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d500e\WORK\LifeWorks_Related\Fatigue_General_2024\7075T6_SpikeOverload_Results\"/>
    </mc:Choice>
  </mc:AlternateContent>
  <xr:revisionPtr revIDLastSave="0" documentId="13_ncr:1_{E97C2CFE-65A9-4FDF-80E5-1C556377D8A6}" xr6:coauthVersionLast="36" xr6:coauthVersionMax="36" xr10:uidLastSave="{00000000-0000-0000-0000-000000000000}"/>
  <bookViews>
    <workbookView xWindow="0" yWindow="0" windowWidth="23040" windowHeight="9060" tabRatio="739" activeTab="1" xr2:uid="{CCA8FAAF-0081-4893-8A90-73B1731A4A61}"/>
  </bookViews>
  <sheets>
    <sheet name="Task A - FCGR - R=0" sheetId="2" r:id="rId1"/>
    <sheet name="Task A - FCGR - R =0.7" sheetId="5" r:id="rId2"/>
    <sheet name="Task B" sheetId="1" r:id="rId3"/>
    <sheet name="Task C" sheetId="3" r:id="rId4"/>
    <sheet name="Task D" sheetId="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3" i="1" l="1"/>
  <c r="J17" i="1"/>
  <c r="B13" i="2" l="1"/>
  <c r="AD18" i="3" l="1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17" i="3"/>
</calcChain>
</file>

<file path=xl/sharedStrings.xml><?xml version="1.0" encoding="utf-8"?>
<sst xmlns="http://schemas.openxmlformats.org/spreadsheetml/2006/main" count="801" uniqueCount="205">
  <si>
    <t>Project Parameters</t>
  </si>
  <si>
    <t>SPECIMEN NUMBER : AL-B-R3-1</t>
  </si>
  <si>
    <t>TEST MACHINE : H115</t>
  </si>
  <si>
    <t>TEST DATE : 9/14/2023</t>
  </si>
  <si>
    <t>YIELD STRENGTH : 60.0 ksi</t>
  </si>
  <si>
    <t>CRACK PLANE ORIENTATION : N/A</t>
  </si>
  <si>
    <t>MODULUS : 10.4 Msi</t>
  </si>
  <si>
    <t>Testing Parameters</t>
  </si>
  <si>
    <t>TEST TYPE : CONSTANT AMPLITUDE</t>
  </si>
  <si>
    <t>STRESS RATIO : 0.01</t>
  </si>
  <si>
    <t>ENVIRONMENT : LAB AIR</t>
  </si>
  <si>
    <t>MAXIMUM LOAD : 3910.00 lb</t>
  </si>
  <si>
    <t>FREQUENCY : 10 Hz</t>
  </si>
  <si>
    <t>TEMPERATURE : ROOM</t>
  </si>
  <si>
    <t>MINIMUM LOAD : 39.1 lb</t>
  </si>
  <si>
    <t>WAVEFORM : SINE</t>
  </si>
  <si>
    <t xml:space="preserve">HUMIDITY : 29 - 41% </t>
  </si>
  <si>
    <t>LOAD RANGE : 3870.9 lb</t>
  </si>
  <si>
    <t>SPECIMEN TYPE : CC(T)</t>
  </si>
  <si>
    <t>ANALYSIS METH. : SECANT</t>
  </si>
  <si>
    <t>Pmax</t>
  </si>
  <si>
    <t>EB(V/P)</t>
  </si>
  <si>
    <t>2a</t>
  </si>
  <si>
    <t>N</t>
  </si>
  <si>
    <t>da</t>
  </si>
  <si>
    <t>dN</t>
  </si>
  <si>
    <t>da/dN</t>
  </si>
  <si>
    <r>
      <t>D</t>
    </r>
    <r>
      <rPr>
        <sz val="11"/>
        <color theme="1"/>
        <rFont val="Calibri"/>
        <family val="2"/>
        <scheme val="minor"/>
      </rPr>
      <t>K</t>
    </r>
  </si>
  <si>
    <t>Invalid Pts</t>
  </si>
  <si>
    <t>lb</t>
  </si>
  <si>
    <t>in</t>
  </si>
  <si>
    <t>in/cycle</t>
  </si>
  <si>
    <t>ksi(in^0.5)</t>
  </si>
  <si>
    <t xml:space="preserve"> Invalid Pts Column</t>
  </si>
  <si>
    <t xml:space="preserve">    0 - Valid Datapoint</t>
  </si>
  <si>
    <t xml:space="preserve">    1 - The specimen was not predominantly elastic (W-2a &gt;= 1.25Pmax/B * 0.2% Yield Strength)</t>
  </si>
  <si>
    <t xml:space="preserve">    2 - The crack deviated &gt; 20 degrees from the plane of symmetry</t>
  </si>
  <si>
    <t xml:space="preserve">    3 - The difference between the front and back crack lengths &gt; 0.25*B</t>
  </si>
  <si>
    <t xml:space="preserve">    4 - The difference between the left and right average crack lengths &gt; 0.025*W</t>
  </si>
  <si>
    <t>AL-B-R3-1</t>
  </si>
  <si>
    <t>SPECIMEN NUMBER : AL-B-R3-2</t>
  </si>
  <si>
    <t>TEST DATE : 9/26/2023</t>
  </si>
  <si>
    <t xml:space="preserve">HUMIDITY : 33 - 42% </t>
  </si>
  <si>
    <t>AL-B-R3-2</t>
  </si>
  <si>
    <t>SPECIMEN NUMBER : AL-B-R3-3</t>
  </si>
  <si>
    <t>TEST DATE : 9/27/2023</t>
  </si>
  <si>
    <t>MODULUS : 10.3 Msi</t>
  </si>
  <si>
    <t>AL-B-R3-3</t>
  </si>
  <si>
    <t>SPECIMEN NUMBER : AL-C-R3-1</t>
  </si>
  <si>
    <t>TEST MACHINE : H272</t>
  </si>
  <si>
    <t>TEST DATE : 11/14/2023</t>
  </si>
  <si>
    <t>MODULUS : 10.5 Msi</t>
  </si>
  <si>
    <t>MAXIMUM LOAD : 9900.00 lb</t>
  </si>
  <si>
    <t>FREQUENCY : 3 Hz</t>
  </si>
  <si>
    <t>MINIMUM LOAD : 99.0 lb</t>
  </si>
  <si>
    <t xml:space="preserve">HUMIDITY : 18 - 26% </t>
  </si>
  <si>
    <t>LOAD RANGE : 9801.0 lb</t>
  </si>
  <si>
    <t>AL-C-R3-1</t>
  </si>
  <si>
    <t>SPECIMEN NUMBER : AL-C-R3-2</t>
  </si>
  <si>
    <t>TEST DATE : 11/6/2023</t>
  </si>
  <si>
    <t xml:space="preserve">HUMIDITY : 23 - 34% </t>
  </si>
  <si>
    <t>AL-C-R3-2</t>
  </si>
  <si>
    <t>SPECIMEN NUMBER : AL-C-R3-3</t>
  </si>
  <si>
    <t>TEST DATE : 10/31/2023</t>
  </si>
  <si>
    <t>MODULUS : 9.9 Msi</t>
  </si>
  <si>
    <t xml:space="preserve">HUMIDITY : 16 - 33% </t>
  </si>
  <si>
    <t>AL-C-R3-3</t>
  </si>
  <si>
    <t>SPECIMEN NUMBER : AL-D-R3-1</t>
  </si>
  <si>
    <t>TEST DATE : 10/3/2023</t>
  </si>
  <si>
    <t>MODULUS : 10.1 Msi</t>
  </si>
  <si>
    <t>MAXIMUM LOAD : 6750.00 lb</t>
  </si>
  <si>
    <t>MINIMUM LOAD : 67.5 lb</t>
  </si>
  <si>
    <t xml:space="preserve">HUMIDITY : 33 - 40% </t>
  </si>
  <si>
    <t>LOAD RANGE : 6682.5 lb</t>
  </si>
  <si>
    <t>AL-D-R3-1</t>
  </si>
  <si>
    <t>SPECIMEN NUMBER : AL-D-R3-2</t>
  </si>
  <si>
    <t>TEST DATE : 10/5/2023</t>
  </si>
  <si>
    <t>MODULUS : 10.2 Msi</t>
  </si>
  <si>
    <t xml:space="preserve">HUMIDITY : 32 - 33% </t>
  </si>
  <si>
    <t>AL-D-R3-2</t>
  </si>
  <si>
    <t>SPECIMEN NUMBER : AL-D-R3-3</t>
  </si>
  <si>
    <t>TEST DATE : 10/4/2023</t>
  </si>
  <si>
    <t xml:space="preserve">HUMIDITY : 31 - 41% </t>
  </si>
  <si>
    <t>AL-D-R3-3</t>
  </si>
  <si>
    <t>SPECIMEN NUMBER : AL-A-R1-1</t>
  </si>
  <si>
    <t>TEST MACHINE : H93AP</t>
  </si>
  <si>
    <t>TEST DATE : 07-25-2023</t>
  </si>
  <si>
    <t>YIELD STRENGTH (ksi) : 72</t>
  </si>
  <si>
    <t>MATERIAL : 7075-T6</t>
  </si>
  <si>
    <t>CRACK PLANE ORIENTATION : L-T</t>
  </si>
  <si>
    <t>MODULUS (Msi) : 10.0</t>
  </si>
  <si>
    <t>TEST TYPE : INCREASING K</t>
  </si>
  <si>
    <t>STRESS RATIO : 0.010</t>
  </si>
  <si>
    <t>TEST METHOD : CONSTANT AMPLITUDE</t>
  </si>
  <si>
    <t>FREQUENCY (Hz) : 10</t>
  </si>
  <si>
    <t>TEMPERATURE (F): ROOM</t>
  </si>
  <si>
    <t>MAXIMUM LOAD (lb) : 1888.7</t>
  </si>
  <si>
    <t>HUMIDITY (%): 44 - 55</t>
  </si>
  <si>
    <t>K GRAD (1/in) : N/A</t>
  </si>
  <si>
    <t>SPECIMEN TYPE  : CC(t)</t>
  </si>
  <si>
    <t>ANALYSIS METHOD : 7 PT. POLY</t>
  </si>
  <si>
    <t>EPD</t>
  </si>
  <si>
    <t>ksi(Sqrt.in)</t>
  </si>
  <si>
    <t>Invalid Pts Column</t>
  </si>
  <si>
    <t>0 - Valid Datapoint</t>
  </si>
  <si>
    <t>1 - The specimen was not predominantly elastic (W-2a &lt; (1.25 * Pmax/(0.2% Yield Strength*B))</t>
  </si>
  <si>
    <t>2 - The crack deviated &gt; 20 degrees from the plane of symmetry</t>
  </si>
  <si>
    <t>3 - The difference between the front and back crack lengths &gt; 0.25B</t>
  </si>
  <si>
    <t>4 - The difference between the left and right average crack lengths &gt; 0.025W</t>
  </si>
  <si>
    <t>TEST MACHINE : H91AP</t>
  </si>
  <si>
    <t>TEST DATE : 07-14-2023</t>
  </si>
  <si>
    <t>TEST TYPE : DECREASING K</t>
  </si>
  <si>
    <t>TEST METHOD : K CONTROL</t>
  </si>
  <si>
    <t>STARTING DELTA K (ksi*in^.5) : 5.5</t>
  </si>
  <si>
    <t>HUMIDITY (%): 44 -52</t>
  </si>
  <si>
    <t>K GRAD (1/in) : -6</t>
  </si>
  <si>
    <t>SPECIMEN NUMBER : AL-A-R1-2</t>
  </si>
  <si>
    <t>TEST MACHINE : H21AP</t>
  </si>
  <si>
    <t>TEST DATE : 07-18-2023</t>
  </si>
  <si>
    <t>MODULUS (Msi) : 10</t>
  </si>
  <si>
    <t>MAXIMUM LOAD (lb) : 2914.8</t>
  </si>
  <si>
    <t>HUMIDITY (%): 45 - 55</t>
  </si>
  <si>
    <t>SPECIMEN NUMBER : AL-A-R1-3</t>
  </si>
  <si>
    <t>TEST MACHINE : H90AP</t>
  </si>
  <si>
    <t>TEST DATE : 08-01-2023</t>
  </si>
  <si>
    <t>FREQUENCY (Hz) : 5</t>
  </si>
  <si>
    <t>MAXIMUM LOAD (lb) : 9828.6</t>
  </si>
  <si>
    <t>HUMIDITY (%): 44 - 52</t>
  </si>
  <si>
    <t>SPECIMEN NUMBER : AL-A-R1-4</t>
  </si>
  <si>
    <t>TEST DATE : 08-17-2023</t>
  </si>
  <si>
    <t>MAXIMUM LOAD (lb) : 6601.3</t>
  </si>
  <si>
    <t>HUMIDITY (%): 32 - 41</t>
  </si>
  <si>
    <t>SPECIMEN NUMBER : AL-A-R2-1</t>
  </si>
  <si>
    <t>TEST MACHINE : H92AP</t>
  </si>
  <si>
    <t>TEST DATE : 07-17-2023</t>
  </si>
  <si>
    <t>YIELD STRENGTH (ksi) : 60</t>
  </si>
  <si>
    <t>STRESS RATIO : 0.700</t>
  </si>
  <si>
    <t>MAXIMUM LOAD (lb) : 4278.1</t>
  </si>
  <si>
    <t>HUMIDITY (%): 48 - 52</t>
  </si>
  <si>
    <t>TEST DATE : 06-23-2023</t>
  </si>
  <si>
    <t>STARTING DELTA K (ksi*in^.5) : 2.6455</t>
  </si>
  <si>
    <t>SPECIMEN NUMBER : AL-A-R2-2</t>
  </si>
  <si>
    <t>TEST MACHINE : H11AP</t>
  </si>
  <si>
    <t>TEST DATE : 06-20-2023</t>
  </si>
  <si>
    <t>MAXIMUM LOAD (lb) : 5850.5</t>
  </si>
  <si>
    <t>HUMIDITY (%): 42 - 50</t>
  </si>
  <si>
    <t>SPECIMEN NUMBER : AL-A-R2-3</t>
  </si>
  <si>
    <t>TEST DATE : 07-26-2023</t>
  </si>
  <si>
    <t>MAXIMUM LOAD (lb) : 12003.8</t>
  </si>
  <si>
    <t>HUMIDITY (%): 45 - 52</t>
  </si>
  <si>
    <t>AL-A-R2-1 (R=0.700)</t>
  </si>
  <si>
    <t>AL-A-R2-1_thresh (R=0.700)</t>
  </si>
  <si>
    <t>AL-A-R2-2 (R=0.700)</t>
  </si>
  <si>
    <t>AL-A-R2-3 (R=0.700)</t>
  </si>
  <si>
    <t>AL-A-R1-1 (R=0.010)</t>
  </si>
  <si>
    <t>AL-A-R1-1_thresh (R=0.010)</t>
  </si>
  <si>
    <t>AL-A-R1-2 (R=0.010)</t>
  </si>
  <si>
    <t>AL-A-R1-3 (R=0.010)</t>
  </si>
  <si>
    <t>AL-A-R1-4 (R=0.010)</t>
  </si>
  <si>
    <r>
      <t>COMMENTS</t>
    </r>
    <r>
      <rPr>
        <b/>
        <sz val="10"/>
        <rFont val="Times New Roman"/>
        <family val="1"/>
      </rPr>
      <t>:</t>
    </r>
  </si>
  <si>
    <t>Invalid Data - The specimen was not predominantly elastic starting at 3.1226 in.</t>
  </si>
  <si>
    <t xml:space="preserve">Testing was haulted at 1,084 cycles at which point an overload of 1.8 x Pmax was applied </t>
  </si>
  <si>
    <t>At 1,084 cycles average maximum clip gage opening  was 0.0114 inches, after the overload it was 0.0115 inches.</t>
  </si>
  <si>
    <t xml:space="preserve">Testing was haulted at 10,227 cycles at which point an overload of 1.8 x Pmax was applied </t>
  </si>
  <si>
    <t>At 10,227 cycles average maximum clip gage opening  was 0.0124 inches, after the overload it was 0.0125 inches.</t>
  </si>
  <si>
    <t>Invalid Data - The difference between the front and back crack lengths &gt; 0.25B starting at : 1.5050 (in)</t>
  </si>
  <si>
    <t>Invalid Data - The difference between the left and right average crack lengths &gt; 0.025W starting at: 2.1442 (in)</t>
  </si>
  <si>
    <t xml:space="preserve">Testing was haulted at 3,455 cycles at which point an overload of 1.8 x Pmax was applied </t>
  </si>
  <si>
    <t>At 3,455 cycles average maximum clip gage opening  was 0.0202 inches, after the overload it was 0.0203 inches.</t>
  </si>
  <si>
    <t xml:space="preserve">Testing was haulted at 15,434 cycles at which point an overload of 1.8 x Pmax was applied </t>
  </si>
  <si>
    <t>At 15,434 cycles average maximum clip gage opening  was 0.0218 inches, after the overload it was 0.0219 inches.</t>
  </si>
  <si>
    <t>Invalid Data - The difference between the front and back crack lengths &gt; 0.25B starting at : 1.8739 (in)</t>
  </si>
  <si>
    <t>Invalid Data - The difference between the left and right average crack lengths &gt; 0.025W starting at: 2.3709 (in)</t>
  </si>
  <si>
    <t xml:space="preserve">Testing was haulted at 3,142 cycles at which point an overload of 1.8 x Pmax was applied </t>
  </si>
  <si>
    <t>At 3,142 cycles average maximum clip gage opening  was 0.0186 inches, after the overload it was 0.0187 inches.</t>
  </si>
  <si>
    <t xml:space="preserve">Testing was haulted at 12,428 cycles at which point an overload of 1.8 x Pmax was applied </t>
  </si>
  <si>
    <t>At 12,428 cycles average maximum clip gage opening  was 0.0198 inches, after the overload it was 0.0198 inches.</t>
  </si>
  <si>
    <t>Invalid Data - The difference between the front and back crack lengths &gt; 0.25B starting at : 2.4167 (in)</t>
  </si>
  <si>
    <t xml:space="preserve">Testing was haulted at 1407 cycles at which point an overload of 1.8 x Pmax was applied </t>
  </si>
  <si>
    <t>At 1407 cycles average maximum clip gage opening  was 0.0126 inches, after the overload it was 0.0124 inches.</t>
  </si>
  <si>
    <t xml:space="preserve">Testing was haulted at 10,838 cycles at which point an overload of 1.8 x Pmax was applied </t>
  </si>
  <si>
    <t>At 10,838 cycles average maximum clip gage opening  was 0.0131 inches, after the overload it was 0.0133 inches.</t>
  </si>
  <si>
    <t>Invalid Data - The difference between the front and back crack lengths &gt; 0.25B starting at : 6.1341 (in)</t>
  </si>
  <si>
    <t>Invalid Data - The difference between the left and right average crack lengths &gt; 0.025W starting at: 6.1341 (in)</t>
  </si>
  <si>
    <t xml:space="preserve">Testing was haulted at 673 cycles at which point an overload of 1.8 x Pmax was applied </t>
  </si>
  <si>
    <t>At 673 cycles average maximum clip gage opening  was 0.0230 inches, after the overload it was 0.0231 inches.</t>
  </si>
  <si>
    <t xml:space="preserve">Testing was haulted at 10,698 cycles at which point an overload of 1.8 x Pmax was applied </t>
  </si>
  <si>
    <t>At 10,698 cycles average maximum clip gage opening  was 0.0239 inches, after the overload it was 0.0239 inches.</t>
  </si>
  <si>
    <t>Invalid Data - The specimen was not predominantly elastic starting at 8.2714 in.</t>
  </si>
  <si>
    <t>Invalid Data - The difference between the front and back crack lengths &gt; 0.25B starting at : 3.9594 (in)</t>
  </si>
  <si>
    <t xml:space="preserve">Testing was haulted at 389 cycles at which point an overload of 2.4 x Pmax was applied </t>
  </si>
  <si>
    <t>At 389 cycles average maximum clip gage opening  was 0.0238 inches, after the overload it was 0.0240 inches.</t>
  </si>
  <si>
    <t xml:space="preserve">Testing was haulted at 39,169 cycles at which point an overload of 1.8 x Pmax was applied </t>
  </si>
  <si>
    <t>At 39,169 cycles average maximum clip gage opening  was 0.0246 inches, after the overload it was 0.0248 inches.</t>
  </si>
  <si>
    <t xml:space="preserve">Testing was haulted at 935 cycles at which point an overload of 1.8 x Pmax was applied </t>
  </si>
  <si>
    <t>At 935 cycles average maximum clip gage opening  was 0.0146 inches, after the overload it was 0.0147 inches.</t>
  </si>
  <si>
    <t xml:space="preserve">Testing was haulted at 34,599 cycles at which point an overload of 1.8 x Pmax was applied </t>
  </si>
  <si>
    <t>At 34,599 cycles average maximum clip gage opening  was 0.0151 inches, after the overload it was 0.0153 inches.</t>
  </si>
  <si>
    <t xml:space="preserve">Testing was haulted at 5,865 cycles at which point an overload of 2.4 x Pmax was applied </t>
  </si>
  <si>
    <t>At 5,865 cycles average maximum clip gage opening  was 0.0226 inches, after the overload it was 0.0228 inches.</t>
  </si>
  <si>
    <t>Invalid Data - The difference between the left and right average crack lengths &gt; 0.025W starting at: 1.5888 (in)</t>
  </si>
  <si>
    <t xml:space="preserve">Testing was haulted at 2,209 cycles at which point an overload of 1.8 x Pmax was applied </t>
  </si>
  <si>
    <t>At 2,209 cycles average maximum clip gage opening  was 0.0174 inches, after the overload it was 0.0175 inches.</t>
  </si>
  <si>
    <t xml:space="preserve">Testing was haulted at 37,983 cycles at which point an overload of 1.8 x Pmax was applied </t>
  </si>
  <si>
    <t>At 37,983 cycles average maximum clip gage opening  was 0.0190 inches, after the overload it was 0.0191 inches.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</si>
</sst>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E+00"/>
  </numFmts>
  <fonts count="8" x14ac:knownFonts="1">
    <font>
      <sz val="11"/>
      <color theme="1"/>
      <name val="Calibri"/>
      <family val="2"/>
      <scheme val="minor"/>
    </font>
    <font>
      <b/>
      <u/>
      <sz val="10"/>
      <name val="Times New Roman"/>
      <family val="1"/>
    </font>
    <font>
      <u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name val="Symbol"/>
      <family val="1"/>
      <charset val="2"/>
    </font>
    <font>
      <sz val="10"/>
      <name val="Arial"/>
      <family val="2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00">
    <xf numFmtId="0" fontId="0" fillId="0" borderId="0" xfId="0"/>
    <xf numFmtId="1" fontId="1" fillId="0" borderId="0" xfId="0" applyNumberFormat="1" applyFont="1" applyBorder="1"/>
    <xf numFmtId="164" fontId="2" fillId="0" borderId="0" xfId="0" applyNumberFormat="1" applyFont="1"/>
    <xf numFmtId="164" fontId="3" fillId="0" borderId="0" xfId="0" applyNumberFormat="1" applyFont="1"/>
    <xf numFmtId="1" fontId="3" fillId="0" borderId="0" xfId="0" applyNumberFormat="1" applyFont="1"/>
    <xf numFmtId="1" fontId="4" fillId="0" borderId="0" xfId="0" applyNumberFormat="1" applyFont="1"/>
    <xf numFmtId="0" fontId="3" fillId="0" borderId="0" xfId="0" applyFont="1"/>
    <xf numFmtId="165" fontId="3" fillId="0" borderId="0" xfId="0" applyNumberFormat="1" applyFont="1"/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5" fontId="4" fillId="0" borderId="0" xfId="0" applyNumberFormat="1" applyFont="1"/>
    <xf numFmtId="1" fontId="4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5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2" fontId="0" fillId="0" borderId="0" xfId="0" applyNumberFormat="1"/>
    <xf numFmtId="1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" fontId="1" fillId="0" borderId="0" xfId="1" applyNumberFormat="1" applyFont="1" applyBorder="1"/>
    <xf numFmtId="164" fontId="2" fillId="0" borderId="0" xfId="1" applyNumberFormat="1" applyFont="1"/>
    <xf numFmtId="164" fontId="3" fillId="0" borderId="0" xfId="1" applyNumberFormat="1" applyFont="1"/>
    <xf numFmtId="1" fontId="3" fillId="0" borderId="0" xfId="1" applyNumberFormat="1" applyFont="1"/>
    <xf numFmtId="1" fontId="4" fillId="0" borderId="0" xfId="1" applyNumberFormat="1" applyFont="1"/>
    <xf numFmtId="0" fontId="3" fillId="0" borderId="0" xfId="1" applyFont="1"/>
    <xf numFmtId="165" fontId="3" fillId="0" borderId="0" xfId="1" applyNumberFormat="1" applyFont="1"/>
    <xf numFmtId="164" fontId="4" fillId="0" borderId="0" xfId="1" applyNumberFormat="1" applyFont="1"/>
    <xf numFmtId="164" fontId="4" fillId="0" borderId="0" xfId="1" applyNumberFormat="1" applyFont="1" applyAlignment="1">
      <alignment horizontal="center"/>
    </xf>
    <xf numFmtId="165" fontId="4" fillId="0" borderId="0" xfId="1" applyNumberFormat="1" applyFont="1"/>
    <xf numFmtId="1" fontId="4" fillId="0" borderId="0" xfId="1" applyNumberFormat="1" applyFont="1" applyAlignment="1">
      <alignment horizontal="right"/>
    </xf>
    <xf numFmtId="0" fontId="4" fillId="0" borderId="0" xfId="1" applyFont="1" applyAlignment="1">
      <alignment horizontal="center"/>
    </xf>
    <xf numFmtId="164" fontId="4" fillId="0" borderId="0" xfId="1" applyNumberFormat="1" applyFont="1" applyAlignment="1">
      <alignment horizontal="left"/>
    </xf>
    <xf numFmtId="164" fontId="4" fillId="0" borderId="0" xfId="1" applyNumberFormat="1" applyFont="1" applyAlignment="1">
      <alignment horizontal="right"/>
    </xf>
    <xf numFmtId="1" fontId="4" fillId="0" borderId="0" xfId="1" applyNumberFormat="1" applyFont="1" applyAlignment="1">
      <alignment horizontal="left"/>
    </xf>
    <xf numFmtId="1" fontId="1" fillId="0" borderId="0" xfId="1" applyNumberFormat="1" applyFont="1" applyAlignment="1">
      <alignment horizontal="left"/>
    </xf>
    <xf numFmtId="1" fontId="4" fillId="0" borderId="0" xfId="1" applyNumberFormat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164" fontId="6" fillId="0" borderId="0" xfId="1" applyNumberFormat="1"/>
    <xf numFmtId="1" fontId="6" fillId="0" borderId="0" xfId="1" applyNumberFormat="1"/>
    <xf numFmtId="0" fontId="6" fillId="0" borderId="0" xfId="1"/>
    <xf numFmtId="165" fontId="6" fillId="0" borderId="0" xfId="1" applyNumberFormat="1"/>
    <xf numFmtId="1" fontId="6" fillId="0" borderId="0" xfId="1" applyNumberFormat="1" applyAlignment="1">
      <alignment horizontal="center"/>
    </xf>
    <xf numFmtId="164" fontId="6" fillId="0" borderId="0" xfId="1" applyNumberFormat="1" applyAlignment="1">
      <alignment horizontal="center"/>
    </xf>
    <xf numFmtId="0" fontId="3" fillId="0" borderId="0" xfId="1" applyFont="1" applyAlignment="1">
      <alignment horizontal="center"/>
    </xf>
    <xf numFmtId="0" fontId="6" fillId="0" borderId="0" xfId="1" applyAlignment="1">
      <alignment horizontal="center"/>
    </xf>
    <xf numFmtId="165" fontId="5" fillId="0" borderId="0" xfId="1" applyNumberFormat="1" applyFont="1" applyAlignment="1">
      <alignment horizontal="center"/>
    </xf>
    <xf numFmtId="1" fontId="6" fillId="0" borderId="0" xfId="1" applyNumberForma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" fontId="3" fillId="0" borderId="0" xfId="1" applyNumberFormat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" fontId="6" fillId="0" borderId="4" xfId="1" applyNumberFormat="1" applyBorder="1" applyAlignment="1">
      <alignment horizontal="center" vertical="center"/>
    </xf>
    <xf numFmtId="164" fontId="6" fillId="0" borderId="4" xfId="1" applyNumberFormat="1" applyBorder="1" applyAlignment="1">
      <alignment horizontal="center" vertical="center"/>
    </xf>
    <xf numFmtId="166" fontId="6" fillId="0" borderId="4" xfId="1" applyNumberFormat="1" applyBorder="1" applyAlignment="1">
      <alignment horizontal="center" vertical="center"/>
    </xf>
    <xf numFmtId="165" fontId="6" fillId="0" borderId="4" xfId="1" applyNumberFormat="1" applyBorder="1" applyAlignment="1">
      <alignment horizontal="center" vertical="center"/>
    </xf>
    <xf numFmtId="1" fontId="6" fillId="0" borderId="3" xfId="1" applyNumberFormat="1" applyBorder="1" applyAlignment="1">
      <alignment horizontal="center" vertical="center"/>
    </xf>
    <xf numFmtId="164" fontId="6" fillId="0" borderId="3" xfId="1" applyNumberFormat="1" applyBorder="1" applyAlignment="1">
      <alignment horizontal="center" vertical="center"/>
    </xf>
    <xf numFmtId="166" fontId="6" fillId="0" borderId="3" xfId="1" applyNumberFormat="1" applyBorder="1" applyAlignment="1">
      <alignment horizontal="center" vertical="center"/>
    </xf>
    <xf numFmtId="165" fontId="6" fillId="0" borderId="3" xfId="1" applyNumberForma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</cellXfs>
  <cellStyles count="2">
    <cellStyle name="Normal" xfId="0" builtinId="0"/>
    <cellStyle name="Normal 2" xfId="1" xr:uid="{67F3A7C2-2311-43C0-B7D1-1B22C9C4A8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7075-T6</a:t>
            </a:r>
            <a:r>
              <a:rPr lang="en-US" baseline="0"/>
              <a:t> Sheet Growth Rate (R = 0)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04662535053841"/>
          <c:y val="7.4833523261966448E-2"/>
          <c:w val="0.79273318021559092"/>
          <c:h val="0.82003900066941449"/>
        </c:manualLayout>
      </c:layout>
      <c:scatterChart>
        <c:scatterStyle val="lineMarker"/>
        <c:varyColors val="0"/>
        <c:ser>
          <c:idx val="0"/>
          <c:order val="0"/>
          <c:tx>
            <c:strRef>
              <c:f>'Task A - FCGR - R=0'!$A$1:$I$1</c:f>
              <c:strCache>
                <c:ptCount val="1"/>
                <c:pt idx="0">
                  <c:v>AL-A-R1-1 (R=0.010)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noFill/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'Task A - FCGR - R=0'!$H$17:$H$75</c:f>
              <c:numCache>
                <c:formatCode>0.000</c:formatCode>
                <c:ptCount val="59"/>
                <c:pt idx="0">
                  <c:v>4.8340001106262207</c:v>
                </c:pt>
                <c:pt idx="1">
                  <c:v>4.870999813079834</c:v>
                </c:pt>
                <c:pt idx="2">
                  <c:v>4.9169998168945313</c:v>
                </c:pt>
                <c:pt idx="3">
                  <c:v>4.9640002250671387</c:v>
                </c:pt>
                <c:pt idx="4">
                  <c:v>4.9980001449584961</c:v>
                </c:pt>
                <c:pt idx="5">
                  <c:v>5.0339999198913574</c:v>
                </c:pt>
                <c:pt idx="6">
                  <c:v>5.0760002136230469</c:v>
                </c:pt>
                <c:pt idx="7">
                  <c:v>5.119999885559082</c:v>
                </c:pt>
                <c:pt idx="8">
                  <c:v>5.1599998474121094</c:v>
                </c:pt>
                <c:pt idx="9">
                  <c:v>5.1989998817443848</c:v>
                </c:pt>
                <c:pt idx="10">
                  <c:v>5.2309999465942383</c:v>
                </c:pt>
                <c:pt idx="11">
                  <c:v>5.2849998474121094</c:v>
                </c:pt>
                <c:pt idx="12">
                  <c:v>5.3280000686645508</c:v>
                </c:pt>
                <c:pt idx="13">
                  <c:v>5.3720002174377441</c:v>
                </c:pt>
                <c:pt idx="14">
                  <c:v>5.4279999732971191</c:v>
                </c:pt>
                <c:pt idx="15">
                  <c:v>5.4699997901916504</c:v>
                </c:pt>
                <c:pt idx="16">
                  <c:v>5.5100002288818359</c:v>
                </c:pt>
                <c:pt idx="17">
                  <c:v>5.5630002021789551</c:v>
                </c:pt>
                <c:pt idx="18">
                  <c:v>5.6139998435974121</c:v>
                </c:pt>
                <c:pt idx="19">
                  <c:v>5.6539998054504395</c:v>
                </c:pt>
                <c:pt idx="20">
                  <c:v>5.7020001411437988</c:v>
                </c:pt>
                <c:pt idx="21">
                  <c:v>5.7639999389648438</c:v>
                </c:pt>
                <c:pt idx="22">
                  <c:v>5.7969999313354492</c:v>
                </c:pt>
                <c:pt idx="23">
                  <c:v>5.8449997901916504</c:v>
                </c:pt>
                <c:pt idx="24">
                  <c:v>5.9169998168945313</c:v>
                </c:pt>
                <c:pt idx="25">
                  <c:v>5.9530000686645508</c:v>
                </c:pt>
                <c:pt idx="26">
                  <c:v>6.0130000114440918</c:v>
                </c:pt>
                <c:pt idx="27">
                  <c:v>6.0560002326965332</c:v>
                </c:pt>
                <c:pt idx="28">
                  <c:v>6.1160001754760742</c:v>
                </c:pt>
                <c:pt idx="29">
                  <c:v>6.1680002212524414</c:v>
                </c:pt>
                <c:pt idx="30">
                  <c:v>6.2199997901916504</c:v>
                </c:pt>
                <c:pt idx="31">
                  <c:v>6.2680001258850098</c:v>
                </c:pt>
                <c:pt idx="32">
                  <c:v>6.3319997787475586</c:v>
                </c:pt>
                <c:pt idx="33">
                  <c:v>6.4010000228881836</c:v>
                </c:pt>
                <c:pt idx="34">
                  <c:v>6.4569997787475586</c:v>
                </c:pt>
                <c:pt idx="35">
                  <c:v>6.5029997825622559</c:v>
                </c:pt>
                <c:pt idx="36">
                  <c:v>6.560999870300293</c:v>
                </c:pt>
                <c:pt idx="37">
                  <c:v>6.6430001258850098</c:v>
                </c:pt>
                <c:pt idx="38">
                  <c:v>6.6970000267028809</c:v>
                </c:pt>
                <c:pt idx="39">
                  <c:v>6.7610001564025879</c:v>
                </c:pt>
                <c:pt idx="40">
                  <c:v>6.8220000267028809</c:v>
                </c:pt>
                <c:pt idx="41">
                  <c:v>6.8949999809265137</c:v>
                </c:pt>
                <c:pt idx="42">
                  <c:v>6.9530000686645508</c:v>
                </c:pt>
                <c:pt idx="43">
                  <c:v>7.0339999198913574</c:v>
                </c:pt>
                <c:pt idx="44">
                  <c:v>7.0989999771118164</c:v>
                </c:pt>
                <c:pt idx="45">
                  <c:v>7.1789999008178711</c:v>
                </c:pt>
                <c:pt idx="46">
                  <c:v>7.255000114440918</c:v>
                </c:pt>
                <c:pt idx="47">
                  <c:v>7.3179998397827148</c:v>
                </c:pt>
                <c:pt idx="48">
                  <c:v>7.3909997940063477</c:v>
                </c:pt>
                <c:pt idx="49">
                  <c:v>7.4629998207092285</c:v>
                </c:pt>
                <c:pt idx="50">
                  <c:v>7.5409998893737793</c:v>
                </c:pt>
                <c:pt idx="51">
                  <c:v>7.6279997825622559</c:v>
                </c:pt>
                <c:pt idx="52">
                  <c:v>7.7020001411437988</c:v>
                </c:pt>
                <c:pt idx="53">
                  <c:v>7.7789998054504395</c:v>
                </c:pt>
                <c:pt idx="54">
                  <c:v>7.8660001754760742</c:v>
                </c:pt>
                <c:pt idx="55">
                  <c:v>7.939000129699707</c:v>
                </c:pt>
                <c:pt idx="56">
                  <c:v>8.0229997634887695</c:v>
                </c:pt>
                <c:pt idx="57">
                  <c:v>8.1219997406005859</c:v>
                </c:pt>
                <c:pt idx="58">
                  <c:v>8.2080001831054688</c:v>
                </c:pt>
              </c:numCache>
            </c:numRef>
          </c:xVal>
          <c:yVal>
            <c:numRef>
              <c:f>'Task A - FCGR - R=0'!$G$17:$G$75</c:f>
              <c:numCache>
                <c:formatCode>0.0000E+00</c:formatCode>
                <c:ptCount val="59"/>
                <c:pt idx="0">
                  <c:v>2.8925000000000003E-7</c:v>
                </c:pt>
                <c:pt idx="1">
                  <c:v>3.0068999999999997E-7</c:v>
                </c:pt>
                <c:pt idx="2">
                  <c:v>3.0563000000000002E-7</c:v>
                </c:pt>
                <c:pt idx="3">
                  <c:v>3.1216000000000001E-7</c:v>
                </c:pt>
                <c:pt idx="4">
                  <c:v>3.2799000000000001E-7</c:v>
                </c:pt>
                <c:pt idx="5">
                  <c:v>3.5568000000000002E-7</c:v>
                </c:pt>
                <c:pt idx="6">
                  <c:v>3.8266000000000001E-7</c:v>
                </c:pt>
                <c:pt idx="7">
                  <c:v>4.0689000000000001E-7</c:v>
                </c:pt>
                <c:pt idx="8">
                  <c:v>4.2208999999999999E-7</c:v>
                </c:pt>
                <c:pt idx="9">
                  <c:v>4.4524999999999999E-7</c:v>
                </c:pt>
                <c:pt idx="10">
                  <c:v>4.6936000000000002E-7</c:v>
                </c:pt>
                <c:pt idx="11">
                  <c:v>5.1121000000000004E-7</c:v>
                </c:pt>
                <c:pt idx="12">
                  <c:v>5.9551999999999998E-7</c:v>
                </c:pt>
                <c:pt idx="13">
                  <c:v>6.6346000000000004E-7</c:v>
                </c:pt>
                <c:pt idx="14">
                  <c:v>7.1091999999999996E-7</c:v>
                </c:pt>
                <c:pt idx="15">
                  <c:v>7.6326999999999998E-7</c:v>
                </c:pt>
                <c:pt idx="16">
                  <c:v>8.3928999999999999E-7</c:v>
                </c:pt>
                <c:pt idx="17">
                  <c:v>9.6513000000000007E-7</c:v>
                </c:pt>
                <c:pt idx="18">
                  <c:v>1.0823E-6</c:v>
                </c:pt>
                <c:pt idx="19">
                  <c:v>1.2365999999999999E-6</c:v>
                </c:pt>
                <c:pt idx="20">
                  <c:v>1.393E-6</c:v>
                </c:pt>
                <c:pt idx="21">
                  <c:v>1.4692000000000001E-6</c:v>
                </c:pt>
                <c:pt idx="22">
                  <c:v>1.5851000000000001E-6</c:v>
                </c:pt>
                <c:pt idx="23">
                  <c:v>1.7121000000000001E-6</c:v>
                </c:pt>
                <c:pt idx="24">
                  <c:v>1.9067000000000001E-6</c:v>
                </c:pt>
                <c:pt idx="25">
                  <c:v>2.0136999999999999E-6</c:v>
                </c:pt>
                <c:pt idx="26">
                  <c:v>2.1774999999999999E-6</c:v>
                </c:pt>
                <c:pt idx="27">
                  <c:v>2.2931000000000001E-6</c:v>
                </c:pt>
                <c:pt idx="28">
                  <c:v>2.4521000000000002E-6</c:v>
                </c:pt>
                <c:pt idx="29">
                  <c:v>2.7118999999999998E-6</c:v>
                </c:pt>
                <c:pt idx="30">
                  <c:v>2.9803999999999999E-6</c:v>
                </c:pt>
                <c:pt idx="31">
                  <c:v>3.1841999999999999E-6</c:v>
                </c:pt>
                <c:pt idx="32">
                  <c:v>3.4427999999999999E-6</c:v>
                </c:pt>
                <c:pt idx="33">
                  <c:v>3.7349999999999998E-6</c:v>
                </c:pt>
                <c:pt idx="34">
                  <c:v>3.8624999999999999E-6</c:v>
                </c:pt>
                <c:pt idx="35">
                  <c:v>4.0145999999999996E-6</c:v>
                </c:pt>
                <c:pt idx="36">
                  <c:v>4.1084000000000003E-6</c:v>
                </c:pt>
                <c:pt idx="37">
                  <c:v>4.2185000000000004E-6</c:v>
                </c:pt>
                <c:pt idx="38">
                  <c:v>4.3288E-6</c:v>
                </c:pt>
                <c:pt idx="39">
                  <c:v>4.6310999999999996E-6</c:v>
                </c:pt>
                <c:pt idx="40">
                  <c:v>4.8152000000000001E-6</c:v>
                </c:pt>
                <c:pt idx="41">
                  <c:v>5.1193000000000003E-6</c:v>
                </c:pt>
                <c:pt idx="42">
                  <c:v>5.3133999999999998E-6</c:v>
                </c:pt>
                <c:pt idx="43">
                  <c:v>5.4430000000000002E-6</c:v>
                </c:pt>
                <c:pt idx="44">
                  <c:v>5.6498999999999999E-6</c:v>
                </c:pt>
                <c:pt idx="45">
                  <c:v>5.9741000000000001E-6</c:v>
                </c:pt>
                <c:pt idx="46">
                  <c:v>6.3345000000000001E-6</c:v>
                </c:pt>
                <c:pt idx="47">
                  <c:v>6.6080000000000001E-6</c:v>
                </c:pt>
                <c:pt idx="48">
                  <c:v>6.9573000000000003E-6</c:v>
                </c:pt>
                <c:pt idx="49">
                  <c:v>7.2085999999999999E-6</c:v>
                </c:pt>
                <c:pt idx="50">
                  <c:v>7.4737000000000001E-6</c:v>
                </c:pt>
                <c:pt idx="51">
                  <c:v>7.7154999999999992E-6</c:v>
                </c:pt>
                <c:pt idx="52">
                  <c:v>8.0823000000000005E-6</c:v>
                </c:pt>
                <c:pt idx="53">
                  <c:v>8.4638000000000002E-6</c:v>
                </c:pt>
                <c:pt idx="54">
                  <c:v>8.8328999999999997E-6</c:v>
                </c:pt>
                <c:pt idx="55">
                  <c:v>9.2824999999999996E-6</c:v>
                </c:pt>
                <c:pt idx="56">
                  <c:v>9.7838999999999996E-6</c:v>
                </c:pt>
                <c:pt idx="57">
                  <c:v>1.0407999999999999E-5</c:v>
                </c:pt>
                <c:pt idx="58">
                  <c:v>1.097E-5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417-4FED-BE56-77499B0F46C5}"/>
            </c:ext>
          </c:extLst>
        </c:ser>
        <c:ser>
          <c:idx val="1"/>
          <c:order val="1"/>
          <c:tx>
            <c:strRef>
              <c:f>'Task A - FCGR - R=0'!$K$1:$S$1</c:f>
              <c:strCache>
                <c:ptCount val="1"/>
                <c:pt idx="0">
                  <c:v>AL-A-R1-1_thresh (R=0.010)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C00000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'Task A - FCGR - R=0'!$R$17:$R$38</c:f>
              <c:numCache>
                <c:formatCode>0.000</c:formatCode>
                <c:ptCount val="22"/>
                <c:pt idx="0">
                  <c:v>5.1350002288818359</c:v>
                </c:pt>
                <c:pt idx="1">
                  <c:v>5.0479998588562012</c:v>
                </c:pt>
                <c:pt idx="2">
                  <c:v>4.880000114440918</c:v>
                </c:pt>
                <c:pt idx="3">
                  <c:v>4.7230000495910645</c:v>
                </c:pt>
                <c:pt idx="4">
                  <c:v>4.6529998779296875</c:v>
                </c:pt>
                <c:pt idx="5">
                  <c:v>4.4089999198913574</c:v>
                </c:pt>
                <c:pt idx="6">
                  <c:v>4.3480000495910645</c:v>
                </c:pt>
                <c:pt idx="7">
                  <c:v>4.2090001106262207</c:v>
                </c:pt>
                <c:pt idx="8">
                  <c:v>4.1420001983642578</c:v>
                </c:pt>
                <c:pt idx="9">
                  <c:v>3.9279999732971191</c:v>
                </c:pt>
                <c:pt idx="10">
                  <c:v>3.8659999370574951</c:v>
                </c:pt>
                <c:pt idx="11">
                  <c:v>3.7269999980926514</c:v>
                </c:pt>
                <c:pt idx="12">
                  <c:v>3.6070001125335693</c:v>
                </c:pt>
                <c:pt idx="13">
                  <c:v>3.5559999942779541</c:v>
                </c:pt>
                <c:pt idx="14">
                  <c:v>3.4500000476837158</c:v>
                </c:pt>
                <c:pt idx="15">
                  <c:v>3.3389999866485596</c:v>
                </c:pt>
                <c:pt idx="16">
                  <c:v>3.2920000553131104</c:v>
                </c:pt>
                <c:pt idx="17">
                  <c:v>3.1840000152587891</c:v>
                </c:pt>
                <c:pt idx="18">
                  <c:v>3.0799999237060547</c:v>
                </c:pt>
                <c:pt idx="19">
                  <c:v>2.9749999046325684</c:v>
                </c:pt>
                <c:pt idx="20">
                  <c:v>2.9330000877380371</c:v>
                </c:pt>
                <c:pt idx="21">
                  <c:v>2.8989999294281006</c:v>
                </c:pt>
              </c:numCache>
            </c:numRef>
          </c:xVal>
          <c:yVal>
            <c:numRef>
              <c:f>'Task A - FCGR - R=0'!$Q$17:$Q$38</c:f>
              <c:numCache>
                <c:formatCode>0.0000E+00</c:formatCode>
                <c:ptCount val="22"/>
                <c:pt idx="0">
                  <c:v>8.0544999999999995E-7</c:v>
                </c:pt>
                <c:pt idx="1">
                  <c:v>5.4417000000000003E-7</c:v>
                </c:pt>
                <c:pt idx="2">
                  <c:v>3.5653999999999999E-7</c:v>
                </c:pt>
                <c:pt idx="3">
                  <c:v>2.7387E-7</c:v>
                </c:pt>
                <c:pt idx="4">
                  <c:v>2.3183000000000001E-7</c:v>
                </c:pt>
                <c:pt idx="5">
                  <c:v>2.1094999999999999E-7</c:v>
                </c:pt>
                <c:pt idx="6">
                  <c:v>1.9243000000000001E-7</c:v>
                </c:pt>
                <c:pt idx="7">
                  <c:v>1.7086000000000001E-7</c:v>
                </c:pt>
                <c:pt idx="8">
                  <c:v>1.6467E-7</c:v>
                </c:pt>
                <c:pt idx="9">
                  <c:v>1.4894999999999999E-7</c:v>
                </c:pt>
                <c:pt idx="10">
                  <c:v>1.3813999999999999E-7</c:v>
                </c:pt>
                <c:pt idx="11">
                  <c:v>1.2611000000000001E-7</c:v>
                </c:pt>
                <c:pt idx="12">
                  <c:v>1.1744E-7</c:v>
                </c:pt>
                <c:pt idx="13">
                  <c:v>1.0869E-7</c:v>
                </c:pt>
                <c:pt idx="14">
                  <c:v>9.5094000000000004E-8</c:v>
                </c:pt>
                <c:pt idx="15">
                  <c:v>8.3478000000000001E-8</c:v>
                </c:pt>
                <c:pt idx="16">
                  <c:v>7.5334000000000005E-8</c:v>
                </c:pt>
                <c:pt idx="17">
                  <c:v>6.0134000000000001E-8</c:v>
                </c:pt>
                <c:pt idx="18">
                  <c:v>4.8020999999999997E-8</c:v>
                </c:pt>
                <c:pt idx="19">
                  <c:v>2.9819999999999998E-8</c:v>
                </c:pt>
                <c:pt idx="20">
                  <c:v>2.0511999999999999E-8</c:v>
                </c:pt>
                <c:pt idx="21">
                  <c:v>1.126E-8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417-4FED-BE56-77499B0F46C5}"/>
            </c:ext>
          </c:extLst>
        </c:ser>
        <c:ser>
          <c:idx val="2"/>
          <c:order val="2"/>
          <c:tx>
            <c:strRef>
              <c:f>'Task A - FCGR - R=0'!$U$1:$AC$1</c:f>
              <c:strCache>
                <c:ptCount val="1"/>
                <c:pt idx="0">
                  <c:v>AL-A-R1-2 (R=0.010)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'Task A - FCGR - R=0'!$AB$17:$AB$91</c:f>
              <c:numCache>
                <c:formatCode>0.000</c:formatCode>
                <c:ptCount val="75"/>
                <c:pt idx="0">
                  <c:v>4.9640002250671387</c:v>
                </c:pt>
                <c:pt idx="1">
                  <c:v>5.0890002250671387</c:v>
                </c:pt>
                <c:pt idx="2">
                  <c:v>5.1669998168945313</c:v>
                </c:pt>
                <c:pt idx="3">
                  <c:v>5.2410001754760742</c:v>
                </c:pt>
                <c:pt idx="4">
                  <c:v>5.3410000801086426</c:v>
                </c:pt>
                <c:pt idx="5">
                  <c:v>5.4289999008178711</c:v>
                </c:pt>
                <c:pt idx="6">
                  <c:v>5.5180001258850098</c:v>
                </c:pt>
                <c:pt idx="7">
                  <c:v>5.6009998321533203</c:v>
                </c:pt>
                <c:pt idx="8">
                  <c:v>5.6919999122619629</c:v>
                </c:pt>
                <c:pt idx="9">
                  <c:v>5.7960000038146973</c:v>
                </c:pt>
                <c:pt idx="10">
                  <c:v>5.875</c:v>
                </c:pt>
                <c:pt idx="11">
                  <c:v>5.9730000495910645</c:v>
                </c:pt>
                <c:pt idx="12">
                  <c:v>6.064000129699707</c:v>
                </c:pt>
                <c:pt idx="13">
                  <c:v>6.124000072479248</c:v>
                </c:pt>
                <c:pt idx="14">
                  <c:v>6.2249999046325684</c:v>
                </c:pt>
                <c:pt idx="15">
                  <c:v>6.3249998092651367</c:v>
                </c:pt>
                <c:pt idx="16">
                  <c:v>6.4200000762939453</c:v>
                </c:pt>
                <c:pt idx="17">
                  <c:v>6.5260000228881836</c:v>
                </c:pt>
                <c:pt idx="18">
                  <c:v>6.6220002174377441</c:v>
                </c:pt>
                <c:pt idx="19">
                  <c:v>6.7119998931884766</c:v>
                </c:pt>
                <c:pt idx="20">
                  <c:v>6.8159999847412109</c:v>
                </c:pt>
                <c:pt idx="21">
                  <c:v>6.9010000228881836</c:v>
                </c:pt>
                <c:pt idx="22">
                  <c:v>7.0100002288818359</c:v>
                </c:pt>
                <c:pt idx="23">
                  <c:v>7.1079998016357422</c:v>
                </c:pt>
                <c:pt idx="24">
                  <c:v>7.2090001106262207</c:v>
                </c:pt>
                <c:pt idx="25">
                  <c:v>7.3119997978210449</c:v>
                </c:pt>
                <c:pt idx="26">
                  <c:v>7.4109997749328613</c:v>
                </c:pt>
                <c:pt idx="27">
                  <c:v>7.5359997749328613</c:v>
                </c:pt>
                <c:pt idx="28">
                  <c:v>7.6380000114440918</c:v>
                </c:pt>
                <c:pt idx="29">
                  <c:v>7.7480001449584961</c:v>
                </c:pt>
                <c:pt idx="30">
                  <c:v>7.8449997901916504</c:v>
                </c:pt>
                <c:pt idx="31">
                  <c:v>7.9739999771118164</c:v>
                </c:pt>
                <c:pt idx="32">
                  <c:v>8.0799999237060547</c:v>
                </c:pt>
                <c:pt idx="33">
                  <c:v>8.2159996032714844</c:v>
                </c:pt>
                <c:pt idx="34">
                  <c:v>8.3430004119873047</c:v>
                </c:pt>
                <c:pt idx="35">
                  <c:v>8.4449996948242188</c:v>
                </c:pt>
                <c:pt idx="36">
                  <c:v>8.5590000152587891</c:v>
                </c:pt>
                <c:pt idx="37">
                  <c:v>8.6920003890991211</c:v>
                </c:pt>
                <c:pt idx="38">
                  <c:v>8.8260002136230469</c:v>
                </c:pt>
                <c:pt idx="39">
                  <c:v>8.9449996948242188</c:v>
                </c:pt>
                <c:pt idx="40">
                  <c:v>9.0989999771118164</c:v>
                </c:pt>
                <c:pt idx="41">
                  <c:v>9.2460002899169922</c:v>
                </c:pt>
                <c:pt idx="42">
                  <c:v>9.3959999084472656</c:v>
                </c:pt>
                <c:pt idx="43">
                  <c:v>9.5260000228881836</c:v>
                </c:pt>
                <c:pt idx="44">
                  <c:v>9.7060003280639648</c:v>
                </c:pt>
                <c:pt idx="45">
                  <c:v>9.8380002975463867</c:v>
                </c:pt>
                <c:pt idx="46">
                  <c:v>9.9890003204345703</c:v>
                </c:pt>
                <c:pt idx="47">
                  <c:v>10.170999526977539</c:v>
                </c:pt>
                <c:pt idx="48">
                  <c:v>10.347999572753906</c:v>
                </c:pt>
                <c:pt idx="49">
                  <c:v>10.479999542236328</c:v>
                </c:pt>
                <c:pt idx="50">
                  <c:v>10.684000015258789</c:v>
                </c:pt>
                <c:pt idx="51">
                  <c:v>10.890999794006348</c:v>
                </c:pt>
                <c:pt idx="52">
                  <c:v>11.074999809265137</c:v>
                </c:pt>
                <c:pt idx="53">
                  <c:v>11.258999824523926</c:v>
                </c:pt>
                <c:pt idx="54">
                  <c:v>11.484000205993652</c:v>
                </c:pt>
                <c:pt idx="55">
                  <c:v>11.668999671936035</c:v>
                </c:pt>
                <c:pt idx="56">
                  <c:v>11.913000106811523</c:v>
                </c:pt>
                <c:pt idx="57">
                  <c:v>12.140999794006348</c:v>
                </c:pt>
                <c:pt idx="58">
                  <c:v>12.354000091552734</c:v>
                </c:pt>
                <c:pt idx="59">
                  <c:v>12.640000343322754</c:v>
                </c:pt>
                <c:pt idx="60">
                  <c:v>12.888999938964844</c:v>
                </c:pt>
                <c:pt idx="61">
                  <c:v>13.223999977111816</c:v>
                </c:pt>
                <c:pt idx="62">
                  <c:v>13.458000183105469</c:v>
                </c:pt>
                <c:pt idx="63">
                  <c:v>13.77400016784668</c:v>
                </c:pt>
                <c:pt idx="64">
                  <c:v>14.069000244140625</c:v>
                </c:pt>
                <c:pt idx="65">
                  <c:v>14.451999664306641</c:v>
                </c:pt>
                <c:pt idx="66">
                  <c:v>14.796999931335449</c:v>
                </c:pt>
                <c:pt idx="67">
                  <c:v>15.187999725341797</c:v>
                </c:pt>
                <c:pt idx="68">
                  <c:v>15.590999603271484</c:v>
                </c:pt>
                <c:pt idx="69">
                  <c:v>16.048999786376953</c:v>
                </c:pt>
                <c:pt idx="70">
                  <c:v>16.607000350952148</c:v>
                </c:pt>
                <c:pt idx="71">
                  <c:v>17.204000473022461</c:v>
                </c:pt>
                <c:pt idx="72">
                  <c:v>17.714000701904297</c:v>
                </c:pt>
                <c:pt idx="73">
                  <c:v>18.318000793457031</c:v>
                </c:pt>
                <c:pt idx="74">
                  <c:v>19.009000778198242</c:v>
                </c:pt>
              </c:numCache>
            </c:numRef>
          </c:xVal>
          <c:yVal>
            <c:numRef>
              <c:f>'Task A - FCGR - R=0'!$AA$17:$AA$91</c:f>
              <c:numCache>
                <c:formatCode>0.0000E+00</c:formatCode>
                <c:ptCount val="75"/>
                <c:pt idx="0">
                  <c:v>3.5909000000000002E-7</c:v>
                </c:pt>
                <c:pt idx="1">
                  <c:v>4.2659000000000001E-7</c:v>
                </c:pt>
                <c:pt idx="2">
                  <c:v>5.0505000000000004E-7</c:v>
                </c:pt>
                <c:pt idx="3">
                  <c:v>6.1803999999999999E-7</c:v>
                </c:pt>
                <c:pt idx="4">
                  <c:v>7.3919999999999995E-7</c:v>
                </c:pt>
                <c:pt idx="5">
                  <c:v>8.9568000000000004E-7</c:v>
                </c:pt>
                <c:pt idx="6">
                  <c:v>1.0607000000000001E-6</c:v>
                </c:pt>
                <c:pt idx="7">
                  <c:v>1.2361999999999999E-6</c:v>
                </c:pt>
                <c:pt idx="8">
                  <c:v>1.4512E-6</c:v>
                </c:pt>
                <c:pt idx="9">
                  <c:v>1.7246E-6</c:v>
                </c:pt>
                <c:pt idx="10">
                  <c:v>2.0480000000000001E-6</c:v>
                </c:pt>
                <c:pt idx="11">
                  <c:v>2.4436000000000002E-6</c:v>
                </c:pt>
                <c:pt idx="12">
                  <c:v>2.8092000000000001E-6</c:v>
                </c:pt>
                <c:pt idx="13">
                  <c:v>3.0906999999999999E-6</c:v>
                </c:pt>
                <c:pt idx="14">
                  <c:v>3.2608000000000002E-6</c:v>
                </c:pt>
                <c:pt idx="15">
                  <c:v>3.4946E-6</c:v>
                </c:pt>
                <c:pt idx="16">
                  <c:v>3.7419000000000001E-6</c:v>
                </c:pt>
                <c:pt idx="17">
                  <c:v>4.0867000000000002E-6</c:v>
                </c:pt>
                <c:pt idx="18">
                  <c:v>4.4874999999999998E-6</c:v>
                </c:pt>
                <c:pt idx="19">
                  <c:v>4.7817999999999997E-6</c:v>
                </c:pt>
                <c:pt idx="20">
                  <c:v>5.1063999999999999E-6</c:v>
                </c:pt>
                <c:pt idx="21">
                  <c:v>5.3635999999999998E-6</c:v>
                </c:pt>
                <c:pt idx="22">
                  <c:v>5.6652000000000004E-6</c:v>
                </c:pt>
                <c:pt idx="23">
                  <c:v>5.9865000000000002E-6</c:v>
                </c:pt>
                <c:pt idx="24">
                  <c:v>6.1496999999999998E-6</c:v>
                </c:pt>
                <c:pt idx="25">
                  <c:v>6.4652000000000004E-6</c:v>
                </c:pt>
                <c:pt idx="26">
                  <c:v>6.6731999999999999E-6</c:v>
                </c:pt>
                <c:pt idx="27">
                  <c:v>6.9801999999999997E-6</c:v>
                </c:pt>
                <c:pt idx="28">
                  <c:v>7.1466999999999997E-6</c:v>
                </c:pt>
                <c:pt idx="29">
                  <c:v>7.537E-6</c:v>
                </c:pt>
                <c:pt idx="30">
                  <c:v>7.9487999999999992E-6</c:v>
                </c:pt>
                <c:pt idx="31">
                  <c:v>8.3256000000000004E-6</c:v>
                </c:pt>
                <c:pt idx="32">
                  <c:v>8.8737999999999996E-6</c:v>
                </c:pt>
                <c:pt idx="33">
                  <c:v>9.2726E-6</c:v>
                </c:pt>
                <c:pt idx="34">
                  <c:v>9.7790999999999993E-6</c:v>
                </c:pt>
                <c:pt idx="35">
                  <c:v>1.0056E-5</c:v>
                </c:pt>
                <c:pt idx="36">
                  <c:v>1.0604999999999999E-5</c:v>
                </c:pt>
                <c:pt idx="37">
                  <c:v>1.1011E-5</c:v>
                </c:pt>
                <c:pt idx="38">
                  <c:v>1.1202999999999999E-5</c:v>
                </c:pt>
                <c:pt idx="39">
                  <c:v>1.1735E-5</c:v>
                </c:pt>
                <c:pt idx="40">
                  <c:v>1.2208000000000001E-5</c:v>
                </c:pt>
                <c:pt idx="41">
                  <c:v>1.2880999999999999E-5</c:v>
                </c:pt>
                <c:pt idx="42">
                  <c:v>1.3396E-5</c:v>
                </c:pt>
                <c:pt idx="43">
                  <c:v>1.3971999999999999E-5</c:v>
                </c:pt>
                <c:pt idx="44">
                  <c:v>1.4674999999999999E-5</c:v>
                </c:pt>
                <c:pt idx="45">
                  <c:v>1.5179E-5</c:v>
                </c:pt>
                <c:pt idx="46">
                  <c:v>1.5956000000000001E-5</c:v>
                </c:pt>
                <c:pt idx="47">
                  <c:v>1.6974E-5</c:v>
                </c:pt>
                <c:pt idx="48">
                  <c:v>1.8028000000000001E-5</c:v>
                </c:pt>
                <c:pt idx="49">
                  <c:v>1.8732999999999998E-5</c:v>
                </c:pt>
                <c:pt idx="50">
                  <c:v>1.9531999999999999E-5</c:v>
                </c:pt>
                <c:pt idx="51">
                  <c:v>2.0350999999999999E-5</c:v>
                </c:pt>
                <c:pt idx="52">
                  <c:v>2.1339E-5</c:v>
                </c:pt>
                <c:pt idx="53">
                  <c:v>2.2560000000000001E-5</c:v>
                </c:pt>
                <c:pt idx="54">
                  <c:v>2.3983000000000001E-5</c:v>
                </c:pt>
                <c:pt idx="55">
                  <c:v>2.5763E-5</c:v>
                </c:pt>
                <c:pt idx="56">
                  <c:v>2.7089000000000001E-5</c:v>
                </c:pt>
                <c:pt idx="57">
                  <c:v>2.8821000000000001E-5</c:v>
                </c:pt>
                <c:pt idx="58">
                  <c:v>2.9997000000000001E-5</c:v>
                </c:pt>
                <c:pt idx="59">
                  <c:v>3.1813999999999997E-5</c:v>
                </c:pt>
                <c:pt idx="60">
                  <c:v>3.4014000000000003E-5</c:v>
                </c:pt>
                <c:pt idx="61">
                  <c:v>3.6282999999999998E-5</c:v>
                </c:pt>
                <c:pt idx="62">
                  <c:v>3.8387999999999999E-5</c:v>
                </c:pt>
                <c:pt idx="63">
                  <c:v>4.0379000000000001E-5</c:v>
                </c:pt>
                <c:pt idx="64">
                  <c:v>4.2938000000000001E-5</c:v>
                </c:pt>
                <c:pt idx="65">
                  <c:v>4.6711000000000001E-5</c:v>
                </c:pt>
                <c:pt idx="66">
                  <c:v>4.9537999999999999E-5</c:v>
                </c:pt>
                <c:pt idx="67">
                  <c:v>5.2120000000000002E-5</c:v>
                </c:pt>
                <c:pt idx="68">
                  <c:v>5.5127999999999998E-5</c:v>
                </c:pt>
                <c:pt idx="69">
                  <c:v>5.8388999999999999E-5</c:v>
                </c:pt>
                <c:pt idx="70">
                  <c:v>6.1414999999999994E-5</c:v>
                </c:pt>
                <c:pt idx="71">
                  <c:v>6.5227000000000004E-5</c:v>
                </c:pt>
                <c:pt idx="72">
                  <c:v>6.9970999999999998E-5</c:v>
                </c:pt>
                <c:pt idx="73">
                  <c:v>7.5826000000000002E-5</c:v>
                </c:pt>
                <c:pt idx="74">
                  <c:v>8.8318000000000004E-5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417-4FED-BE56-77499B0F46C5}"/>
            </c:ext>
          </c:extLst>
        </c:ser>
        <c:ser>
          <c:idx val="3"/>
          <c:order val="3"/>
          <c:tx>
            <c:strRef>
              <c:f>'Task A - FCGR - R=0'!$AE$1:$AM$1</c:f>
              <c:strCache>
                <c:ptCount val="1"/>
                <c:pt idx="0">
                  <c:v>AL-A-R1-3 (R=0.010)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'Task A - FCGR - R=0'!$AL$17:$AL$68</c:f>
              <c:numCache>
                <c:formatCode>0.000</c:formatCode>
                <c:ptCount val="52"/>
                <c:pt idx="0">
                  <c:v>19.118000030517578</c:v>
                </c:pt>
                <c:pt idx="1">
                  <c:v>19.420999526977539</c:v>
                </c:pt>
                <c:pt idx="2">
                  <c:v>19.504999160766602</c:v>
                </c:pt>
                <c:pt idx="3">
                  <c:v>19.708000183105469</c:v>
                </c:pt>
                <c:pt idx="4">
                  <c:v>19.875</c:v>
                </c:pt>
                <c:pt idx="5">
                  <c:v>20.091999053955078</c:v>
                </c:pt>
                <c:pt idx="6">
                  <c:v>20.292999267578125</c:v>
                </c:pt>
                <c:pt idx="7">
                  <c:v>20.49799919128418</c:v>
                </c:pt>
                <c:pt idx="8">
                  <c:v>20.694999694824219</c:v>
                </c:pt>
                <c:pt idx="9">
                  <c:v>20.905000686645508</c:v>
                </c:pt>
                <c:pt idx="10">
                  <c:v>21.114999771118164</c:v>
                </c:pt>
                <c:pt idx="11">
                  <c:v>21.329999923706055</c:v>
                </c:pt>
                <c:pt idx="12">
                  <c:v>21.555000305175781</c:v>
                </c:pt>
                <c:pt idx="13">
                  <c:v>21.843000411987305</c:v>
                </c:pt>
                <c:pt idx="14">
                  <c:v>22.083999633789063</c:v>
                </c:pt>
                <c:pt idx="15">
                  <c:v>22.270000457763672</c:v>
                </c:pt>
                <c:pt idx="16">
                  <c:v>22.496000289916992</c:v>
                </c:pt>
                <c:pt idx="17">
                  <c:v>22.63800048828125</c:v>
                </c:pt>
                <c:pt idx="18">
                  <c:v>22.791000366210938</c:v>
                </c:pt>
                <c:pt idx="19">
                  <c:v>23.034999847412109</c:v>
                </c:pt>
                <c:pt idx="20">
                  <c:v>23.24799919128418</c:v>
                </c:pt>
                <c:pt idx="21">
                  <c:v>23.465000152587891</c:v>
                </c:pt>
                <c:pt idx="22">
                  <c:v>23.705999374389648</c:v>
                </c:pt>
                <c:pt idx="23">
                  <c:v>23.947999954223633</c:v>
                </c:pt>
                <c:pt idx="24">
                  <c:v>24.222999572753906</c:v>
                </c:pt>
                <c:pt idx="25">
                  <c:v>24.481000900268555</c:v>
                </c:pt>
                <c:pt idx="26">
                  <c:v>24.64900016784668</c:v>
                </c:pt>
                <c:pt idx="27">
                  <c:v>24.847000122070313</c:v>
                </c:pt>
                <c:pt idx="28">
                  <c:v>25.052000045776367</c:v>
                </c:pt>
                <c:pt idx="29">
                  <c:v>25.27400016784668</c:v>
                </c:pt>
                <c:pt idx="30">
                  <c:v>25.528999328613281</c:v>
                </c:pt>
                <c:pt idx="31">
                  <c:v>25.767999649047852</c:v>
                </c:pt>
                <c:pt idx="32">
                  <c:v>26.009000778198242</c:v>
                </c:pt>
                <c:pt idx="33">
                  <c:v>26.284999847412109</c:v>
                </c:pt>
                <c:pt idx="34">
                  <c:v>26.493999481201172</c:v>
                </c:pt>
                <c:pt idx="35">
                  <c:v>26.617000579833984</c:v>
                </c:pt>
                <c:pt idx="36">
                  <c:v>26.906999588012695</c:v>
                </c:pt>
                <c:pt idx="37">
                  <c:v>27.242000579833984</c:v>
                </c:pt>
                <c:pt idx="38">
                  <c:v>27.392000198364258</c:v>
                </c:pt>
                <c:pt idx="39">
                  <c:v>27.697999954223633</c:v>
                </c:pt>
                <c:pt idx="40">
                  <c:v>28.084999084472656</c:v>
                </c:pt>
                <c:pt idx="41">
                  <c:v>28.309999465942383</c:v>
                </c:pt>
                <c:pt idx="42">
                  <c:v>28.628999710083008</c:v>
                </c:pt>
                <c:pt idx="43">
                  <c:v>29.148000717163086</c:v>
                </c:pt>
                <c:pt idx="44">
                  <c:v>29.604000091552734</c:v>
                </c:pt>
                <c:pt idx="45">
                  <c:v>30.131999969482422</c:v>
                </c:pt>
                <c:pt idx="46">
                  <c:v>30.39900016784668</c:v>
                </c:pt>
                <c:pt idx="47">
                  <c:v>31.238000869750977</c:v>
                </c:pt>
                <c:pt idx="48">
                  <c:v>31.599000930786133</c:v>
                </c:pt>
                <c:pt idx="49">
                  <c:v>32.333999633789063</c:v>
                </c:pt>
                <c:pt idx="50">
                  <c:v>33.402000427246094</c:v>
                </c:pt>
                <c:pt idx="51">
                  <c:v>34.048999786376953</c:v>
                </c:pt>
              </c:numCache>
            </c:numRef>
          </c:xVal>
          <c:yVal>
            <c:numRef>
              <c:f>'Task A - FCGR - R=0'!$AK$17:$AK$68</c:f>
              <c:numCache>
                <c:formatCode>0.0000E+00</c:formatCode>
                <c:ptCount val="52"/>
                <c:pt idx="0">
                  <c:v>6.2694999999999995E-5</c:v>
                </c:pt>
                <c:pt idx="1">
                  <c:v>6.1963000000000003E-5</c:v>
                </c:pt>
                <c:pt idx="2">
                  <c:v>6.0874E-5</c:v>
                </c:pt>
                <c:pt idx="3">
                  <c:v>5.9973999999999999E-5</c:v>
                </c:pt>
                <c:pt idx="4">
                  <c:v>6.1749999999999997E-5</c:v>
                </c:pt>
                <c:pt idx="5">
                  <c:v>6.1687999999999996E-5</c:v>
                </c:pt>
                <c:pt idx="6">
                  <c:v>6.2281999999999998E-5</c:v>
                </c:pt>
                <c:pt idx="7">
                  <c:v>6.2130000000000003E-5</c:v>
                </c:pt>
                <c:pt idx="8">
                  <c:v>6.4307000000000006E-5</c:v>
                </c:pt>
                <c:pt idx="9">
                  <c:v>6.6280999999999998E-5</c:v>
                </c:pt>
                <c:pt idx="10">
                  <c:v>6.7482000000000002E-5</c:v>
                </c:pt>
                <c:pt idx="11">
                  <c:v>7.1120999999999999E-5</c:v>
                </c:pt>
                <c:pt idx="12">
                  <c:v>7.6797000000000003E-5</c:v>
                </c:pt>
                <c:pt idx="13">
                  <c:v>8.0229999999999996E-5</c:v>
                </c:pt>
                <c:pt idx="14">
                  <c:v>8.6771E-5</c:v>
                </c:pt>
                <c:pt idx="15">
                  <c:v>9.5328999999999995E-5</c:v>
                </c:pt>
                <c:pt idx="16">
                  <c:v>1.0752E-4</c:v>
                </c:pt>
                <c:pt idx="17">
                  <c:v>1.0726999999999999E-4</c:v>
                </c:pt>
                <c:pt idx="18">
                  <c:v>1.0959999999999999E-4</c:v>
                </c:pt>
                <c:pt idx="19">
                  <c:v>1.1400000000000001E-4</c:v>
                </c:pt>
                <c:pt idx="20">
                  <c:v>1.1155E-4</c:v>
                </c:pt>
                <c:pt idx="21">
                  <c:v>1.1163999999999999E-4</c:v>
                </c:pt>
                <c:pt idx="22">
                  <c:v>1.1291E-4</c:v>
                </c:pt>
                <c:pt idx="23">
                  <c:v>1.1874E-4</c:v>
                </c:pt>
                <c:pt idx="24">
                  <c:v>1.2210000000000001E-4</c:v>
                </c:pt>
                <c:pt idx="25">
                  <c:v>1.2805E-4</c:v>
                </c:pt>
                <c:pt idx="26">
                  <c:v>1.3291E-4</c:v>
                </c:pt>
                <c:pt idx="27">
                  <c:v>1.3694E-4</c:v>
                </c:pt>
                <c:pt idx="28">
                  <c:v>1.4715E-4</c:v>
                </c:pt>
                <c:pt idx="29">
                  <c:v>1.5616999999999999E-4</c:v>
                </c:pt>
                <c:pt idx="30">
                  <c:v>1.6013E-4</c:v>
                </c:pt>
                <c:pt idx="31">
                  <c:v>1.5899999999999999E-4</c:v>
                </c:pt>
                <c:pt idx="32">
                  <c:v>1.6119999999999999E-4</c:v>
                </c:pt>
                <c:pt idx="33">
                  <c:v>1.6396E-4</c:v>
                </c:pt>
                <c:pt idx="34">
                  <c:v>1.6762E-4</c:v>
                </c:pt>
                <c:pt idx="35">
                  <c:v>1.727E-4</c:v>
                </c:pt>
                <c:pt idx="36">
                  <c:v>1.8877E-4</c:v>
                </c:pt>
                <c:pt idx="37">
                  <c:v>1.9466000000000001E-4</c:v>
                </c:pt>
                <c:pt idx="38">
                  <c:v>2.0367000000000001E-4</c:v>
                </c:pt>
                <c:pt idx="39">
                  <c:v>2.2327999999999999E-4</c:v>
                </c:pt>
                <c:pt idx="40">
                  <c:v>2.4816999999999998E-4</c:v>
                </c:pt>
                <c:pt idx="41">
                  <c:v>2.5382999999999997E-4</c:v>
                </c:pt>
                <c:pt idx="42">
                  <c:v>2.6174999999999999E-4</c:v>
                </c:pt>
                <c:pt idx="43">
                  <c:v>2.7816000000000001E-4</c:v>
                </c:pt>
                <c:pt idx="44">
                  <c:v>2.9193999999999997E-4</c:v>
                </c:pt>
                <c:pt idx="45">
                  <c:v>3.4337000000000001E-4</c:v>
                </c:pt>
                <c:pt idx="46">
                  <c:v>3.6104000000000003E-4</c:v>
                </c:pt>
                <c:pt idx="47">
                  <c:v>3.7061E-4</c:v>
                </c:pt>
                <c:pt idx="48">
                  <c:v>4.3145999999999999E-4</c:v>
                </c:pt>
                <c:pt idx="49">
                  <c:v>4.8338999999999999E-4</c:v>
                </c:pt>
                <c:pt idx="50">
                  <c:v>5.9949000000000005E-4</c:v>
                </c:pt>
                <c:pt idx="51">
                  <c:v>6.6839999999999998E-4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417-4FED-BE56-77499B0F46C5}"/>
            </c:ext>
          </c:extLst>
        </c:ser>
        <c:ser>
          <c:idx val="4"/>
          <c:order val="4"/>
          <c:tx>
            <c:strRef>
              <c:f>'Task A - FCGR - R=0'!$AO$1:$AW$1</c:f>
              <c:strCache>
                <c:ptCount val="1"/>
                <c:pt idx="0">
                  <c:v>AL-A-R1-4 (R=0.010)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'Task A - FCGR - R=0'!$AV$17:$AV$68</c:f>
              <c:numCache>
                <c:formatCode>0.000</c:formatCode>
                <c:ptCount val="52"/>
                <c:pt idx="0">
                  <c:v>10.361000061035156</c:v>
                </c:pt>
                <c:pt idx="1">
                  <c:v>10.453000068664551</c:v>
                </c:pt>
                <c:pt idx="2">
                  <c:v>10.529000282287598</c:v>
                </c:pt>
                <c:pt idx="3">
                  <c:v>10.611000061035156</c:v>
                </c:pt>
                <c:pt idx="4">
                  <c:v>10.694000244140625</c:v>
                </c:pt>
                <c:pt idx="5">
                  <c:v>10.793999671936035</c:v>
                </c:pt>
                <c:pt idx="6">
                  <c:v>10.857000350952148</c:v>
                </c:pt>
                <c:pt idx="7">
                  <c:v>11.064000129699707</c:v>
                </c:pt>
                <c:pt idx="8">
                  <c:v>11.293000221252441</c:v>
                </c:pt>
                <c:pt idx="9">
                  <c:v>11.553999900817871</c:v>
                </c:pt>
                <c:pt idx="10">
                  <c:v>11.756999969482422</c:v>
                </c:pt>
                <c:pt idx="11">
                  <c:v>11.98900032043457</c:v>
                </c:pt>
                <c:pt idx="12">
                  <c:v>12.201999664306641</c:v>
                </c:pt>
                <c:pt idx="13">
                  <c:v>12.463000297546387</c:v>
                </c:pt>
                <c:pt idx="14">
                  <c:v>12.701000213623047</c:v>
                </c:pt>
                <c:pt idx="15">
                  <c:v>12.953000068664551</c:v>
                </c:pt>
                <c:pt idx="16">
                  <c:v>13.223999977111816</c:v>
                </c:pt>
                <c:pt idx="17">
                  <c:v>13.416000366210938</c:v>
                </c:pt>
                <c:pt idx="18">
                  <c:v>13.62399959564209</c:v>
                </c:pt>
                <c:pt idx="19">
                  <c:v>13.83899974822998</c:v>
                </c:pt>
                <c:pt idx="20">
                  <c:v>14.074000358581543</c:v>
                </c:pt>
                <c:pt idx="21">
                  <c:v>14.284000396728516</c:v>
                </c:pt>
                <c:pt idx="22">
                  <c:v>14.48900032043457</c:v>
                </c:pt>
                <c:pt idx="23">
                  <c:v>14.75</c:v>
                </c:pt>
                <c:pt idx="24">
                  <c:v>15.026000022888184</c:v>
                </c:pt>
                <c:pt idx="25">
                  <c:v>15.279000282287598</c:v>
                </c:pt>
                <c:pt idx="26">
                  <c:v>15.548000335693359</c:v>
                </c:pt>
                <c:pt idx="27">
                  <c:v>15.871999740600586</c:v>
                </c:pt>
                <c:pt idx="28">
                  <c:v>16.172000885009766</c:v>
                </c:pt>
                <c:pt idx="29">
                  <c:v>16.507999420166016</c:v>
                </c:pt>
                <c:pt idx="30">
                  <c:v>16.840999603271484</c:v>
                </c:pt>
                <c:pt idx="31">
                  <c:v>17.180999755859375</c:v>
                </c:pt>
                <c:pt idx="32">
                  <c:v>17.559999465942383</c:v>
                </c:pt>
                <c:pt idx="33">
                  <c:v>17.857000350952148</c:v>
                </c:pt>
                <c:pt idx="34">
                  <c:v>18.172000885009766</c:v>
                </c:pt>
                <c:pt idx="35">
                  <c:v>18.503999710083008</c:v>
                </c:pt>
                <c:pt idx="36">
                  <c:v>18.847000122070313</c:v>
                </c:pt>
                <c:pt idx="37">
                  <c:v>19.195999145507813</c:v>
                </c:pt>
                <c:pt idx="38">
                  <c:v>19.648000717163086</c:v>
                </c:pt>
                <c:pt idx="39">
                  <c:v>20.052000045776367</c:v>
                </c:pt>
                <c:pt idx="40">
                  <c:v>20.603000640869141</c:v>
                </c:pt>
                <c:pt idx="41">
                  <c:v>20.892000198364258</c:v>
                </c:pt>
                <c:pt idx="42">
                  <c:v>21.184999465942383</c:v>
                </c:pt>
                <c:pt idx="43">
                  <c:v>21.528999328613281</c:v>
                </c:pt>
                <c:pt idx="44">
                  <c:v>21.881000518798828</c:v>
                </c:pt>
                <c:pt idx="45">
                  <c:v>22.268999099731445</c:v>
                </c:pt>
                <c:pt idx="46">
                  <c:v>22.652000427246094</c:v>
                </c:pt>
                <c:pt idx="47">
                  <c:v>23.093000411987305</c:v>
                </c:pt>
                <c:pt idx="48">
                  <c:v>23.590999603271484</c:v>
                </c:pt>
                <c:pt idx="49">
                  <c:v>24.16200065612793</c:v>
                </c:pt>
                <c:pt idx="50">
                  <c:v>24.856000900268555</c:v>
                </c:pt>
                <c:pt idx="51">
                  <c:v>25.934999465942383</c:v>
                </c:pt>
              </c:numCache>
            </c:numRef>
          </c:xVal>
          <c:yVal>
            <c:numRef>
              <c:f>'Task A - FCGR - R=0'!$AU$17:$AU$68</c:f>
              <c:numCache>
                <c:formatCode>0.0000E+00</c:formatCode>
                <c:ptCount val="52"/>
                <c:pt idx="0">
                  <c:v>1.2533E-5</c:v>
                </c:pt>
                <c:pt idx="1">
                  <c:v>1.2653000000000001E-5</c:v>
                </c:pt>
                <c:pt idx="2">
                  <c:v>1.3046E-5</c:v>
                </c:pt>
                <c:pt idx="3">
                  <c:v>1.3135E-5</c:v>
                </c:pt>
                <c:pt idx="4">
                  <c:v>1.3322000000000001E-5</c:v>
                </c:pt>
                <c:pt idx="5">
                  <c:v>1.3304E-5</c:v>
                </c:pt>
                <c:pt idx="6">
                  <c:v>1.3546E-5</c:v>
                </c:pt>
                <c:pt idx="7">
                  <c:v>1.4165000000000001E-5</c:v>
                </c:pt>
                <c:pt idx="8">
                  <c:v>1.5332000000000002E-5</c:v>
                </c:pt>
                <c:pt idx="9">
                  <c:v>1.6682000000000001E-5</c:v>
                </c:pt>
                <c:pt idx="10">
                  <c:v>1.7604999999999998E-5</c:v>
                </c:pt>
                <c:pt idx="11">
                  <c:v>1.8501000000000001E-5</c:v>
                </c:pt>
                <c:pt idx="12">
                  <c:v>1.9355E-5</c:v>
                </c:pt>
                <c:pt idx="13">
                  <c:v>1.9751000000000001E-5</c:v>
                </c:pt>
                <c:pt idx="14">
                  <c:v>2.0400000000000001E-5</c:v>
                </c:pt>
                <c:pt idx="15">
                  <c:v>2.0948E-5</c:v>
                </c:pt>
                <c:pt idx="16">
                  <c:v>2.1395000000000001E-5</c:v>
                </c:pt>
                <c:pt idx="17">
                  <c:v>2.1756E-5</c:v>
                </c:pt>
                <c:pt idx="18">
                  <c:v>2.1885000000000001E-5</c:v>
                </c:pt>
                <c:pt idx="19">
                  <c:v>2.2555999999999999E-5</c:v>
                </c:pt>
                <c:pt idx="20">
                  <c:v>2.3141000000000001E-5</c:v>
                </c:pt>
                <c:pt idx="21">
                  <c:v>2.3184999999999999E-5</c:v>
                </c:pt>
                <c:pt idx="22">
                  <c:v>2.3980000000000001E-5</c:v>
                </c:pt>
                <c:pt idx="23">
                  <c:v>2.4922E-5</c:v>
                </c:pt>
                <c:pt idx="24">
                  <c:v>2.6363000000000002E-5</c:v>
                </c:pt>
                <c:pt idx="25">
                  <c:v>2.7421000000000001E-5</c:v>
                </c:pt>
                <c:pt idx="26">
                  <c:v>2.8501E-5</c:v>
                </c:pt>
                <c:pt idx="27">
                  <c:v>2.9954000000000002E-5</c:v>
                </c:pt>
                <c:pt idx="28">
                  <c:v>3.0360000000000001E-5</c:v>
                </c:pt>
                <c:pt idx="29">
                  <c:v>3.1371999999999997E-5</c:v>
                </c:pt>
                <c:pt idx="30">
                  <c:v>3.2628E-5</c:v>
                </c:pt>
                <c:pt idx="31">
                  <c:v>3.4428999999999999E-5</c:v>
                </c:pt>
                <c:pt idx="32">
                  <c:v>3.7014999999999997E-5</c:v>
                </c:pt>
                <c:pt idx="33">
                  <c:v>3.9212999999999999E-5</c:v>
                </c:pt>
                <c:pt idx="34">
                  <c:v>4.1254000000000002E-5</c:v>
                </c:pt>
                <c:pt idx="35">
                  <c:v>4.1424999999999997E-5</c:v>
                </c:pt>
                <c:pt idx="36">
                  <c:v>4.2664999999999999E-5</c:v>
                </c:pt>
                <c:pt idx="37">
                  <c:v>4.4427E-5</c:v>
                </c:pt>
                <c:pt idx="38">
                  <c:v>4.8492000000000003E-5</c:v>
                </c:pt>
                <c:pt idx="39">
                  <c:v>5.4379000000000002E-5</c:v>
                </c:pt>
                <c:pt idx="40">
                  <c:v>6.2519000000000002E-5</c:v>
                </c:pt>
                <c:pt idx="41">
                  <c:v>6.4794000000000003E-5</c:v>
                </c:pt>
                <c:pt idx="42">
                  <c:v>6.7485999999999997E-5</c:v>
                </c:pt>
                <c:pt idx="43">
                  <c:v>7.0632999999999999E-5</c:v>
                </c:pt>
                <c:pt idx="44">
                  <c:v>7.3101000000000004E-5</c:v>
                </c:pt>
                <c:pt idx="45">
                  <c:v>7.6290000000000003E-5</c:v>
                </c:pt>
                <c:pt idx="46">
                  <c:v>8.1275999999999999E-5</c:v>
                </c:pt>
                <c:pt idx="47">
                  <c:v>8.9363999999999993E-5</c:v>
                </c:pt>
                <c:pt idx="48">
                  <c:v>1.0052000000000001E-4</c:v>
                </c:pt>
                <c:pt idx="49">
                  <c:v>1.1781E-4</c:v>
                </c:pt>
                <c:pt idx="50">
                  <c:v>1.5318999999999999E-4</c:v>
                </c:pt>
                <c:pt idx="51">
                  <c:v>1.9406E-4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417-4FED-BE56-77499B0F4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89855"/>
        <c:axId val="172437295"/>
      </c:scatterChart>
      <c:valAx>
        <c:axId val="94589855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∆K (ksi</a:t>
                </a:r>
                <a:r>
                  <a:rPr lang="en-US">
                    <a:latin typeface="Calibri" panose="020F0502020204030204" pitchFamily="34" charset="0"/>
                    <a:cs typeface="Calibri" panose="020F0502020204030204" pitchFamily="34" charset="0"/>
                  </a:rPr>
                  <a:t>√i</a:t>
                </a:r>
                <a:r>
                  <a:rPr lang="en-US"/>
                  <a:t>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37295"/>
        <c:crosses val="autoZero"/>
        <c:crossBetween val="midCat"/>
      </c:valAx>
      <c:valAx>
        <c:axId val="172437295"/>
        <c:scaling>
          <c:logBase val="10"/>
          <c:orientation val="minMax"/>
          <c:min val="1.0000000000000005E-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da/dN (in/cycle)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5898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839423113935854"/>
          <c:y val="0.64061068472602634"/>
          <c:w val="0.31244787367358556"/>
          <c:h val="0.22280403751941444"/>
        </c:manualLayout>
      </c:layout>
      <c:overlay val="0"/>
      <c:spPr>
        <a:solidFill>
          <a:schemeClr val="bg1"/>
        </a:solidFill>
        <a:ln>
          <a:solidFill>
            <a:schemeClr val="bg2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7075-T6 Sheet Growth Rate (R = 0.7)</a:t>
            </a:r>
          </a:p>
        </c:rich>
      </c:tx>
      <c:layout>
        <c:manualLayout>
          <c:xMode val="edge"/>
          <c:yMode val="edge"/>
          <c:x val="0.31126414205564051"/>
          <c:y val="1.7043517782070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231868423069201"/>
          <c:y val="8.0478059490376452E-2"/>
          <c:w val="0.79088087402873364"/>
          <c:h val="0.8143944511196981"/>
        </c:manualLayout>
      </c:layout>
      <c:scatterChart>
        <c:scatterStyle val="lineMarker"/>
        <c:varyColors val="0"/>
        <c:ser>
          <c:idx val="0"/>
          <c:order val="0"/>
          <c:tx>
            <c:strRef>
              <c:f>'Task A - FCGR - R =0.7'!$A$1:$I$1</c:f>
              <c:strCache>
                <c:ptCount val="1"/>
                <c:pt idx="0">
                  <c:v>AL-A-R2-1 (R=0.700)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noFill/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'Task A - FCGR - R =0.7'!$H$17:$H$90</c:f>
              <c:numCache>
                <c:formatCode>0.000</c:formatCode>
                <c:ptCount val="74"/>
                <c:pt idx="0">
                  <c:v>2.6189999580383301</c:v>
                </c:pt>
                <c:pt idx="1">
                  <c:v>2.6419999599456787</c:v>
                </c:pt>
                <c:pt idx="2">
                  <c:v>2.6700000762939453</c:v>
                </c:pt>
                <c:pt idx="3">
                  <c:v>2.7019999027252197</c:v>
                </c:pt>
                <c:pt idx="4">
                  <c:v>2.7179999351501465</c:v>
                </c:pt>
                <c:pt idx="5">
                  <c:v>2.7569999694824219</c:v>
                </c:pt>
                <c:pt idx="6">
                  <c:v>2.7730000019073486</c:v>
                </c:pt>
                <c:pt idx="7">
                  <c:v>2.8050000667572021</c:v>
                </c:pt>
                <c:pt idx="8">
                  <c:v>2.8320000171661377</c:v>
                </c:pt>
                <c:pt idx="9">
                  <c:v>2.8540000915527344</c:v>
                </c:pt>
                <c:pt idx="10">
                  <c:v>2.8919999599456787</c:v>
                </c:pt>
                <c:pt idx="11">
                  <c:v>2.9249999523162842</c:v>
                </c:pt>
                <c:pt idx="12">
                  <c:v>2.9440000057220459</c:v>
                </c:pt>
                <c:pt idx="13">
                  <c:v>2.9760000705718994</c:v>
                </c:pt>
                <c:pt idx="14">
                  <c:v>3.0090000629425049</c:v>
                </c:pt>
                <c:pt idx="15">
                  <c:v>3.0429999828338623</c:v>
                </c:pt>
                <c:pt idx="16">
                  <c:v>3.0799999237060547</c:v>
                </c:pt>
                <c:pt idx="17">
                  <c:v>3.1119999885559082</c:v>
                </c:pt>
                <c:pt idx="18">
                  <c:v>3.130000114440918</c:v>
                </c:pt>
                <c:pt idx="19">
                  <c:v>3.1649999618530273</c:v>
                </c:pt>
                <c:pt idx="20">
                  <c:v>3.1730000972747803</c:v>
                </c:pt>
                <c:pt idx="21">
                  <c:v>3.2230000495910645</c:v>
                </c:pt>
                <c:pt idx="22">
                  <c:v>3.255000114440918</c:v>
                </c:pt>
                <c:pt idx="23">
                  <c:v>3.2939999103546143</c:v>
                </c:pt>
                <c:pt idx="24">
                  <c:v>3.315000057220459</c:v>
                </c:pt>
                <c:pt idx="25">
                  <c:v>3.3480000495910645</c:v>
                </c:pt>
                <c:pt idx="26">
                  <c:v>3.3680000305175781</c:v>
                </c:pt>
                <c:pt idx="27">
                  <c:v>3.4119999408721924</c:v>
                </c:pt>
                <c:pt idx="28">
                  <c:v>3.4360001087188721</c:v>
                </c:pt>
                <c:pt idx="29">
                  <c:v>3.4670000076293945</c:v>
                </c:pt>
                <c:pt idx="30">
                  <c:v>3.5090000629425049</c:v>
                </c:pt>
                <c:pt idx="31">
                  <c:v>3.5329999923706055</c:v>
                </c:pt>
                <c:pt idx="32">
                  <c:v>3.5590000152587891</c:v>
                </c:pt>
                <c:pt idx="33">
                  <c:v>3.5999999046325684</c:v>
                </c:pt>
                <c:pt idx="34">
                  <c:v>3.6559998989105225</c:v>
                </c:pt>
                <c:pt idx="35">
                  <c:v>3.6930000782012939</c:v>
                </c:pt>
                <c:pt idx="36">
                  <c:v>3.749000072479248</c:v>
                </c:pt>
                <c:pt idx="37">
                  <c:v>3.7899999618530273</c:v>
                </c:pt>
                <c:pt idx="38">
                  <c:v>3.8389999866485596</c:v>
                </c:pt>
                <c:pt idx="39">
                  <c:v>3.8610000610351563</c:v>
                </c:pt>
                <c:pt idx="40">
                  <c:v>3.8829998970031738</c:v>
                </c:pt>
                <c:pt idx="41">
                  <c:v>3.9500000476837158</c:v>
                </c:pt>
                <c:pt idx="42">
                  <c:v>3.9600000381469727</c:v>
                </c:pt>
                <c:pt idx="43">
                  <c:v>4.0079998970031738</c:v>
                </c:pt>
                <c:pt idx="44">
                  <c:v>4.0630002021789551</c:v>
                </c:pt>
                <c:pt idx="45">
                  <c:v>4.1030001640319824</c:v>
                </c:pt>
                <c:pt idx="46">
                  <c:v>4.1449999809265137</c:v>
                </c:pt>
                <c:pt idx="47">
                  <c:v>4.2039999961853027</c:v>
                </c:pt>
                <c:pt idx="48">
                  <c:v>4.2319998741149902</c:v>
                </c:pt>
                <c:pt idx="49">
                  <c:v>4.2670001983642578</c:v>
                </c:pt>
                <c:pt idx="50">
                  <c:v>4.2950000762939453</c:v>
                </c:pt>
                <c:pt idx="51">
                  <c:v>4.3660001754760742</c:v>
                </c:pt>
                <c:pt idx="52">
                  <c:v>4.4000000953674316</c:v>
                </c:pt>
                <c:pt idx="53">
                  <c:v>4.4549999237060547</c:v>
                </c:pt>
                <c:pt idx="54">
                  <c:v>4.5069999694824219</c:v>
                </c:pt>
                <c:pt idx="55">
                  <c:v>4.5240001678466797</c:v>
                </c:pt>
                <c:pt idx="56">
                  <c:v>4.5669999122619629</c:v>
                </c:pt>
                <c:pt idx="57">
                  <c:v>4.6459999084472656</c:v>
                </c:pt>
                <c:pt idx="58">
                  <c:v>4.6960000991821289</c:v>
                </c:pt>
                <c:pt idx="59">
                  <c:v>4.745999813079834</c:v>
                </c:pt>
                <c:pt idx="60">
                  <c:v>4.8499999046325684</c:v>
                </c:pt>
                <c:pt idx="61">
                  <c:v>4.8769998550415039</c:v>
                </c:pt>
                <c:pt idx="62">
                  <c:v>4.945000171661377</c:v>
                </c:pt>
                <c:pt idx="63">
                  <c:v>5.0269999504089355</c:v>
                </c:pt>
                <c:pt idx="64">
                  <c:v>5.0949997901916504</c:v>
                </c:pt>
                <c:pt idx="65">
                  <c:v>5.1529998779296875</c:v>
                </c:pt>
                <c:pt idx="66">
                  <c:v>5.2100000381469727</c:v>
                </c:pt>
                <c:pt idx="67">
                  <c:v>5.2410001754760742</c:v>
                </c:pt>
                <c:pt idx="68">
                  <c:v>5.3390002250671387</c:v>
                </c:pt>
                <c:pt idx="69">
                  <c:v>5.4070000648498535</c:v>
                </c:pt>
                <c:pt idx="70">
                  <c:v>5.4770002365112305</c:v>
                </c:pt>
                <c:pt idx="71">
                  <c:v>5.5409998893737793</c:v>
                </c:pt>
                <c:pt idx="72">
                  <c:v>5.5980000495910645</c:v>
                </c:pt>
                <c:pt idx="73">
                  <c:v>5.7059998512268066</c:v>
                </c:pt>
              </c:numCache>
            </c:numRef>
          </c:xVal>
          <c:yVal>
            <c:numRef>
              <c:f>'Task A - FCGR - R =0.7'!$G$17:$G$90</c:f>
              <c:numCache>
                <c:formatCode>0.0000E+00</c:formatCode>
                <c:ptCount val="74"/>
                <c:pt idx="0">
                  <c:v>2.1042E-7</c:v>
                </c:pt>
                <c:pt idx="1">
                  <c:v>2.1701000000000001E-7</c:v>
                </c:pt>
                <c:pt idx="2">
                  <c:v>2.2567999999999999E-7</c:v>
                </c:pt>
                <c:pt idx="3">
                  <c:v>2.4568000000000001E-7</c:v>
                </c:pt>
                <c:pt idx="4">
                  <c:v>2.5307999999999999E-7</c:v>
                </c:pt>
                <c:pt idx="5">
                  <c:v>2.6852000000000002E-7</c:v>
                </c:pt>
                <c:pt idx="6">
                  <c:v>2.9782E-7</c:v>
                </c:pt>
                <c:pt idx="7">
                  <c:v>3.3925000000000002E-7</c:v>
                </c:pt>
                <c:pt idx="8">
                  <c:v>3.6173E-7</c:v>
                </c:pt>
                <c:pt idx="9">
                  <c:v>3.707E-7</c:v>
                </c:pt>
                <c:pt idx="10">
                  <c:v>4.0298000000000003E-7</c:v>
                </c:pt>
                <c:pt idx="11">
                  <c:v>4.2277000000000002E-7</c:v>
                </c:pt>
                <c:pt idx="12">
                  <c:v>4.3589000000000002E-7</c:v>
                </c:pt>
                <c:pt idx="13">
                  <c:v>4.6478000000000001E-7</c:v>
                </c:pt>
                <c:pt idx="14">
                  <c:v>5.0396000000000002E-7</c:v>
                </c:pt>
                <c:pt idx="15">
                  <c:v>5.4448000000000002E-7</c:v>
                </c:pt>
                <c:pt idx="16">
                  <c:v>5.8795000000000002E-7</c:v>
                </c:pt>
                <c:pt idx="17">
                  <c:v>6.2465000000000002E-7</c:v>
                </c:pt>
                <c:pt idx="18">
                  <c:v>6.6538999999999995E-7</c:v>
                </c:pt>
                <c:pt idx="19">
                  <c:v>6.9533999999999998E-7</c:v>
                </c:pt>
                <c:pt idx="20">
                  <c:v>7.3137999999999998E-7</c:v>
                </c:pt>
                <c:pt idx="21">
                  <c:v>7.7545000000000003E-7</c:v>
                </c:pt>
                <c:pt idx="22">
                  <c:v>8.3285E-7</c:v>
                </c:pt>
                <c:pt idx="23">
                  <c:v>8.8154999999999995E-7</c:v>
                </c:pt>
                <c:pt idx="24">
                  <c:v>9.2801999999999997E-7</c:v>
                </c:pt>
                <c:pt idx="25">
                  <c:v>1.0075000000000001E-6</c:v>
                </c:pt>
                <c:pt idx="26">
                  <c:v>1.0738E-6</c:v>
                </c:pt>
                <c:pt idx="27">
                  <c:v>1.1597000000000001E-6</c:v>
                </c:pt>
                <c:pt idx="28">
                  <c:v>1.3185E-6</c:v>
                </c:pt>
                <c:pt idx="29">
                  <c:v>1.412E-6</c:v>
                </c:pt>
                <c:pt idx="30">
                  <c:v>1.505E-6</c:v>
                </c:pt>
                <c:pt idx="31">
                  <c:v>1.6394999999999999E-6</c:v>
                </c:pt>
                <c:pt idx="32">
                  <c:v>1.8338999999999999E-6</c:v>
                </c:pt>
                <c:pt idx="33">
                  <c:v>1.9203000000000001E-6</c:v>
                </c:pt>
                <c:pt idx="34">
                  <c:v>1.9334E-6</c:v>
                </c:pt>
                <c:pt idx="35">
                  <c:v>2.0704999999999999E-6</c:v>
                </c:pt>
                <c:pt idx="36">
                  <c:v>2.0374000000000002E-6</c:v>
                </c:pt>
                <c:pt idx="37">
                  <c:v>2.0586999999999999E-6</c:v>
                </c:pt>
                <c:pt idx="38">
                  <c:v>2.1683000000000001E-6</c:v>
                </c:pt>
                <c:pt idx="39">
                  <c:v>2.3060999999999998E-6</c:v>
                </c:pt>
                <c:pt idx="40">
                  <c:v>2.4366000000000001E-6</c:v>
                </c:pt>
                <c:pt idx="41">
                  <c:v>2.5834999999999999E-6</c:v>
                </c:pt>
                <c:pt idx="42">
                  <c:v>2.7617000000000002E-6</c:v>
                </c:pt>
                <c:pt idx="43">
                  <c:v>2.9351999999999999E-6</c:v>
                </c:pt>
                <c:pt idx="44">
                  <c:v>3.0792999999999999E-6</c:v>
                </c:pt>
                <c:pt idx="45">
                  <c:v>3.1990000000000002E-6</c:v>
                </c:pt>
                <c:pt idx="46">
                  <c:v>3.3919999999999999E-6</c:v>
                </c:pt>
                <c:pt idx="47">
                  <c:v>3.4858999999999999E-6</c:v>
                </c:pt>
                <c:pt idx="48">
                  <c:v>3.4597000000000001E-6</c:v>
                </c:pt>
                <c:pt idx="49">
                  <c:v>3.5261E-6</c:v>
                </c:pt>
                <c:pt idx="50">
                  <c:v>3.6963000000000001E-6</c:v>
                </c:pt>
                <c:pt idx="51">
                  <c:v>3.7790000000000002E-6</c:v>
                </c:pt>
                <c:pt idx="52">
                  <c:v>3.9299000000000003E-6</c:v>
                </c:pt>
                <c:pt idx="53">
                  <c:v>4.1934000000000004E-6</c:v>
                </c:pt>
                <c:pt idx="54">
                  <c:v>4.4229999999999998E-6</c:v>
                </c:pt>
                <c:pt idx="55">
                  <c:v>4.7311999999999997E-6</c:v>
                </c:pt>
                <c:pt idx="56">
                  <c:v>5.1004000000000003E-6</c:v>
                </c:pt>
                <c:pt idx="57">
                  <c:v>5.3565999999999997E-6</c:v>
                </c:pt>
                <c:pt idx="58">
                  <c:v>5.4715E-6</c:v>
                </c:pt>
                <c:pt idx="59">
                  <c:v>5.6998E-6</c:v>
                </c:pt>
                <c:pt idx="60">
                  <c:v>5.8429999999999998E-6</c:v>
                </c:pt>
                <c:pt idx="61">
                  <c:v>6.0411999999999999E-6</c:v>
                </c:pt>
                <c:pt idx="62">
                  <c:v>6.438E-6</c:v>
                </c:pt>
                <c:pt idx="63">
                  <c:v>6.8707000000000001E-6</c:v>
                </c:pt>
                <c:pt idx="64">
                  <c:v>7.3255000000000004E-6</c:v>
                </c:pt>
                <c:pt idx="65">
                  <c:v>7.7412999999999999E-6</c:v>
                </c:pt>
                <c:pt idx="66">
                  <c:v>8.2467000000000002E-6</c:v>
                </c:pt>
                <c:pt idx="67">
                  <c:v>8.6416000000000004E-6</c:v>
                </c:pt>
                <c:pt idx="68">
                  <c:v>9.0598999999999994E-6</c:v>
                </c:pt>
                <c:pt idx="69">
                  <c:v>9.5223000000000003E-6</c:v>
                </c:pt>
                <c:pt idx="70">
                  <c:v>9.7860000000000008E-6</c:v>
                </c:pt>
                <c:pt idx="71">
                  <c:v>1.0339999999999999E-5</c:v>
                </c:pt>
                <c:pt idx="72">
                  <c:v>1.0621999999999999E-5</c:v>
                </c:pt>
                <c:pt idx="73">
                  <c:v>1.1032999999999999E-5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5F-43E5-AA9E-881CA703BFD0}"/>
            </c:ext>
          </c:extLst>
        </c:ser>
        <c:ser>
          <c:idx val="1"/>
          <c:order val="1"/>
          <c:tx>
            <c:strRef>
              <c:f>'Task A - FCGR - R =0.7'!$K$1:$S$1</c:f>
              <c:strCache>
                <c:ptCount val="1"/>
                <c:pt idx="0">
                  <c:v>AL-A-R2-1_thresh (R=0.700)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C00000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'Task A - FCGR - R =0.7'!$R$17:$R$33</c:f>
              <c:numCache>
                <c:formatCode>0.000</c:formatCode>
                <c:ptCount val="17"/>
                <c:pt idx="0">
                  <c:v>2.7690000534057617</c:v>
                </c:pt>
                <c:pt idx="1">
                  <c:v>2.6789999008178711</c:v>
                </c:pt>
                <c:pt idx="2">
                  <c:v>2.6679999828338623</c:v>
                </c:pt>
                <c:pt idx="3">
                  <c:v>2.5480000972747803</c:v>
                </c:pt>
                <c:pt idx="4">
                  <c:v>2.4300000667572021</c:v>
                </c:pt>
                <c:pt idx="5">
                  <c:v>2.3139998912811279</c:v>
                </c:pt>
                <c:pt idx="6">
                  <c:v>2.2060000896453857</c:v>
                </c:pt>
                <c:pt idx="7">
                  <c:v>2.0989999771118164</c:v>
                </c:pt>
                <c:pt idx="8">
                  <c:v>2.003000020980835</c:v>
                </c:pt>
                <c:pt idx="9">
                  <c:v>1.909000039100647</c:v>
                </c:pt>
                <c:pt idx="10">
                  <c:v>1.8300000429153442</c:v>
                </c:pt>
                <c:pt idx="11">
                  <c:v>1.7330000400543213</c:v>
                </c:pt>
                <c:pt idx="12">
                  <c:v>1.6610000133514404</c:v>
                </c:pt>
                <c:pt idx="13">
                  <c:v>1.5809999704360962</c:v>
                </c:pt>
                <c:pt idx="14">
                  <c:v>1.5529999732971191</c:v>
                </c:pt>
                <c:pt idx="15">
                  <c:v>1.5349999666213989</c:v>
                </c:pt>
                <c:pt idx="16">
                  <c:v>1.5010000467300415</c:v>
                </c:pt>
              </c:numCache>
            </c:numRef>
          </c:xVal>
          <c:yVal>
            <c:numRef>
              <c:f>'Task A - FCGR - R =0.7'!$Q$17:$Q$33</c:f>
              <c:numCache>
                <c:formatCode>0.0000E+00</c:formatCode>
                <c:ptCount val="17"/>
                <c:pt idx="0">
                  <c:v>3.7395999999999999E-7</c:v>
                </c:pt>
                <c:pt idx="1">
                  <c:v>3.0352000000000001E-7</c:v>
                </c:pt>
                <c:pt idx="2">
                  <c:v>2.5325999999999998E-7</c:v>
                </c:pt>
                <c:pt idx="3">
                  <c:v>2.2385999999999999E-7</c:v>
                </c:pt>
                <c:pt idx="4">
                  <c:v>1.9042000000000001E-7</c:v>
                </c:pt>
                <c:pt idx="5">
                  <c:v>1.6262000000000001E-7</c:v>
                </c:pt>
                <c:pt idx="6">
                  <c:v>1.3864E-7</c:v>
                </c:pt>
                <c:pt idx="7">
                  <c:v>1.2134E-7</c:v>
                </c:pt>
                <c:pt idx="8">
                  <c:v>1.0494E-7</c:v>
                </c:pt>
                <c:pt idx="9">
                  <c:v>9.1904E-8</c:v>
                </c:pt>
                <c:pt idx="10">
                  <c:v>7.8217000000000005E-8</c:v>
                </c:pt>
                <c:pt idx="11">
                  <c:v>6.4598999999999995E-8</c:v>
                </c:pt>
                <c:pt idx="12">
                  <c:v>4.7238000000000003E-8</c:v>
                </c:pt>
                <c:pt idx="13">
                  <c:v>3.0513000000000003E-8</c:v>
                </c:pt>
                <c:pt idx="14">
                  <c:v>2.1975E-8</c:v>
                </c:pt>
                <c:pt idx="15">
                  <c:v>1.301E-8</c:v>
                </c:pt>
                <c:pt idx="16">
                  <c:v>9.3875000000000005E-9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5F-43E5-AA9E-881CA703BFD0}"/>
            </c:ext>
          </c:extLst>
        </c:ser>
        <c:ser>
          <c:idx val="2"/>
          <c:order val="2"/>
          <c:tx>
            <c:strRef>
              <c:f>'Task A - FCGR - R =0.7'!$U$1:$AC$1</c:f>
              <c:strCache>
                <c:ptCount val="1"/>
                <c:pt idx="0">
                  <c:v>AL-A-R2-2 (R=0.700)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noFill/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'Task A - FCGR - R =0.7'!$AB$17:$AB$100</c:f>
              <c:numCache>
                <c:formatCode>0.000</c:formatCode>
                <c:ptCount val="84"/>
                <c:pt idx="0">
                  <c:v>3.0199999809265137</c:v>
                </c:pt>
                <c:pt idx="1">
                  <c:v>3.0260000228881836</c:v>
                </c:pt>
                <c:pt idx="2">
                  <c:v>3.0810000896453857</c:v>
                </c:pt>
                <c:pt idx="3">
                  <c:v>3.1670000553131104</c:v>
                </c:pt>
                <c:pt idx="4">
                  <c:v>3.1979999542236328</c:v>
                </c:pt>
                <c:pt idx="5">
                  <c:v>3.2430000305175781</c:v>
                </c:pt>
                <c:pt idx="6">
                  <c:v>3.2950000762939453</c:v>
                </c:pt>
                <c:pt idx="7">
                  <c:v>3.3039999008178711</c:v>
                </c:pt>
                <c:pt idx="8">
                  <c:v>3.3369998931884766</c:v>
                </c:pt>
                <c:pt idx="9">
                  <c:v>3.4089999198913574</c:v>
                </c:pt>
                <c:pt idx="10">
                  <c:v>3.4509999752044678</c:v>
                </c:pt>
                <c:pt idx="11">
                  <c:v>3.5190000534057617</c:v>
                </c:pt>
                <c:pt idx="12">
                  <c:v>3.5929999351501465</c:v>
                </c:pt>
                <c:pt idx="13">
                  <c:v>3.5959999561309814</c:v>
                </c:pt>
                <c:pt idx="14">
                  <c:v>3.625</c:v>
                </c:pt>
                <c:pt idx="15">
                  <c:v>3.6930000782012939</c:v>
                </c:pt>
                <c:pt idx="16">
                  <c:v>3.7139999866485596</c:v>
                </c:pt>
                <c:pt idx="17">
                  <c:v>3.75</c:v>
                </c:pt>
                <c:pt idx="18">
                  <c:v>3.8480000495910645</c:v>
                </c:pt>
                <c:pt idx="19">
                  <c:v>3.9309999942779541</c:v>
                </c:pt>
                <c:pt idx="20">
                  <c:v>3.9909999370574951</c:v>
                </c:pt>
                <c:pt idx="21">
                  <c:v>4.0380001068115234</c:v>
                </c:pt>
                <c:pt idx="22">
                  <c:v>4.0789999961853027</c:v>
                </c:pt>
                <c:pt idx="23">
                  <c:v>4.0910000801086426</c:v>
                </c:pt>
                <c:pt idx="24">
                  <c:v>4.1350002288818359</c:v>
                </c:pt>
                <c:pt idx="25">
                  <c:v>4.1279997825622559</c:v>
                </c:pt>
                <c:pt idx="26">
                  <c:v>4.2890000343322754</c:v>
                </c:pt>
                <c:pt idx="27">
                  <c:v>4.2870001792907715</c:v>
                </c:pt>
                <c:pt idx="28">
                  <c:v>4.3220000267028809</c:v>
                </c:pt>
                <c:pt idx="29">
                  <c:v>4.3949999809265137</c:v>
                </c:pt>
                <c:pt idx="30">
                  <c:v>4.3880000114440918</c:v>
                </c:pt>
                <c:pt idx="31">
                  <c:v>4.5900001525878906</c:v>
                </c:pt>
                <c:pt idx="32">
                  <c:v>4.570000171661377</c:v>
                </c:pt>
                <c:pt idx="33">
                  <c:v>4.624000072479248</c:v>
                </c:pt>
                <c:pt idx="34">
                  <c:v>4.679999828338623</c:v>
                </c:pt>
                <c:pt idx="35">
                  <c:v>4.6830000877380371</c:v>
                </c:pt>
                <c:pt idx="36">
                  <c:v>4.8119997978210449</c:v>
                </c:pt>
                <c:pt idx="37">
                  <c:v>4.810999870300293</c:v>
                </c:pt>
                <c:pt idx="38">
                  <c:v>4.9860000610351563</c:v>
                </c:pt>
                <c:pt idx="39">
                  <c:v>5.0430002212524414</c:v>
                </c:pt>
                <c:pt idx="40">
                  <c:v>5.0960001945495605</c:v>
                </c:pt>
                <c:pt idx="41">
                  <c:v>5.0659999847412109</c:v>
                </c:pt>
                <c:pt idx="42">
                  <c:v>5.2899999618530273</c:v>
                </c:pt>
                <c:pt idx="43">
                  <c:v>5.2100000381469727</c:v>
                </c:pt>
                <c:pt idx="44">
                  <c:v>5.3130002021789551</c:v>
                </c:pt>
                <c:pt idx="45">
                  <c:v>5.3520002365112305</c:v>
                </c:pt>
                <c:pt idx="46">
                  <c:v>5.4770002365112305</c:v>
                </c:pt>
                <c:pt idx="47">
                  <c:v>5.5409998893737793</c:v>
                </c:pt>
                <c:pt idx="48">
                  <c:v>5.629000186920166</c:v>
                </c:pt>
                <c:pt idx="49">
                  <c:v>5.6570000648498535</c:v>
                </c:pt>
                <c:pt idx="50">
                  <c:v>5.689000129699707</c:v>
                </c:pt>
                <c:pt idx="51">
                  <c:v>5.7750000953674316</c:v>
                </c:pt>
                <c:pt idx="52">
                  <c:v>5.9050002098083496</c:v>
                </c:pt>
                <c:pt idx="53">
                  <c:v>5.8969998359680176</c:v>
                </c:pt>
                <c:pt idx="54">
                  <c:v>6.0120000839233398</c:v>
                </c:pt>
                <c:pt idx="55">
                  <c:v>6.2340002059936523</c:v>
                </c:pt>
                <c:pt idx="56">
                  <c:v>6.1360001564025879</c:v>
                </c:pt>
                <c:pt idx="57">
                  <c:v>6.304999828338623</c:v>
                </c:pt>
                <c:pt idx="58">
                  <c:v>6.4250001907348633</c:v>
                </c:pt>
                <c:pt idx="59">
                  <c:v>6.5440001487731934</c:v>
                </c:pt>
                <c:pt idx="60">
                  <c:v>6.6110000610351563</c:v>
                </c:pt>
                <c:pt idx="61">
                  <c:v>6.6459999084472656</c:v>
                </c:pt>
                <c:pt idx="62">
                  <c:v>6.7899999618530273</c:v>
                </c:pt>
                <c:pt idx="63">
                  <c:v>6.8550000190734863</c:v>
                </c:pt>
                <c:pt idx="64">
                  <c:v>7.0320000648498535</c:v>
                </c:pt>
                <c:pt idx="65">
                  <c:v>7.060999870300293</c:v>
                </c:pt>
                <c:pt idx="66">
                  <c:v>7.2189998626708984</c:v>
                </c:pt>
                <c:pt idx="67">
                  <c:v>7.3920001983642578</c:v>
                </c:pt>
                <c:pt idx="68">
                  <c:v>7.374000072479248</c:v>
                </c:pt>
                <c:pt idx="69">
                  <c:v>7.504000186920166</c:v>
                </c:pt>
                <c:pt idx="70">
                  <c:v>7.7030000686645508</c:v>
                </c:pt>
                <c:pt idx="71">
                  <c:v>7.8410000801086426</c:v>
                </c:pt>
                <c:pt idx="72">
                  <c:v>7.9770002365112305</c:v>
                </c:pt>
                <c:pt idx="73">
                  <c:v>8.0819997787475586</c:v>
                </c:pt>
                <c:pt idx="74">
                  <c:v>8.2410001754760742</c:v>
                </c:pt>
                <c:pt idx="75">
                  <c:v>8.3540000915527344</c:v>
                </c:pt>
                <c:pt idx="76">
                  <c:v>8.5299997329711914</c:v>
                </c:pt>
                <c:pt idx="77">
                  <c:v>8.7989997863769531</c:v>
                </c:pt>
                <c:pt idx="78">
                  <c:v>9.0659999847412109</c:v>
                </c:pt>
                <c:pt idx="79">
                  <c:v>9.1049995422363281</c:v>
                </c:pt>
                <c:pt idx="80">
                  <c:v>9.305999755859375</c:v>
                </c:pt>
                <c:pt idx="81">
                  <c:v>9.4580001831054688</c:v>
                </c:pt>
                <c:pt idx="82">
                  <c:v>9.7530002593994141</c:v>
                </c:pt>
                <c:pt idx="83">
                  <c:v>9.9469995498657227</c:v>
                </c:pt>
              </c:numCache>
            </c:numRef>
          </c:xVal>
          <c:yVal>
            <c:numRef>
              <c:f>'Task A - FCGR - R =0.7'!$AA$17:$AA$100</c:f>
              <c:numCache>
                <c:formatCode>0.0000E+00</c:formatCode>
                <c:ptCount val="84"/>
                <c:pt idx="0">
                  <c:v>2.9021E-7</c:v>
                </c:pt>
                <c:pt idx="1">
                  <c:v>3.1180999999999998E-7</c:v>
                </c:pt>
                <c:pt idx="2">
                  <c:v>3.4658999999999998E-7</c:v>
                </c:pt>
                <c:pt idx="3">
                  <c:v>3.8384999999999999E-7</c:v>
                </c:pt>
                <c:pt idx="4">
                  <c:v>4.2455999999999998E-7</c:v>
                </c:pt>
                <c:pt idx="5">
                  <c:v>4.6129000000000002E-7</c:v>
                </c:pt>
                <c:pt idx="6">
                  <c:v>5.1674000000000001E-7</c:v>
                </c:pt>
                <c:pt idx="7">
                  <c:v>5.6008999999999998E-7</c:v>
                </c:pt>
                <c:pt idx="8">
                  <c:v>6.2147999999999998E-7</c:v>
                </c:pt>
                <c:pt idx="9">
                  <c:v>6.7178000000000005E-7</c:v>
                </c:pt>
                <c:pt idx="10">
                  <c:v>7.2132999999999996E-7</c:v>
                </c:pt>
                <c:pt idx="11">
                  <c:v>7.7678E-7</c:v>
                </c:pt>
                <c:pt idx="12">
                  <c:v>8.4063000000000003E-7</c:v>
                </c:pt>
                <c:pt idx="13">
                  <c:v>9.3274000000000003E-7</c:v>
                </c:pt>
                <c:pt idx="14">
                  <c:v>9.8852999999999992E-7</c:v>
                </c:pt>
                <c:pt idx="15">
                  <c:v>1.06E-6</c:v>
                </c:pt>
                <c:pt idx="16">
                  <c:v>1.1595000000000001E-6</c:v>
                </c:pt>
                <c:pt idx="17">
                  <c:v>1.2801E-6</c:v>
                </c:pt>
                <c:pt idx="18">
                  <c:v>1.4031E-6</c:v>
                </c:pt>
                <c:pt idx="19">
                  <c:v>1.5070999999999999E-6</c:v>
                </c:pt>
                <c:pt idx="20">
                  <c:v>1.6718E-6</c:v>
                </c:pt>
                <c:pt idx="21">
                  <c:v>1.7967000000000001E-6</c:v>
                </c:pt>
                <c:pt idx="22">
                  <c:v>1.9302000000000002E-6</c:v>
                </c:pt>
                <c:pt idx="23">
                  <c:v>2.0288E-6</c:v>
                </c:pt>
                <c:pt idx="24">
                  <c:v>2.1919999999999999E-6</c:v>
                </c:pt>
                <c:pt idx="25">
                  <c:v>2.3240000000000001E-6</c:v>
                </c:pt>
                <c:pt idx="26">
                  <c:v>2.4582E-6</c:v>
                </c:pt>
                <c:pt idx="27">
                  <c:v>2.6297E-6</c:v>
                </c:pt>
                <c:pt idx="28">
                  <c:v>2.7182000000000001E-6</c:v>
                </c:pt>
                <c:pt idx="29">
                  <c:v>2.8675999999999999E-6</c:v>
                </c:pt>
                <c:pt idx="30">
                  <c:v>3.039E-6</c:v>
                </c:pt>
                <c:pt idx="31">
                  <c:v>3.2046000000000002E-6</c:v>
                </c:pt>
                <c:pt idx="32">
                  <c:v>3.3326000000000001E-6</c:v>
                </c:pt>
                <c:pt idx="33">
                  <c:v>3.4487000000000001E-6</c:v>
                </c:pt>
                <c:pt idx="34">
                  <c:v>3.5808000000000001E-6</c:v>
                </c:pt>
                <c:pt idx="35">
                  <c:v>3.7100000000000001E-6</c:v>
                </c:pt>
                <c:pt idx="36">
                  <c:v>3.8152999999999997E-6</c:v>
                </c:pt>
                <c:pt idx="37">
                  <c:v>4.0613999999999998E-6</c:v>
                </c:pt>
                <c:pt idx="38">
                  <c:v>4.2429999999999999E-6</c:v>
                </c:pt>
                <c:pt idx="39">
                  <c:v>4.5047999999999996E-6</c:v>
                </c:pt>
                <c:pt idx="40">
                  <c:v>4.7619000000000001E-6</c:v>
                </c:pt>
                <c:pt idx="41">
                  <c:v>4.8556999999999999E-6</c:v>
                </c:pt>
                <c:pt idx="42">
                  <c:v>5.1784999999999996E-6</c:v>
                </c:pt>
                <c:pt idx="43">
                  <c:v>5.3510000000000001E-6</c:v>
                </c:pt>
                <c:pt idx="44">
                  <c:v>5.6250000000000004E-6</c:v>
                </c:pt>
                <c:pt idx="45">
                  <c:v>5.7954999999999998E-6</c:v>
                </c:pt>
                <c:pt idx="46">
                  <c:v>5.9179999999999999E-6</c:v>
                </c:pt>
                <c:pt idx="47">
                  <c:v>6.1620999999999998E-6</c:v>
                </c:pt>
                <c:pt idx="48">
                  <c:v>6.2434000000000002E-6</c:v>
                </c:pt>
                <c:pt idx="49">
                  <c:v>6.6551E-6</c:v>
                </c:pt>
                <c:pt idx="50">
                  <c:v>6.8264999999999998E-6</c:v>
                </c:pt>
                <c:pt idx="51">
                  <c:v>7.2819999999999999E-6</c:v>
                </c:pt>
                <c:pt idx="52">
                  <c:v>7.5020999999999997E-6</c:v>
                </c:pt>
                <c:pt idx="53">
                  <c:v>7.8514999999999993E-6</c:v>
                </c:pt>
                <c:pt idx="54">
                  <c:v>8.0622000000000005E-6</c:v>
                </c:pt>
                <c:pt idx="55">
                  <c:v>8.0968000000000001E-6</c:v>
                </c:pt>
                <c:pt idx="56">
                  <c:v>8.5106999999999997E-6</c:v>
                </c:pt>
                <c:pt idx="57">
                  <c:v>8.6850000000000007E-6</c:v>
                </c:pt>
                <c:pt idx="58">
                  <c:v>8.8836999999999993E-6</c:v>
                </c:pt>
                <c:pt idx="59">
                  <c:v>9.1866999999999996E-6</c:v>
                </c:pt>
                <c:pt idx="60">
                  <c:v>9.7839999999999998E-6</c:v>
                </c:pt>
                <c:pt idx="61">
                  <c:v>1.0132000000000001E-5</c:v>
                </c:pt>
                <c:pt idx="62">
                  <c:v>1.0457E-5</c:v>
                </c:pt>
                <c:pt idx="63">
                  <c:v>1.1269E-5</c:v>
                </c:pt>
                <c:pt idx="64">
                  <c:v>1.1989E-5</c:v>
                </c:pt>
                <c:pt idx="65">
                  <c:v>1.2547E-5</c:v>
                </c:pt>
                <c:pt idx="66">
                  <c:v>1.342E-5</c:v>
                </c:pt>
                <c:pt idx="67">
                  <c:v>1.4324999999999999E-5</c:v>
                </c:pt>
                <c:pt idx="68">
                  <c:v>1.5233E-5</c:v>
                </c:pt>
                <c:pt idx="69">
                  <c:v>1.6107999999999999E-5</c:v>
                </c:pt>
                <c:pt idx="70">
                  <c:v>1.7028E-5</c:v>
                </c:pt>
                <c:pt idx="71">
                  <c:v>1.8119000000000001E-5</c:v>
                </c:pt>
                <c:pt idx="72">
                  <c:v>1.9593E-5</c:v>
                </c:pt>
                <c:pt idx="73">
                  <c:v>2.137E-5</c:v>
                </c:pt>
                <c:pt idx="74">
                  <c:v>2.3169000000000001E-5</c:v>
                </c:pt>
                <c:pt idx="75">
                  <c:v>2.5165999999999999E-5</c:v>
                </c:pt>
                <c:pt idx="76">
                  <c:v>2.7350000000000001E-5</c:v>
                </c:pt>
                <c:pt idx="77">
                  <c:v>2.9634000000000001E-5</c:v>
                </c:pt>
                <c:pt idx="78">
                  <c:v>3.2886000000000003E-5</c:v>
                </c:pt>
                <c:pt idx="79">
                  <c:v>3.5822999999999999E-5</c:v>
                </c:pt>
                <c:pt idx="80">
                  <c:v>3.9935999999999998E-5</c:v>
                </c:pt>
                <c:pt idx="81">
                  <c:v>4.5377999999999998E-5</c:v>
                </c:pt>
                <c:pt idx="82">
                  <c:v>5.2395000000000002E-5</c:v>
                </c:pt>
                <c:pt idx="83">
                  <c:v>5.9354999999999997E-5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35F-43E5-AA9E-881CA703BFD0}"/>
            </c:ext>
          </c:extLst>
        </c:ser>
        <c:ser>
          <c:idx val="3"/>
          <c:order val="3"/>
          <c:tx>
            <c:strRef>
              <c:f>'Task A - FCGR - R =0.7'!$AE$1:$AM$1</c:f>
              <c:strCache>
                <c:ptCount val="1"/>
                <c:pt idx="0">
                  <c:v>AL-A-R2-3 (R=0.700)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noFill/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'Task A - FCGR - R =0.7'!$AL$17:$AL$88</c:f>
              <c:numCache>
                <c:formatCode>0.000</c:formatCode>
                <c:ptCount val="72"/>
                <c:pt idx="0">
                  <c:v>5.8410000801086426</c:v>
                </c:pt>
                <c:pt idx="1">
                  <c:v>5.9060001373291016</c:v>
                </c:pt>
                <c:pt idx="2">
                  <c:v>6.0079998970031738</c:v>
                </c:pt>
                <c:pt idx="3">
                  <c:v>6.0960001945495605</c:v>
                </c:pt>
                <c:pt idx="4">
                  <c:v>6.1810002326965332</c:v>
                </c:pt>
                <c:pt idx="5">
                  <c:v>6.2680001258850098</c:v>
                </c:pt>
                <c:pt idx="6">
                  <c:v>6.3439998626708984</c:v>
                </c:pt>
                <c:pt idx="7">
                  <c:v>6.4499998092651367</c:v>
                </c:pt>
                <c:pt idx="8">
                  <c:v>6.5279998779296875</c:v>
                </c:pt>
                <c:pt idx="9">
                  <c:v>6.6279997825622559</c:v>
                </c:pt>
                <c:pt idx="10">
                  <c:v>6.7129998207092285</c:v>
                </c:pt>
                <c:pt idx="11">
                  <c:v>6.7769999504089355</c:v>
                </c:pt>
                <c:pt idx="12">
                  <c:v>6.8810000419616699</c:v>
                </c:pt>
                <c:pt idx="13">
                  <c:v>6.929999828338623</c:v>
                </c:pt>
                <c:pt idx="14">
                  <c:v>7.0349998474121094</c:v>
                </c:pt>
                <c:pt idx="15">
                  <c:v>7.1020002365112305</c:v>
                </c:pt>
                <c:pt idx="16">
                  <c:v>7.2049999237060547</c:v>
                </c:pt>
                <c:pt idx="17">
                  <c:v>7.2839999198913574</c:v>
                </c:pt>
                <c:pt idx="18">
                  <c:v>7.3660001754760742</c:v>
                </c:pt>
                <c:pt idx="19">
                  <c:v>7.4539999961853027</c:v>
                </c:pt>
                <c:pt idx="20">
                  <c:v>7.5440001487731934</c:v>
                </c:pt>
                <c:pt idx="21">
                  <c:v>7.6279997825622559</c:v>
                </c:pt>
                <c:pt idx="22">
                  <c:v>7.7189998626708984</c:v>
                </c:pt>
                <c:pt idx="23">
                  <c:v>7.8239998817443848</c:v>
                </c:pt>
                <c:pt idx="24">
                  <c:v>7.9200000762939453</c:v>
                </c:pt>
                <c:pt idx="25">
                  <c:v>8.0019998550415039</c:v>
                </c:pt>
                <c:pt idx="26">
                  <c:v>8.0109996795654297</c:v>
                </c:pt>
                <c:pt idx="27">
                  <c:v>8.1490001678466797</c:v>
                </c:pt>
                <c:pt idx="28">
                  <c:v>8.2279996871948242</c:v>
                </c:pt>
                <c:pt idx="29">
                  <c:v>8.3199996948242188</c:v>
                </c:pt>
                <c:pt idx="30">
                  <c:v>8.4549999237060547</c:v>
                </c:pt>
                <c:pt idx="31">
                  <c:v>8.5419998168945313</c:v>
                </c:pt>
                <c:pt idx="32">
                  <c:v>8.6569995880126953</c:v>
                </c:pt>
                <c:pt idx="33">
                  <c:v>8.7229995727539063</c:v>
                </c:pt>
                <c:pt idx="34">
                  <c:v>8.8149995803833008</c:v>
                </c:pt>
                <c:pt idx="35">
                  <c:v>8.930999755859375</c:v>
                </c:pt>
                <c:pt idx="36">
                  <c:v>9.0399999618530273</c:v>
                </c:pt>
                <c:pt idx="37">
                  <c:v>9.0989999771118164</c:v>
                </c:pt>
                <c:pt idx="38">
                  <c:v>9.2370004653930664</c:v>
                </c:pt>
                <c:pt idx="39">
                  <c:v>9.3780002593994141</c:v>
                </c:pt>
                <c:pt idx="40">
                  <c:v>9.4569997787475586</c:v>
                </c:pt>
                <c:pt idx="41">
                  <c:v>9.5489997863769531</c:v>
                </c:pt>
                <c:pt idx="42">
                  <c:v>9.7150001525878906</c:v>
                </c:pt>
                <c:pt idx="43">
                  <c:v>9.814000129699707</c:v>
                </c:pt>
                <c:pt idx="44">
                  <c:v>9.9219999313354492</c:v>
                </c:pt>
                <c:pt idx="45">
                  <c:v>10.071000099182129</c:v>
                </c:pt>
                <c:pt idx="46">
                  <c:v>10.168000221252441</c:v>
                </c:pt>
                <c:pt idx="47">
                  <c:v>10.307999610900879</c:v>
                </c:pt>
                <c:pt idx="48">
                  <c:v>10.430999755859375</c:v>
                </c:pt>
                <c:pt idx="49">
                  <c:v>10.550999641418457</c:v>
                </c:pt>
                <c:pt idx="50">
                  <c:v>10.675999641418457</c:v>
                </c:pt>
                <c:pt idx="51">
                  <c:v>10.803000450134277</c:v>
                </c:pt>
                <c:pt idx="52">
                  <c:v>10.909000396728516</c:v>
                </c:pt>
                <c:pt idx="53">
                  <c:v>11.006999969482422</c:v>
                </c:pt>
                <c:pt idx="54">
                  <c:v>11.140999794006348</c:v>
                </c:pt>
                <c:pt idx="55">
                  <c:v>11.321999549865723</c:v>
                </c:pt>
                <c:pt idx="56">
                  <c:v>11.439999580383301</c:v>
                </c:pt>
                <c:pt idx="57">
                  <c:v>11.519000053405762</c:v>
                </c:pt>
                <c:pt idx="58">
                  <c:v>11.692000389099121</c:v>
                </c:pt>
                <c:pt idx="59">
                  <c:v>11.793000221252441</c:v>
                </c:pt>
                <c:pt idx="60">
                  <c:v>11.937999725341797</c:v>
                </c:pt>
                <c:pt idx="61">
                  <c:v>12.092000007629395</c:v>
                </c:pt>
                <c:pt idx="62">
                  <c:v>12.272000312805176</c:v>
                </c:pt>
                <c:pt idx="63">
                  <c:v>12.503000259399414</c:v>
                </c:pt>
                <c:pt idx="64">
                  <c:v>12.694000244140625</c:v>
                </c:pt>
                <c:pt idx="65">
                  <c:v>12.873000144958496</c:v>
                </c:pt>
                <c:pt idx="66">
                  <c:v>13.059000015258789</c:v>
                </c:pt>
                <c:pt idx="67">
                  <c:v>13.220000267028809</c:v>
                </c:pt>
                <c:pt idx="68">
                  <c:v>13.421999931335449</c:v>
                </c:pt>
                <c:pt idx="69">
                  <c:v>13.640000343322754</c:v>
                </c:pt>
                <c:pt idx="70">
                  <c:v>13.921999931335449</c:v>
                </c:pt>
                <c:pt idx="71">
                  <c:v>14.232999801635742</c:v>
                </c:pt>
              </c:numCache>
            </c:numRef>
          </c:xVal>
          <c:yVal>
            <c:numRef>
              <c:f>'Task A - FCGR - R =0.7'!$AK$17:$AK$88</c:f>
              <c:numCache>
                <c:formatCode>0.0000E+00</c:formatCode>
                <c:ptCount val="72"/>
                <c:pt idx="0">
                  <c:v>1.2235000000000001E-5</c:v>
                </c:pt>
                <c:pt idx="1">
                  <c:v>1.3028E-5</c:v>
                </c:pt>
                <c:pt idx="2">
                  <c:v>1.4443E-5</c:v>
                </c:pt>
                <c:pt idx="3">
                  <c:v>1.5418E-5</c:v>
                </c:pt>
                <c:pt idx="4">
                  <c:v>1.5879000000000002E-5</c:v>
                </c:pt>
                <c:pt idx="5">
                  <c:v>1.6804999999999999E-5</c:v>
                </c:pt>
                <c:pt idx="6">
                  <c:v>1.7388E-5</c:v>
                </c:pt>
                <c:pt idx="7">
                  <c:v>1.8151E-5</c:v>
                </c:pt>
                <c:pt idx="8">
                  <c:v>1.9145000000000001E-5</c:v>
                </c:pt>
                <c:pt idx="9">
                  <c:v>1.9809999999999998E-5</c:v>
                </c:pt>
                <c:pt idx="10">
                  <c:v>2.0780000000000001E-5</c:v>
                </c:pt>
                <c:pt idx="11">
                  <c:v>2.073E-5</c:v>
                </c:pt>
                <c:pt idx="12">
                  <c:v>2.1603999999999998E-5</c:v>
                </c:pt>
                <c:pt idx="13">
                  <c:v>2.2331999999999999E-5</c:v>
                </c:pt>
                <c:pt idx="14">
                  <c:v>2.3543000000000001E-5</c:v>
                </c:pt>
                <c:pt idx="15">
                  <c:v>2.4484000000000001E-5</c:v>
                </c:pt>
                <c:pt idx="16">
                  <c:v>2.5386000000000001E-5</c:v>
                </c:pt>
                <c:pt idx="17">
                  <c:v>2.6625E-5</c:v>
                </c:pt>
                <c:pt idx="18">
                  <c:v>2.7855999999999999E-5</c:v>
                </c:pt>
                <c:pt idx="19">
                  <c:v>3.0034000000000001E-5</c:v>
                </c:pt>
                <c:pt idx="20">
                  <c:v>3.1804999999999998E-5</c:v>
                </c:pt>
                <c:pt idx="21">
                  <c:v>3.2768999999999997E-5</c:v>
                </c:pt>
                <c:pt idx="22">
                  <c:v>3.3448000000000002E-5</c:v>
                </c:pt>
                <c:pt idx="23">
                  <c:v>3.5661000000000003E-5</c:v>
                </c:pt>
                <c:pt idx="24">
                  <c:v>3.6465999999999999E-5</c:v>
                </c:pt>
                <c:pt idx="25">
                  <c:v>3.7713999999999998E-5</c:v>
                </c:pt>
                <c:pt idx="26">
                  <c:v>4.0085E-5</c:v>
                </c:pt>
                <c:pt idx="27">
                  <c:v>4.3492000000000003E-5</c:v>
                </c:pt>
                <c:pt idx="28">
                  <c:v>4.4858000000000003E-5</c:v>
                </c:pt>
                <c:pt idx="29">
                  <c:v>4.3529000000000003E-5</c:v>
                </c:pt>
                <c:pt idx="30">
                  <c:v>4.6607000000000003E-5</c:v>
                </c:pt>
                <c:pt idx="31">
                  <c:v>4.6365000000000001E-5</c:v>
                </c:pt>
                <c:pt idx="32">
                  <c:v>4.7642000000000002E-5</c:v>
                </c:pt>
                <c:pt idx="33">
                  <c:v>4.7568999999999998E-5</c:v>
                </c:pt>
                <c:pt idx="34">
                  <c:v>4.9734999999999997E-5</c:v>
                </c:pt>
                <c:pt idx="35">
                  <c:v>5.2732000000000003E-5</c:v>
                </c:pt>
                <c:pt idx="36">
                  <c:v>5.3872999999999997E-5</c:v>
                </c:pt>
                <c:pt idx="37">
                  <c:v>5.7136000000000003E-5</c:v>
                </c:pt>
                <c:pt idx="38">
                  <c:v>6.1057999999999997E-5</c:v>
                </c:pt>
                <c:pt idx="39">
                  <c:v>6.3404000000000005E-5</c:v>
                </c:pt>
                <c:pt idx="40">
                  <c:v>6.5320000000000005E-5</c:v>
                </c:pt>
                <c:pt idx="41">
                  <c:v>6.7642000000000001E-5</c:v>
                </c:pt>
                <c:pt idx="42">
                  <c:v>6.9616999999999994E-5</c:v>
                </c:pt>
                <c:pt idx="43">
                  <c:v>6.9369000000000006E-5</c:v>
                </c:pt>
                <c:pt idx="44">
                  <c:v>7.0628000000000002E-5</c:v>
                </c:pt>
                <c:pt idx="45">
                  <c:v>7.3824000000000003E-5</c:v>
                </c:pt>
                <c:pt idx="46">
                  <c:v>7.4890999999999998E-5</c:v>
                </c:pt>
                <c:pt idx="47">
                  <c:v>7.8962999999999996E-5</c:v>
                </c:pt>
                <c:pt idx="48">
                  <c:v>8.2051000000000004E-5</c:v>
                </c:pt>
                <c:pt idx="49">
                  <c:v>8.5350000000000001E-5</c:v>
                </c:pt>
                <c:pt idx="50">
                  <c:v>9.1322000000000004E-5</c:v>
                </c:pt>
                <c:pt idx="51">
                  <c:v>9.9229999999999997E-5</c:v>
                </c:pt>
                <c:pt idx="52">
                  <c:v>1.0471000000000001E-4</c:v>
                </c:pt>
                <c:pt idx="53">
                  <c:v>1.0747E-4</c:v>
                </c:pt>
                <c:pt idx="54">
                  <c:v>1.1618E-4</c:v>
                </c:pt>
                <c:pt idx="55">
                  <c:v>1.1571E-4</c:v>
                </c:pt>
                <c:pt idx="56">
                  <c:v>1.1815999999999999E-4</c:v>
                </c:pt>
                <c:pt idx="57">
                  <c:v>1.1891E-4</c:v>
                </c:pt>
                <c:pt idx="58">
                  <c:v>1.2551000000000001E-4</c:v>
                </c:pt>
                <c:pt idx="59">
                  <c:v>1.2892000000000001E-4</c:v>
                </c:pt>
                <c:pt idx="60">
                  <c:v>1.3316000000000001E-4</c:v>
                </c:pt>
                <c:pt idx="61">
                  <c:v>1.4892E-4</c:v>
                </c:pt>
                <c:pt idx="62">
                  <c:v>1.5948000000000001E-4</c:v>
                </c:pt>
                <c:pt idx="63">
                  <c:v>1.7038000000000001E-4</c:v>
                </c:pt>
                <c:pt idx="64">
                  <c:v>1.7407999999999999E-4</c:v>
                </c:pt>
                <c:pt idx="65">
                  <c:v>1.8275999999999999E-4</c:v>
                </c:pt>
                <c:pt idx="66">
                  <c:v>1.9468999999999999E-4</c:v>
                </c:pt>
                <c:pt idx="67">
                  <c:v>2.0715999999999999E-4</c:v>
                </c:pt>
                <c:pt idx="68">
                  <c:v>2.2677E-4</c:v>
                </c:pt>
                <c:pt idx="69">
                  <c:v>2.5411999999999999E-4</c:v>
                </c:pt>
                <c:pt idx="70">
                  <c:v>2.8022000000000002E-4</c:v>
                </c:pt>
                <c:pt idx="71">
                  <c:v>3.0884E-4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35F-43E5-AA9E-881CA703B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89855"/>
        <c:axId val="172437295"/>
      </c:scatterChart>
      <c:valAx>
        <c:axId val="94589855"/>
        <c:scaling>
          <c:logBase val="10"/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∆K (ksi</a:t>
                </a:r>
                <a:r>
                  <a:rPr lang="en-US">
                    <a:latin typeface="Calibri" panose="020F0502020204030204" pitchFamily="34" charset="0"/>
                    <a:cs typeface="Calibri" panose="020F0502020204030204" pitchFamily="34" charset="0"/>
                  </a:rPr>
                  <a:t>√i</a:t>
                </a:r>
                <a:r>
                  <a:rPr lang="en-US"/>
                  <a:t>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37295"/>
        <c:crosses val="autoZero"/>
        <c:crossBetween val="midCat"/>
      </c:valAx>
      <c:valAx>
        <c:axId val="172437295"/>
        <c:scaling>
          <c:logBase val="10"/>
          <c:orientation val="minMax"/>
          <c:min val="1.0000000000000005E-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da/dN (in/cycle)</a:t>
                </a:r>
              </a:p>
            </c:rich>
          </c:tx>
          <c:layout>
            <c:manualLayout>
              <c:xMode val="edge"/>
              <c:yMode val="edge"/>
              <c:x val="1.888827670803097E-2"/>
              <c:y val="0.386010626924105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5898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55613619982382"/>
          <c:y val="0.64061068472602634"/>
          <c:w val="0.30528075199212079"/>
          <c:h val="0.22280403751941444"/>
        </c:manualLayout>
      </c:layout>
      <c:overlay val="0"/>
      <c:spPr>
        <a:solidFill>
          <a:schemeClr val="bg1"/>
        </a:solidFill>
        <a:ln>
          <a:solidFill>
            <a:schemeClr val="bg2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0302394879403"/>
          <c:y val="3.6922405487021748E-2"/>
          <c:w val="0.84916928745787434"/>
          <c:h val="0.85795015150328413"/>
        </c:manualLayout>
      </c:layout>
      <c:scatterChart>
        <c:scatterStyle val="lineMarker"/>
        <c:varyColors val="0"/>
        <c:ser>
          <c:idx val="0"/>
          <c:order val="0"/>
          <c:tx>
            <c:strRef>
              <c:f>'Task B'!$A$1:$I$1</c:f>
              <c:strCache>
                <c:ptCount val="1"/>
                <c:pt idx="0">
                  <c:v>AL-B-R3-1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noFill/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'Task B'!$D$17:$D$75</c:f>
              <c:numCache>
                <c:formatCode>0</c:formatCode>
                <c:ptCount val="59"/>
                <c:pt idx="0">
                  <c:v>769</c:v>
                </c:pt>
                <c:pt idx="1">
                  <c:v>2486</c:v>
                </c:pt>
                <c:pt idx="2">
                  <c:v>3749</c:v>
                </c:pt>
                <c:pt idx="3">
                  <c:v>4381</c:v>
                </c:pt>
                <c:pt idx="4">
                  <c:v>5014</c:v>
                </c:pt>
                <c:pt idx="5">
                  <c:v>5644</c:v>
                </c:pt>
                <c:pt idx="6">
                  <c:v>6276</c:v>
                </c:pt>
                <c:pt idx="7">
                  <c:v>6752</c:v>
                </c:pt>
                <c:pt idx="8">
                  <c:v>7228</c:v>
                </c:pt>
                <c:pt idx="9">
                  <c:v>7701</c:v>
                </c:pt>
                <c:pt idx="10">
                  <c:v>8174</c:v>
                </c:pt>
                <c:pt idx="11">
                  <c:v>8804</c:v>
                </c:pt>
                <c:pt idx="12">
                  <c:v>9280</c:v>
                </c:pt>
                <c:pt idx="13">
                  <c:v>9911</c:v>
                </c:pt>
                <c:pt idx="14">
                  <c:v>10524</c:v>
                </c:pt>
                <c:pt idx="15">
                  <c:v>14156</c:v>
                </c:pt>
                <c:pt idx="16">
                  <c:v>14945</c:v>
                </c:pt>
                <c:pt idx="17">
                  <c:v>15576</c:v>
                </c:pt>
                <c:pt idx="18">
                  <c:v>16052</c:v>
                </c:pt>
                <c:pt idx="19">
                  <c:v>16527</c:v>
                </c:pt>
                <c:pt idx="20">
                  <c:v>17000</c:v>
                </c:pt>
                <c:pt idx="21">
                  <c:v>17475</c:v>
                </c:pt>
                <c:pt idx="22">
                  <c:v>17948</c:v>
                </c:pt>
                <c:pt idx="23">
                  <c:v>18422</c:v>
                </c:pt>
                <c:pt idx="24">
                  <c:v>18898</c:v>
                </c:pt>
                <c:pt idx="25">
                  <c:v>19371</c:v>
                </c:pt>
                <c:pt idx="26">
                  <c:v>19845</c:v>
                </c:pt>
                <c:pt idx="27">
                  <c:v>20319</c:v>
                </c:pt>
                <c:pt idx="28">
                  <c:v>20793</c:v>
                </c:pt>
                <c:pt idx="29">
                  <c:v>21267</c:v>
                </c:pt>
                <c:pt idx="30">
                  <c:v>21740</c:v>
                </c:pt>
                <c:pt idx="31">
                  <c:v>22218</c:v>
                </c:pt>
                <c:pt idx="32">
                  <c:v>22691</c:v>
                </c:pt>
                <c:pt idx="33">
                  <c:v>23007</c:v>
                </c:pt>
                <c:pt idx="34">
                  <c:v>23324</c:v>
                </c:pt>
                <c:pt idx="35">
                  <c:v>23639</c:v>
                </c:pt>
                <c:pt idx="36">
                  <c:v>23954</c:v>
                </c:pt>
                <c:pt idx="37">
                  <c:v>24272</c:v>
                </c:pt>
                <c:pt idx="38">
                  <c:v>24589</c:v>
                </c:pt>
                <c:pt idx="39">
                  <c:v>24904</c:v>
                </c:pt>
                <c:pt idx="40">
                  <c:v>25219</c:v>
                </c:pt>
                <c:pt idx="41">
                  <c:v>25535</c:v>
                </c:pt>
                <c:pt idx="42">
                  <c:v>25850</c:v>
                </c:pt>
                <c:pt idx="43">
                  <c:v>26009</c:v>
                </c:pt>
                <c:pt idx="44">
                  <c:v>26167</c:v>
                </c:pt>
                <c:pt idx="45">
                  <c:v>26324</c:v>
                </c:pt>
                <c:pt idx="46">
                  <c:v>26639</c:v>
                </c:pt>
                <c:pt idx="47">
                  <c:v>26797</c:v>
                </c:pt>
                <c:pt idx="48">
                  <c:v>26957</c:v>
                </c:pt>
                <c:pt idx="49">
                  <c:v>27115</c:v>
                </c:pt>
                <c:pt idx="50">
                  <c:v>27272</c:v>
                </c:pt>
                <c:pt idx="51">
                  <c:v>27429</c:v>
                </c:pt>
                <c:pt idx="52">
                  <c:v>27587</c:v>
                </c:pt>
                <c:pt idx="53">
                  <c:v>27745</c:v>
                </c:pt>
                <c:pt idx="54">
                  <c:v>27903</c:v>
                </c:pt>
                <c:pt idx="55">
                  <c:v>28060</c:v>
                </c:pt>
                <c:pt idx="56">
                  <c:v>28217</c:v>
                </c:pt>
                <c:pt idx="57">
                  <c:v>28373</c:v>
                </c:pt>
                <c:pt idx="58">
                  <c:v>28533</c:v>
                </c:pt>
              </c:numCache>
            </c:numRef>
          </c:xVal>
          <c:yVal>
            <c:numRef>
              <c:f>'Task B'!$C$17:$C$75</c:f>
              <c:numCache>
                <c:formatCode>0.0000</c:formatCode>
                <c:ptCount val="59"/>
                <c:pt idx="0">
                  <c:v>0.82569998502731323</c:v>
                </c:pt>
                <c:pt idx="1">
                  <c:v>0.8531000018119812</c:v>
                </c:pt>
                <c:pt idx="2">
                  <c:v>0.87840002775192261</c:v>
                </c:pt>
                <c:pt idx="3">
                  <c:v>0.90570002794265747</c:v>
                </c:pt>
                <c:pt idx="4">
                  <c:v>0.93620002269744873</c:v>
                </c:pt>
                <c:pt idx="5">
                  <c:v>0.96619999408721924</c:v>
                </c:pt>
                <c:pt idx="6">
                  <c:v>0.99919998645782471</c:v>
                </c:pt>
                <c:pt idx="7">
                  <c:v>1.0250999927520752</c:v>
                </c:pt>
                <c:pt idx="8">
                  <c:v>1.0511000156402588</c:v>
                </c:pt>
                <c:pt idx="9">
                  <c:v>1.076200008392334</c:v>
                </c:pt>
                <c:pt idx="10">
                  <c:v>1.1018999814987183</c:v>
                </c:pt>
                <c:pt idx="11">
                  <c:v>1.1342999935150146</c:v>
                </c:pt>
                <c:pt idx="12">
                  <c:v>1.1608999967575073</c:v>
                </c:pt>
                <c:pt idx="13">
                  <c:v>1.1938999891281128</c:v>
                </c:pt>
                <c:pt idx="14">
                  <c:v>1.2200000286102295</c:v>
                </c:pt>
                <c:pt idx="15">
                  <c:v>1.2454999685287476</c:v>
                </c:pt>
                <c:pt idx="16">
                  <c:v>1.2721999883651733</c:v>
                </c:pt>
                <c:pt idx="17">
                  <c:v>1.3033000230789185</c:v>
                </c:pt>
                <c:pt idx="18">
                  <c:v>1.3319000005722046</c:v>
                </c:pt>
                <c:pt idx="19">
                  <c:v>1.3619999885559082</c:v>
                </c:pt>
                <c:pt idx="20">
                  <c:v>1.3919999599456787</c:v>
                </c:pt>
                <c:pt idx="21">
                  <c:v>1.4246000051498413</c:v>
                </c:pt>
                <c:pt idx="22">
                  <c:v>1.4577000141143799</c:v>
                </c:pt>
                <c:pt idx="23">
                  <c:v>1.4895000457763672</c:v>
                </c:pt>
                <c:pt idx="24">
                  <c:v>1.5197999477386475</c:v>
                </c:pt>
                <c:pt idx="25">
                  <c:v>1.5511000156402588</c:v>
                </c:pt>
                <c:pt idx="26">
                  <c:v>1.5815000534057617</c:v>
                </c:pt>
                <c:pt idx="27">
                  <c:v>1.6093000173568726</c:v>
                </c:pt>
                <c:pt idx="28">
                  <c:v>1.6413999795913696</c:v>
                </c:pt>
                <c:pt idx="29">
                  <c:v>1.6714999675750732</c:v>
                </c:pt>
                <c:pt idx="30">
                  <c:v>1.7001999616622925</c:v>
                </c:pt>
                <c:pt idx="31">
                  <c:v>1.7330000400543213</c:v>
                </c:pt>
                <c:pt idx="32">
                  <c:v>1.7668999433517456</c:v>
                </c:pt>
                <c:pt idx="33">
                  <c:v>1.7922999858856201</c:v>
                </c:pt>
                <c:pt idx="34">
                  <c:v>1.8181999921798706</c:v>
                </c:pt>
                <c:pt idx="35">
                  <c:v>1.8492000102996826</c:v>
                </c:pt>
                <c:pt idx="36">
                  <c:v>1.8802000284194946</c:v>
                </c:pt>
                <c:pt idx="37">
                  <c:v>1.9128999710083008</c:v>
                </c:pt>
                <c:pt idx="38">
                  <c:v>1.9494999647140503</c:v>
                </c:pt>
                <c:pt idx="39">
                  <c:v>1.9867000579833984</c:v>
                </c:pt>
                <c:pt idx="40">
                  <c:v>2.0246000289916992</c:v>
                </c:pt>
                <c:pt idx="41">
                  <c:v>2.0701999664306641</c:v>
                </c:pt>
                <c:pt idx="42">
                  <c:v>2.1166999340057373</c:v>
                </c:pt>
                <c:pt idx="43">
                  <c:v>2.1419000625610352</c:v>
                </c:pt>
                <c:pt idx="44">
                  <c:v>2.1675000190734863</c:v>
                </c:pt>
                <c:pt idx="45">
                  <c:v>2.1942000389099121</c:v>
                </c:pt>
                <c:pt idx="46">
                  <c:v>2.2479000091552734</c:v>
                </c:pt>
                <c:pt idx="47">
                  <c:v>2.2758998870849609</c:v>
                </c:pt>
                <c:pt idx="48">
                  <c:v>2.3076999187469482</c:v>
                </c:pt>
                <c:pt idx="49">
                  <c:v>2.339900016784668</c:v>
                </c:pt>
                <c:pt idx="50">
                  <c:v>2.3747999668121338</c:v>
                </c:pt>
                <c:pt idx="51">
                  <c:v>2.4112000465393066</c:v>
                </c:pt>
                <c:pt idx="52">
                  <c:v>2.4488999843597412</c:v>
                </c:pt>
                <c:pt idx="53">
                  <c:v>2.4956998825073242</c:v>
                </c:pt>
                <c:pt idx="54">
                  <c:v>2.548799991607666</c:v>
                </c:pt>
                <c:pt idx="55">
                  <c:v>2.6054000854492188</c:v>
                </c:pt>
                <c:pt idx="56">
                  <c:v>2.6784999370574951</c:v>
                </c:pt>
                <c:pt idx="57">
                  <c:v>2.7723000049591064</c:v>
                </c:pt>
                <c:pt idx="58">
                  <c:v>2.8986999988555908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52-4368-A93A-E5FE20357127}"/>
            </c:ext>
          </c:extLst>
        </c:ser>
        <c:ser>
          <c:idx val="1"/>
          <c:order val="1"/>
          <c:tx>
            <c:strRef>
              <c:f>'Task B'!$K$1:$S$1</c:f>
              <c:strCache>
                <c:ptCount val="1"/>
                <c:pt idx="0">
                  <c:v>AL-B-R3-2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noFill/>
              <a:ln w="12700">
                <a:solidFill>
                  <a:sysClr val="windowText" lastClr="000000"/>
                </a:solidFill>
              </a:ln>
              <a:effectLst/>
            </c:spPr>
          </c:marker>
          <c:xVal>
            <c:numRef>
              <c:f>'Task B'!$N$17:$N$62</c:f>
              <c:numCache>
                <c:formatCode>0</c:formatCode>
                <c:ptCount val="46"/>
                <c:pt idx="0">
                  <c:v>1083</c:v>
                </c:pt>
                <c:pt idx="1">
                  <c:v>2032</c:v>
                </c:pt>
                <c:pt idx="2">
                  <c:v>2822</c:v>
                </c:pt>
                <c:pt idx="3">
                  <c:v>3455</c:v>
                </c:pt>
                <c:pt idx="4">
                  <c:v>6275</c:v>
                </c:pt>
                <c:pt idx="5">
                  <c:v>7219</c:v>
                </c:pt>
                <c:pt idx="6">
                  <c:v>8009</c:v>
                </c:pt>
                <c:pt idx="7">
                  <c:v>8644</c:v>
                </c:pt>
                <c:pt idx="8">
                  <c:v>9277</c:v>
                </c:pt>
                <c:pt idx="9">
                  <c:v>9908</c:v>
                </c:pt>
                <c:pt idx="10">
                  <c:v>10539</c:v>
                </c:pt>
                <c:pt idx="11">
                  <c:v>11172</c:v>
                </c:pt>
                <c:pt idx="12">
                  <c:v>11644</c:v>
                </c:pt>
                <c:pt idx="13">
                  <c:v>12117</c:v>
                </c:pt>
                <c:pt idx="14">
                  <c:v>12590</c:v>
                </c:pt>
                <c:pt idx="15">
                  <c:v>13066</c:v>
                </c:pt>
                <c:pt idx="16">
                  <c:v>13542</c:v>
                </c:pt>
                <c:pt idx="17">
                  <c:v>14017</c:v>
                </c:pt>
                <c:pt idx="18">
                  <c:v>14487</c:v>
                </c:pt>
                <c:pt idx="19">
                  <c:v>14962</c:v>
                </c:pt>
                <c:pt idx="20">
                  <c:v>15434</c:v>
                </c:pt>
                <c:pt idx="21">
                  <c:v>18892</c:v>
                </c:pt>
                <c:pt idx="22">
                  <c:v>20158</c:v>
                </c:pt>
                <c:pt idx="23">
                  <c:v>20792</c:v>
                </c:pt>
                <c:pt idx="24">
                  <c:v>21266</c:v>
                </c:pt>
                <c:pt idx="25">
                  <c:v>21742</c:v>
                </c:pt>
                <c:pt idx="26">
                  <c:v>22214</c:v>
                </c:pt>
                <c:pt idx="27">
                  <c:v>22689</c:v>
                </c:pt>
                <c:pt idx="28">
                  <c:v>23163</c:v>
                </c:pt>
                <c:pt idx="29">
                  <c:v>23639</c:v>
                </c:pt>
                <c:pt idx="30">
                  <c:v>24111</c:v>
                </c:pt>
                <c:pt idx="31">
                  <c:v>24586</c:v>
                </c:pt>
                <c:pt idx="32">
                  <c:v>24901</c:v>
                </c:pt>
                <c:pt idx="33">
                  <c:v>25217</c:v>
                </c:pt>
                <c:pt idx="34">
                  <c:v>25531</c:v>
                </c:pt>
                <c:pt idx="35">
                  <c:v>25827</c:v>
                </c:pt>
                <c:pt idx="36">
                  <c:v>26123</c:v>
                </c:pt>
                <c:pt idx="37">
                  <c:v>26441</c:v>
                </c:pt>
                <c:pt idx="38">
                  <c:v>26759</c:v>
                </c:pt>
                <c:pt idx="39">
                  <c:v>27076</c:v>
                </c:pt>
                <c:pt idx="40">
                  <c:v>27234</c:v>
                </c:pt>
                <c:pt idx="41">
                  <c:v>27392</c:v>
                </c:pt>
                <c:pt idx="42">
                  <c:v>27552</c:v>
                </c:pt>
                <c:pt idx="43">
                  <c:v>27710</c:v>
                </c:pt>
                <c:pt idx="44">
                  <c:v>27869</c:v>
                </c:pt>
                <c:pt idx="45">
                  <c:v>28027</c:v>
                </c:pt>
              </c:numCache>
            </c:numRef>
          </c:xVal>
          <c:yVal>
            <c:numRef>
              <c:f>'Task B'!$M$17:$M$62</c:f>
              <c:numCache>
                <c:formatCode>0.0000</c:formatCode>
                <c:ptCount val="46"/>
                <c:pt idx="0">
                  <c:v>0.82120001316070557</c:v>
                </c:pt>
                <c:pt idx="1">
                  <c:v>0.85769999027252197</c:v>
                </c:pt>
                <c:pt idx="2">
                  <c:v>0.89289999008178711</c:v>
                </c:pt>
                <c:pt idx="3">
                  <c:v>0.92299997806549072</c:v>
                </c:pt>
                <c:pt idx="4">
                  <c:v>0.9538000226020813</c:v>
                </c:pt>
                <c:pt idx="5">
                  <c:v>0.9846000075340271</c:v>
                </c:pt>
                <c:pt idx="6">
                  <c:v>1.0219999551773071</c:v>
                </c:pt>
                <c:pt idx="7">
                  <c:v>1.0564999580383301</c:v>
                </c:pt>
                <c:pt idx="8">
                  <c:v>1.0931999683380127</c:v>
                </c:pt>
                <c:pt idx="9">
                  <c:v>1.1295000314712524</c:v>
                </c:pt>
                <c:pt idx="10">
                  <c:v>1.1691000461578369</c:v>
                </c:pt>
                <c:pt idx="11">
                  <c:v>1.2089999914169312</c:v>
                </c:pt>
                <c:pt idx="12">
                  <c:v>1.2410999536514282</c:v>
                </c:pt>
                <c:pt idx="13">
                  <c:v>1.2740999460220337</c:v>
                </c:pt>
                <c:pt idx="14">
                  <c:v>1.3068000078201294</c:v>
                </c:pt>
                <c:pt idx="15">
                  <c:v>1.3403999805450439</c:v>
                </c:pt>
                <c:pt idx="16">
                  <c:v>1.3753999471664429</c:v>
                </c:pt>
                <c:pt idx="17">
                  <c:v>1.406999945640564</c:v>
                </c:pt>
                <c:pt idx="18">
                  <c:v>1.4395999908447266</c:v>
                </c:pt>
                <c:pt idx="19">
                  <c:v>1.4723000526428223</c:v>
                </c:pt>
                <c:pt idx="20">
                  <c:v>1.5049999952316284</c:v>
                </c:pt>
                <c:pt idx="21">
                  <c:v>1.5363999605178833</c:v>
                </c:pt>
                <c:pt idx="22">
                  <c:v>1.5685000419616699</c:v>
                </c:pt>
                <c:pt idx="23">
                  <c:v>1.6047999858856201</c:v>
                </c:pt>
                <c:pt idx="24">
                  <c:v>1.6410000324249268</c:v>
                </c:pt>
                <c:pt idx="25">
                  <c:v>1.68340003490448</c:v>
                </c:pt>
                <c:pt idx="26">
                  <c:v>1.7257000207901001</c:v>
                </c:pt>
                <c:pt idx="27">
                  <c:v>1.7692999839782715</c:v>
                </c:pt>
                <c:pt idx="28">
                  <c:v>1.809999942779541</c:v>
                </c:pt>
                <c:pt idx="29">
                  <c:v>1.8502999544143677</c:v>
                </c:pt>
                <c:pt idx="30">
                  <c:v>1.8934999704360962</c:v>
                </c:pt>
                <c:pt idx="31">
                  <c:v>1.9384000301361084</c:v>
                </c:pt>
                <c:pt idx="32">
                  <c:v>1.9709999561309814</c:v>
                </c:pt>
                <c:pt idx="33">
                  <c:v>2.0065999031066895</c:v>
                </c:pt>
                <c:pt idx="34">
                  <c:v>2.0459001064300537</c:v>
                </c:pt>
                <c:pt idx="35">
                  <c:v>2.0882999897003174</c:v>
                </c:pt>
                <c:pt idx="36">
                  <c:v>2.128000020980835</c:v>
                </c:pt>
                <c:pt idx="37">
                  <c:v>2.1795001029968262</c:v>
                </c:pt>
                <c:pt idx="38">
                  <c:v>2.2307999134063721</c:v>
                </c:pt>
                <c:pt idx="39">
                  <c:v>2.290600061416626</c:v>
                </c:pt>
                <c:pt idx="40">
                  <c:v>2.324199914932251</c:v>
                </c:pt>
                <c:pt idx="41">
                  <c:v>2.3633999824523926</c:v>
                </c:pt>
                <c:pt idx="42">
                  <c:v>2.4012000560760498</c:v>
                </c:pt>
                <c:pt idx="43">
                  <c:v>2.4500000476837158</c:v>
                </c:pt>
                <c:pt idx="44">
                  <c:v>2.5120999813079834</c:v>
                </c:pt>
                <c:pt idx="45">
                  <c:v>2.5929000377655029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C-2652-4368-A93A-E5FE20357127}"/>
            </c:ext>
          </c:extLst>
        </c:ser>
        <c:ser>
          <c:idx val="2"/>
          <c:order val="2"/>
          <c:tx>
            <c:strRef>
              <c:f>'Task B'!$U$1:$AC$1</c:f>
              <c:strCache>
                <c:ptCount val="1"/>
                <c:pt idx="0">
                  <c:v>AL-B-R3-3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noFill/>
              <a:ln w="12700">
                <a:solidFill>
                  <a:sysClr val="windowText" lastClr="000000"/>
                </a:solidFill>
              </a:ln>
              <a:effectLst/>
            </c:spPr>
          </c:marker>
          <c:xVal>
            <c:numRef>
              <c:f>'Task B'!$X$17:$X$60</c:f>
              <c:numCache>
                <c:formatCode>0</c:formatCode>
                <c:ptCount val="44"/>
                <c:pt idx="0">
                  <c:v>926</c:v>
                </c:pt>
                <c:pt idx="1">
                  <c:v>1719</c:v>
                </c:pt>
                <c:pt idx="2">
                  <c:v>2510</c:v>
                </c:pt>
                <c:pt idx="3">
                  <c:v>3280</c:v>
                </c:pt>
                <c:pt idx="4">
                  <c:v>5962</c:v>
                </c:pt>
                <c:pt idx="5">
                  <c:v>6910</c:v>
                </c:pt>
                <c:pt idx="6">
                  <c:v>7700</c:v>
                </c:pt>
                <c:pt idx="7">
                  <c:v>8332</c:v>
                </c:pt>
                <c:pt idx="8">
                  <c:v>8964</c:v>
                </c:pt>
                <c:pt idx="9">
                  <c:v>9597</c:v>
                </c:pt>
                <c:pt idx="10">
                  <c:v>10229</c:v>
                </c:pt>
                <c:pt idx="11">
                  <c:v>10863</c:v>
                </c:pt>
                <c:pt idx="12">
                  <c:v>11496</c:v>
                </c:pt>
                <c:pt idx="13">
                  <c:v>12128</c:v>
                </c:pt>
                <c:pt idx="14">
                  <c:v>18273</c:v>
                </c:pt>
                <c:pt idx="15">
                  <c:v>19694</c:v>
                </c:pt>
                <c:pt idx="16">
                  <c:v>20484</c:v>
                </c:pt>
                <c:pt idx="17">
                  <c:v>21117</c:v>
                </c:pt>
                <c:pt idx="18">
                  <c:v>21748</c:v>
                </c:pt>
                <c:pt idx="19">
                  <c:v>22381</c:v>
                </c:pt>
                <c:pt idx="20">
                  <c:v>23015</c:v>
                </c:pt>
                <c:pt idx="21">
                  <c:v>23647</c:v>
                </c:pt>
                <c:pt idx="22">
                  <c:v>24279</c:v>
                </c:pt>
                <c:pt idx="23">
                  <c:v>24910</c:v>
                </c:pt>
                <c:pt idx="24">
                  <c:v>25385</c:v>
                </c:pt>
                <c:pt idx="25">
                  <c:v>25860</c:v>
                </c:pt>
                <c:pt idx="26">
                  <c:v>26333</c:v>
                </c:pt>
                <c:pt idx="27">
                  <c:v>26786</c:v>
                </c:pt>
                <c:pt idx="28">
                  <c:v>27262</c:v>
                </c:pt>
                <c:pt idx="29">
                  <c:v>27736</c:v>
                </c:pt>
                <c:pt idx="30">
                  <c:v>28210</c:v>
                </c:pt>
                <c:pt idx="31">
                  <c:v>28526</c:v>
                </c:pt>
                <c:pt idx="32">
                  <c:v>28843</c:v>
                </c:pt>
                <c:pt idx="33">
                  <c:v>29159</c:v>
                </c:pt>
                <c:pt idx="34">
                  <c:v>29475</c:v>
                </c:pt>
                <c:pt idx="35">
                  <c:v>29789</c:v>
                </c:pt>
                <c:pt idx="36">
                  <c:v>30106</c:v>
                </c:pt>
                <c:pt idx="37">
                  <c:v>30264</c:v>
                </c:pt>
                <c:pt idx="38">
                  <c:v>30403</c:v>
                </c:pt>
                <c:pt idx="39">
                  <c:v>30562</c:v>
                </c:pt>
                <c:pt idx="40">
                  <c:v>30720</c:v>
                </c:pt>
                <c:pt idx="41">
                  <c:v>30878</c:v>
                </c:pt>
                <c:pt idx="42">
                  <c:v>31037</c:v>
                </c:pt>
                <c:pt idx="43">
                  <c:v>31195</c:v>
                </c:pt>
              </c:numCache>
            </c:numRef>
          </c:xVal>
          <c:yVal>
            <c:numRef>
              <c:f>'Task B'!$W$17:$W$60</c:f>
              <c:numCache>
                <c:formatCode>0.0000</c:formatCode>
                <c:ptCount val="44"/>
                <c:pt idx="0">
                  <c:v>0.83609998226165771</c:v>
                </c:pt>
                <c:pt idx="1">
                  <c:v>0.87139999866485596</c:v>
                </c:pt>
                <c:pt idx="2">
                  <c:v>0.90920001268386841</c:v>
                </c:pt>
                <c:pt idx="3">
                  <c:v>0.94679999351501465</c:v>
                </c:pt>
                <c:pt idx="4">
                  <c:v>0.98360002040863037</c:v>
                </c:pt>
                <c:pt idx="5">
                  <c:v>1.0250999927520752</c:v>
                </c:pt>
                <c:pt idx="6">
                  <c:v>1.0658999681472778</c:v>
                </c:pt>
                <c:pt idx="7">
                  <c:v>1.1016000509262085</c:v>
                </c:pt>
                <c:pt idx="8">
                  <c:v>1.1375999450683594</c:v>
                </c:pt>
                <c:pt idx="9">
                  <c:v>1.1728999614715576</c:v>
                </c:pt>
                <c:pt idx="10">
                  <c:v>1.2098000049591064</c:v>
                </c:pt>
                <c:pt idx="11">
                  <c:v>1.2482999563217163</c:v>
                </c:pt>
                <c:pt idx="12">
                  <c:v>1.2864999771118164</c:v>
                </c:pt>
                <c:pt idx="13">
                  <c:v>1.3243999481201172</c:v>
                </c:pt>
                <c:pt idx="14">
                  <c:v>1.3595000505447388</c:v>
                </c:pt>
                <c:pt idx="15">
                  <c:v>1.3960000276565552</c:v>
                </c:pt>
                <c:pt idx="16">
                  <c:v>1.4350999593734741</c:v>
                </c:pt>
                <c:pt idx="17">
                  <c:v>1.4757000207901001</c:v>
                </c:pt>
                <c:pt idx="18">
                  <c:v>1.5219000577926636</c:v>
                </c:pt>
                <c:pt idx="19">
                  <c:v>1.5688999891281128</c:v>
                </c:pt>
                <c:pt idx="20">
                  <c:v>1.6136000156402588</c:v>
                </c:pt>
                <c:pt idx="21">
                  <c:v>1.6567000150680542</c:v>
                </c:pt>
                <c:pt idx="22">
                  <c:v>1.6960999965667725</c:v>
                </c:pt>
                <c:pt idx="23">
                  <c:v>1.7410999536514282</c:v>
                </c:pt>
                <c:pt idx="24">
                  <c:v>1.7766000032424927</c:v>
                </c:pt>
                <c:pt idx="25">
                  <c:v>1.8157000541687012</c:v>
                </c:pt>
                <c:pt idx="26">
                  <c:v>1.8586000204086304</c:v>
                </c:pt>
                <c:pt idx="27">
                  <c:v>1.9062000513076782</c:v>
                </c:pt>
                <c:pt idx="28">
                  <c:v>1.9521000385284424</c:v>
                </c:pt>
                <c:pt idx="29">
                  <c:v>2.0043001174926758</c:v>
                </c:pt>
                <c:pt idx="30">
                  <c:v>2.0546998977661133</c:v>
                </c:pt>
                <c:pt idx="31">
                  <c:v>2.0945999622344971</c:v>
                </c:pt>
                <c:pt idx="32">
                  <c:v>2.1356000900268555</c:v>
                </c:pt>
                <c:pt idx="33">
                  <c:v>2.1800000667572021</c:v>
                </c:pt>
                <c:pt idx="34">
                  <c:v>2.2246999740600586</c:v>
                </c:pt>
                <c:pt idx="35">
                  <c:v>2.2781000137329102</c:v>
                </c:pt>
                <c:pt idx="36">
                  <c:v>2.3461000919342041</c:v>
                </c:pt>
                <c:pt idx="37">
                  <c:v>2.3884000778198242</c:v>
                </c:pt>
                <c:pt idx="38">
                  <c:v>2.4398000240325928</c:v>
                </c:pt>
                <c:pt idx="39">
                  <c:v>2.4921998977661133</c:v>
                </c:pt>
                <c:pt idx="40">
                  <c:v>2.5539999008178711</c:v>
                </c:pt>
                <c:pt idx="41">
                  <c:v>2.6368999481201172</c:v>
                </c:pt>
                <c:pt idx="42">
                  <c:v>2.7439000606536865</c:v>
                </c:pt>
                <c:pt idx="43">
                  <c:v>2.9554998874664307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D-2652-4368-A93A-E5FE20357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89855"/>
        <c:axId val="172437295"/>
      </c:scatterChart>
      <c:valAx>
        <c:axId val="945898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 (cycles)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37295"/>
        <c:crosses val="autoZero"/>
        <c:crossBetween val="midCat"/>
      </c:valAx>
      <c:valAx>
        <c:axId val="172437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2a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5898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72846914636615"/>
          <c:y val="0.67958910954923879"/>
          <c:w val="0.1572865415675411"/>
          <c:h val="0.19465786320684858"/>
        </c:manualLayout>
      </c:layout>
      <c:overlay val="0"/>
      <c:spPr>
        <a:solidFill>
          <a:schemeClr val="bg1"/>
        </a:solidFill>
        <a:ln>
          <a:solidFill>
            <a:schemeClr val="bg2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28639923049132"/>
          <c:y val="4.5602605863192182E-2"/>
          <c:w val="0.8372037841774338"/>
          <c:h val="0.84494395855241222"/>
        </c:manualLayout>
      </c:layout>
      <c:scatterChart>
        <c:scatterStyle val="lineMarker"/>
        <c:varyColors val="0"/>
        <c:ser>
          <c:idx val="0"/>
          <c:order val="0"/>
          <c:tx>
            <c:strRef>
              <c:f>'Task C'!$A$1:$I$1</c:f>
              <c:strCache>
                <c:ptCount val="1"/>
                <c:pt idx="0">
                  <c:v>AL-C-R3-1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noFill/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'Task C'!$D$17:$D$54</c:f>
              <c:numCache>
                <c:formatCode>0</c:formatCode>
                <c:ptCount val="38"/>
                <c:pt idx="0">
                  <c:v>5209</c:v>
                </c:pt>
                <c:pt idx="1">
                  <c:v>7843</c:v>
                </c:pt>
                <c:pt idx="2">
                  <c:v>10085</c:v>
                </c:pt>
                <c:pt idx="3">
                  <c:v>15589</c:v>
                </c:pt>
                <c:pt idx="4">
                  <c:v>18099</c:v>
                </c:pt>
                <c:pt idx="5">
                  <c:v>20551</c:v>
                </c:pt>
                <c:pt idx="6">
                  <c:v>22803</c:v>
                </c:pt>
                <c:pt idx="7">
                  <c:v>24864</c:v>
                </c:pt>
                <c:pt idx="8">
                  <c:v>26742</c:v>
                </c:pt>
                <c:pt idx="9">
                  <c:v>28617</c:v>
                </c:pt>
                <c:pt idx="10">
                  <c:v>30310</c:v>
                </c:pt>
                <c:pt idx="11">
                  <c:v>31943</c:v>
                </c:pt>
                <c:pt idx="12">
                  <c:v>33257</c:v>
                </c:pt>
                <c:pt idx="13">
                  <c:v>34502</c:v>
                </c:pt>
                <c:pt idx="14">
                  <c:v>35688</c:v>
                </c:pt>
                <c:pt idx="15">
                  <c:v>36628</c:v>
                </c:pt>
                <c:pt idx="16">
                  <c:v>37376</c:v>
                </c:pt>
                <c:pt idx="17">
                  <c:v>38129</c:v>
                </c:pt>
                <c:pt idx="18">
                  <c:v>38820</c:v>
                </c:pt>
                <c:pt idx="19">
                  <c:v>39386</c:v>
                </c:pt>
                <c:pt idx="20">
                  <c:v>39946</c:v>
                </c:pt>
                <c:pt idx="21">
                  <c:v>40386</c:v>
                </c:pt>
                <c:pt idx="22">
                  <c:v>40824</c:v>
                </c:pt>
                <c:pt idx="23">
                  <c:v>41201</c:v>
                </c:pt>
                <c:pt idx="24">
                  <c:v>41578</c:v>
                </c:pt>
                <c:pt idx="25">
                  <c:v>41890</c:v>
                </c:pt>
                <c:pt idx="26">
                  <c:v>42141</c:v>
                </c:pt>
                <c:pt idx="27">
                  <c:v>42392</c:v>
                </c:pt>
                <c:pt idx="28">
                  <c:v>42644</c:v>
                </c:pt>
                <c:pt idx="29">
                  <c:v>42759</c:v>
                </c:pt>
                <c:pt idx="30">
                  <c:v>43012</c:v>
                </c:pt>
                <c:pt idx="31">
                  <c:v>43198</c:v>
                </c:pt>
                <c:pt idx="32">
                  <c:v>43321</c:v>
                </c:pt>
                <c:pt idx="33">
                  <c:v>43446</c:v>
                </c:pt>
                <c:pt idx="34">
                  <c:v>43510</c:v>
                </c:pt>
                <c:pt idx="35">
                  <c:v>43637</c:v>
                </c:pt>
                <c:pt idx="36">
                  <c:v>43702</c:v>
                </c:pt>
                <c:pt idx="37">
                  <c:v>43763</c:v>
                </c:pt>
              </c:numCache>
            </c:numRef>
          </c:xVal>
          <c:yVal>
            <c:numRef>
              <c:f>'Task C'!$C$17:$C$54</c:f>
              <c:numCache>
                <c:formatCode>0.0000</c:formatCode>
                <c:ptCount val="38"/>
                <c:pt idx="0">
                  <c:v>0.90729999542236328</c:v>
                </c:pt>
                <c:pt idx="1">
                  <c:v>1.0303000211715698</c:v>
                </c:pt>
                <c:pt idx="2">
                  <c:v>1.1507999897003174</c:v>
                </c:pt>
                <c:pt idx="3">
                  <c:v>1.2757999897003174</c:v>
                </c:pt>
                <c:pt idx="4">
                  <c:v>1.3964999914169312</c:v>
                </c:pt>
                <c:pt idx="5">
                  <c:v>1.5205999612808228</c:v>
                </c:pt>
                <c:pt idx="6">
                  <c:v>1.6428999900817871</c:v>
                </c:pt>
                <c:pt idx="7">
                  <c:v>1.7644000053405762</c:v>
                </c:pt>
                <c:pt idx="8">
                  <c:v>1.8860000371932983</c:v>
                </c:pt>
                <c:pt idx="9">
                  <c:v>2.0072999000549316</c:v>
                </c:pt>
                <c:pt idx="10">
                  <c:v>2.1310999393463135</c:v>
                </c:pt>
                <c:pt idx="11">
                  <c:v>2.2595000267028809</c:v>
                </c:pt>
                <c:pt idx="12">
                  <c:v>2.3794999122619629</c:v>
                </c:pt>
                <c:pt idx="13">
                  <c:v>2.5025999546051025</c:v>
                </c:pt>
                <c:pt idx="14">
                  <c:v>2.6363000869750977</c:v>
                </c:pt>
                <c:pt idx="15">
                  <c:v>2.76419997215271</c:v>
                </c:pt>
                <c:pt idx="16">
                  <c:v>2.8901998996734619</c:v>
                </c:pt>
                <c:pt idx="17">
                  <c:v>3.0139000415802002</c:v>
                </c:pt>
                <c:pt idx="18">
                  <c:v>3.13919997215271</c:v>
                </c:pt>
                <c:pt idx="19">
                  <c:v>3.2692999839782715</c:v>
                </c:pt>
                <c:pt idx="20">
                  <c:v>3.4003000259399414</c:v>
                </c:pt>
                <c:pt idx="21">
                  <c:v>3.5208001136779785</c:v>
                </c:pt>
                <c:pt idx="22">
                  <c:v>3.6586000919342041</c:v>
                </c:pt>
                <c:pt idx="23">
                  <c:v>3.7834999561309814</c:v>
                </c:pt>
                <c:pt idx="24">
                  <c:v>3.9254999160766602</c:v>
                </c:pt>
                <c:pt idx="25">
                  <c:v>4.0562000274658203</c:v>
                </c:pt>
                <c:pt idx="26">
                  <c:v>4.1866002082824707</c:v>
                </c:pt>
                <c:pt idx="27">
                  <c:v>4.3126997947692871</c:v>
                </c:pt>
                <c:pt idx="28">
                  <c:v>4.4622998237609863</c:v>
                </c:pt>
                <c:pt idx="29">
                  <c:v>4.595099925994873</c:v>
                </c:pt>
                <c:pt idx="30">
                  <c:v>4.7519001960754395</c:v>
                </c:pt>
                <c:pt idx="31">
                  <c:v>4.9184999465942383</c:v>
                </c:pt>
                <c:pt idx="32">
                  <c:v>5.0822000503540039</c:v>
                </c:pt>
                <c:pt idx="33">
                  <c:v>5.240300178527832</c:v>
                </c:pt>
                <c:pt idx="34">
                  <c:v>5.3607997894287109</c:v>
                </c:pt>
                <c:pt idx="35">
                  <c:v>5.6504001617431641</c:v>
                </c:pt>
                <c:pt idx="36">
                  <c:v>5.8899998664855957</c:v>
                </c:pt>
                <c:pt idx="37">
                  <c:v>6.3021001815795898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D2-4A97-90B4-DBB0B690AE6A}"/>
            </c:ext>
          </c:extLst>
        </c:ser>
        <c:ser>
          <c:idx val="1"/>
          <c:order val="1"/>
          <c:tx>
            <c:strRef>
              <c:f>'Task C'!$K$1:$S$1</c:f>
              <c:strCache>
                <c:ptCount val="1"/>
                <c:pt idx="0">
                  <c:v>AL-C-R3-2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noFill/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'Task C'!$N$17:$N$63</c:f>
              <c:numCache>
                <c:formatCode>0</c:formatCode>
                <c:ptCount val="47"/>
                <c:pt idx="0">
                  <c:v>5178</c:v>
                </c:pt>
                <c:pt idx="1">
                  <c:v>7370</c:v>
                </c:pt>
                <c:pt idx="2">
                  <c:v>9321</c:v>
                </c:pt>
                <c:pt idx="3">
                  <c:v>12738</c:v>
                </c:pt>
                <c:pt idx="4">
                  <c:v>14993</c:v>
                </c:pt>
                <c:pt idx="5">
                  <c:v>16423</c:v>
                </c:pt>
                <c:pt idx="6">
                  <c:v>18168</c:v>
                </c:pt>
                <c:pt idx="7">
                  <c:v>19800</c:v>
                </c:pt>
                <c:pt idx="8">
                  <c:v>21181</c:v>
                </c:pt>
                <c:pt idx="9">
                  <c:v>22491</c:v>
                </c:pt>
                <c:pt idx="10">
                  <c:v>23871</c:v>
                </c:pt>
                <c:pt idx="11">
                  <c:v>25248</c:v>
                </c:pt>
                <c:pt idx="12">
                  <c:v>26495</c:v>
                </c:pt>
                <c:pt idx="13">
                  <c:v>27692</c:v>
                </c:pt>
                <c:pt idx="14">
                  <c:v>28885</c:v>
                </c:pt>
                <c:pt idx="15">
                  <c:v>30009</c:v>
                </c:pt>
                <c:pt idx="16">
                  <c:v>30763</c:v>
                </c:pt>
                <c:pt idx="17">
                  <c:v>31770</c:v>
                </c:pt>
                <c:pt idx="18">
                  <c:v>32644</c:v>
                </c:pt>
                <c:pt idx="19">
                  <c:v>33394</c:v>
                </c:pt>
                <c:pt idx="20">
                  <c:v>34148</c:v>
                </c:pt>
                <c:pt idx="21">
                  <c:v>34837</c:v>
                </c:pt>
                <c:pt idx="22">
                  <c:v>35531</c:v>
                </c:pt>
                <c:pt idx="23">
                  <c:v>36159</c:v>
                </c:pt>
                <c:pt idx="24">
                  <c:v>36657</c:v>
                </c:pt>
                <c:pt idx="25">
                  <c:v>37098</c:v>
                </c:pt>
                <c:pt idx="26">
                  <c:v>37542</c:v>
                </c:pt>
                <c:pt idx="27">
                  <c:v>37919</c:v>
                </c:pt>
                <c:pt idx="28">
                  <c:v>38229</c:v>
                </c:pt>
                <c:pt idx="29">
                  <c:v>38542</c:v>
                </c:pt>
                <c:pt idx="30">
                  <c:v>38842</c:v>
                </c:pt>
                <c:pt idx="31">
                  <c:v>39099</c:v>
                </c:pt>
                <c:pt idx="32">
                  <c:v>39352</c:v>
                </c:pt>
                <c:pt idx="33">
                  <c:v>39535</c:v>
                </c:pt>
                <c:pt idx="34">
                  <c:v>39719</c:v>
                </c:pt>
                <c:pt idx="35">
                  <c:v>39907</c:v>
                </c:pt>
                <c:pt idx="36">
                  <c:v>40099</c:v>
                </c:pt>
                <c:pt idx="37">
                  <c:v>40287</c:v>
                </c:pt>
                <c:pt idx="38">
                  <c:v>40414</c:v>
                </c:pt>
                <c:pt idx="39">
                  <c:v>40539</c:v>
                </c:pt>
                <c:pt idx="40">
                  <c:v>40665</c:v>
                </c:pt>
                <c:pt idx="41">
                  <c:v>40726</c:v>
                </c:pt>
                <c:pt idx="42">
                  <c:v>40789</c:v>
                </c:pt>
                <c:pt idx="43">
                  <c:v>40852</c:v>
                </c:pt>
                <c:pt idx="44">
                  <c:v>40915</c:v>
                </c:pt>
                <c:pt idx="45">
                  <c:v>40977</c:v>
                </c:pt>
                <c:pt idx="46">
                  <c:v>41042</c:v>
                </c:pt>
              </c:numCache>
            </c:numRef>
          </c:xVal>
          <c:yVal>
            <c:numRef>
              <c:f>'Task C'!$M$17:$M$63</c:f>
              <c:numCache>
                <c:formatCode>0.0000</c:formatCode>
                <c:ptCount val="47"/>
                <c:pt idx="0">
                  <c:v>0.89950001239776611</c:v>
                </c:pt>
                <c:pt idx="1">
                  <c:v>1.0012999773025513</c:v>
                </c:pt>
                <c:pt idx="2">
                  <c:v>1.1013000011444092</c:v>
                </c:pt>
                <c:pt idx="3">
                  <c:v>1.2030999660491943</c:v>
                </c:pt>
                <c:pt idx="4">
                  <c:v>1.3064999580383301</c:v>
                </c:pt>
                <c:pt idx="5">
                  <c:v>1.4084000587463379</c:v>
                </c:pt>
                <c:pt idx="6">
                  <c:v>1.5163999795913696</c:v>
                </c:pt>
                <c:pt idx="7">
                  <c:v>1.6181000471115112</c:v>
                </c:pt>
                <c:pt idx="8">
                  <c:v>1.7223999500274658</c:v>
                </c:pt>
                <c:pt idx="9">
                  <c:v>1.8224999904632568</c:v>
                </c:pt>
                <c:pt idx="10">
                  <c:v>1.926800012588501</c:v>
                </c:pt>
                <c:pt idx="11">
                  <c:v>2.032599925994873</c:v>
                </c:pt>
                <c:pt idx="12">
                  <c:v>2.1338000297546387</c:v>
                </c:pt>
                <c:pt idx="13">
                  <c:v>2.2348999977111816</c:v>
                </c:pt>
                <c:pt idx="14">
                  <c:v>2.3382000923156738</c:v>
                </c:pt>
                <c:pt idx="15">
                  <c:v>2.4388000965118408</c:v>
                </c:pt>
                <c:pt idx="16">
                  <c:v>2.5390000343322754</c:v>
                </c:pt>
                <c:pt idx="17">
                  <c:v>2.6398999691009521</c:v>
                </c:pt>
                <c:pt idx="18">
                  <c:v>2.7406001091003418</c:v>
                </c:pt>
                <c:pt idx="19">
                  <c:v>2.8450000286102295</c:v>
                </c:pt>
                <c:pt idx="20">
                  <c:v>2.9523000717163086</c:v>
                </c:pt>
                <c:pt idx="21">
                  <c:v>3.0583999156951904</c:v>
                </c:pt>
                <c:pt idx="22">
                  <c:v>3.1652998924255371</c:v>
                </c:pt>
                <c:pt idx="23">
                  <c:v>3.2741000652313232</c:v>
                </c:pt>
                <c:pt idx="24">
                  <c:v>3.3791999816894531</c:v>
                </c:pt>
                <c:pt idx="25">
                  <c:v>3.4904000759124756</c:v>
                </c:pt>
                <c:pt idx="26">
                  <c:v>3.6066999435424805</c:v>
                </c:pt>
                <c:pt idx="27">
                  <c:v>3.7260000705718994</c:v>
                </c:pt>
                <c:pt idx="28">
                  <c:v>3.8287999629974365</c:v>
                </c:pt>
                <c:pt idx="29">
                  <c:v>3.9365999698638916</c:v>
                </c:pt>
                <c:pt idx="30">
                  <c:v>4.0629000663757324</c:v>
                </c:pt>
                <c:pt idx="31">
                  <c:v>4.1693000793457031</c:v>
                </c:pt>
                <c:pt idx="32">
                  <c:v>4.2874999046325684</c:v>
                </c:pt>
                <c:pt idx="33">
                  <c:v>4.3899998664855957</c:v>
                </c:pt>
                <c:pt idx="34">
                  <c:v>4.4980001449584961</c:v>
                </c:pt>
                <c:pt idx="35">
                  <c:v>4.6203999519348145</c:v>
                </c:pt>
                <c:pt idx="36">
                  <c:v>4.7494001388549805</c:v>
                </c:pt>
                <c:pt idx="37">
                  <c:v>4.9068999290466309</c:v>
                </c:pt>
                <c:pt idx="38">
                  <c:v>5.0180001258850098</c:v>
                </c:pt>
                <c:pt idx="39">
                  <c:v>5.1472997665405273</c:v>
                </c:pt>
                <c:pt idx="40">
                  <c:v>5.319699764251709</c:v>
                </c:pt>
                <c:pt idx="41">
                  <c:v>5.4201998710632324</c:v>
                </c:pt>
                <c:pt idx="42">
                  <c:v>5.5612001419067383</c:v>
                </c:pt>
                <c:pt idx="43">
                  <c:v>5.7551999092102051</c:v>
                </c:pt>
                <c:pt idx="44">
                  <c:v>6.0626997947692871</c:v>
                </c:pt>
                <c:pt idx="45">
                  <c:v>6.5398001670837402</c:v>
                </c:pt>
                <c:pt idx="46">
                  <c:v>7.2203001976013184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D2-4A97-90B4-DBB0B690A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9471295"/>
        <c:axId val="1996151375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'Task C'!$U$1:$AC$1</c15:sqref>
                        </c15:formulaRef>
                      </c:ext>
                    </c:extLst>
                    <c:strCache>
                      <c:ptCount val="1"/>
                      <c:pt idx="0">
                        <c:v>AL-C-R3-3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6"/>
                  <c:spPr>
                    <a:noFill/>
                    <a:ln w="1270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'Task C'!$X$17:$X$63</c15:sqref>
                        </c15:formulaRef>
                      </c:ext>
                    </c:extLst>
                    <c:numCache>
                      <c:formatCode>0</c:formatCode>
                      <c:ptCount val="47"/>
                      <c:pt idx="0">
                        <c:v>35066</c:v>
                      </c:pt>
                      <c:pt idx="1">
                        <c:v>36687</c:v>
                      </c:pt>
                      <c:pt idx="2">
                        <c:v>38231</c:v>
                      </c:pt>
                      <c:pt idx="3">
                        <c:v>39408</c:v>
                      </c:pt>
                      <c:pt idx="4">
                        <c:v>43353</c:v>
                      </c:pt>
                      <c:pt idx="5">
                        <c:v>44668</c:v>
                      </c:pt>
                      <c:pt idx="6">
                        <c:v>45923</c:v>
                      </c:pt>
                      <c:pt idx="7">
                        <c:v>47104</c:v>
                      </c:pt>
                      <c:pt idx="8">
                        <c:v>48241</c:v>
                      </c:pt>
                      <c:pt idx="9">
                        <c:v>49372</c:v>
                      </c:pt>
                      <c:pt idx="10">
                        <c:v>50564</c:v>
                      </c:pt>
                      <c:pt idx="11">
                        <c:v>51684</c:v>
                      </c:pt>
                      <c:pt idx="12">
                        <c:v>52812</c:v>
                      </c:pt>
                      <c:pt idx="13">
                        <c:v>53813</c:v>
                      </c:pt>
                      <c:pt idx="14">
                        <c:v>54761</c:v>
                      </c:pt>
                      <c:pt idx="15">
                        <c:v>55697</c:v>
                      </c:pt>
                      <c:pt idx="16">
                        <c:v>56572</c:v>
                      </c:pt>
                      <c:pt idx="17">
                        <c:v>57383</c:v>
                      </c:pt>
                      <c:pt idx="18">
                        <c:v>58138</c:v>
                      </c:pt>
                      <c:pt idx="19">
                        <c:v>58891</c:v>
                      </c:pt>
                      <c:pt idx="20">
                        <c:v>59577</c:v>
                      </c:pt>
                      <c:pt idx="21">
                        <c:v>60138</c:v>
                      </c:pt>
                      <c:pt idx="22">
                        <c:v>60761</c:v>
                      </c:pt>
                      <c:pt idx="23">
                        <c:v>61261</c:v>
                      </c:pt>
                      <c:pt idx="24">
                        <c:v>61700</c:v>
                      </c:pt>
                      <c:pt idx="25">
                        <c:v>62133</c:v>
                      </c:pt>
                      <c:pt idx="26">
                        <c:v>62506</c:v>
                      </c:pt>
                      <c:pt idx="27">
                        <c:v>62879</c:v>
                      </c:pt>
                      <c:pt idx="28">
                        <c:v>63253</c:v>
                      </c:pt>
                      <c:pt idx="29">
                        <c:v>63564</c:v>
                      </c:pt>
                      <c:pt idx="30">
                        <c:v>63879</c:v>
                      </c:pt>
                      <c:pt idx="31">
                        <c:v>64130</c:v>
                      </c:pt>
                      <c:pt idx="32">
                        <c:v>64369</c:v>
                      </c:pt>
                      <c:pt idx="33">
                        <c:v>64556</c:v>
                      </c:pt>
                      <c:pt idx="34">
                        <c:v>64744</c:v>
                      </c:pt>
                      <c:pt idx="35">
                        <c:v>64992</c:v>
                      </c:pt>
                      <c:pt idx="36">
                        <c:v>65183</c:v>
                      </c:pt>
                      <c:pt idx="37">
                        <c:v>65373</c:v>
                      </c:pt>
                      <c:pt idx="38">
                        <c:v>65564</c:v>
                      </c:pt>
                      <c:pt idx="39">
                        <c:v>65748</c:v>
                      </c:pt>
                      <c:pt idx="40">
                        <c:v>65873</c:v>
                      </c:pt>
                      <c:pt idx="41">
                        <c:v>66002</c:v>
                      </c:pt>
                      <c:pt idx="42">
                        <c:v>66126</c:v>
                      </c:pt>
                      <c:pt idx="43">
                        <c:v>66252</c:v>
                      </c:pt>
                      <c:pt idx="44">
                        <c:v>66379</c:v>
                      </c:pt>
                      <c:pt idx="45">
                        <c:v>66442</c:v>
                      </c:pt>
                      <c:pt idx="46">
                        <c:v>66504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'Task C'!$W$17:$W$63</c15:sqref>
                        </c15:formulaRef>
                      </c:ext>
                    </c:extLst>
                    <c:numCache>
                      <c:formatCode>0.0000</c:formatCode>
                      <c:ptCount val="47"/>
                      <c:pt idx="0">
                        <c:v>0.87550002336502075</c:v>
                      </c:pt>
                      <c:pt idx="1">
                        <c:v>0.96729999780654907</c:v>
                      </c:pt>
                      <c:pt idx="2">
                        <c:v>1.0575000047683716</c:v>
                      </c:pt>
                      <c:pt idx="3">
                        <c:v>1.1496000289916992</c:v>
                      </c:pt>
                      <c:pt idx="4">
                        <c:v>1.2415000200271606</c:v>
                      </c:pt>
                      <c:pt idx="5">
                        <c:v>1.3346999883651733</c:v>
                      </c:pt>
                      <c:pt idx="6">
                        <c:v>1.4292000532150269</c:v>
                      </c:pt>
                      <c:pt idx="7">
                        <c:v>1.5211000442504883</c:v>
                      </c:pt>
                      <c:pt idx="8">
                        <c:v>1.6110999584197998</c:v>
                      </c:pt>
                      <c:pt idx="9">
                        <c:v>1.70169997215271</c:v>
                      </c:pt>
                      <c:pt idx="10">
                        <c:v>1.7965999841690063</c:v>
                      </c:pt>
                      <c:pt idx="11">
                        <c:v>1.8898999691009521</c:v>
                      </c:pt>
                      <c:pt idx="12">
                        <c:v>1.9845999479293823</c:v>
                      </c:pt>
                      <c:pt idx="13">
                        <c:v>2.0803000926971436</c:v>
                      </c:pt>
                      <c:pt idx="14">
                        <c:v>2.1730000972747803</c:v>
                      </c:pt>
                      <c:pt idx="15">
                        <c:v>2.2636001110076904</c:v>
                      </c:pt>
                      <c:pt idx="16">
                        <c:v>2.3543999195098877</c:v>
                      </c:pt>
                      <c:pt idx="17">
                        <c:v>2.4460999965667725</c:v>
                      </c:pt>
                      <c:pt idx="18">
                        <c:v>2.5408999919891357</c:v>
                      </c:pt>
                      <c:pt idx="19">
                        <c:v>2.6361000537872314</c:v>
                      </c:pt>
                      <c:pt idx="20">
                        <c:v>2.736299991607666</c:v>
                      </c:pt>
                      <c:pt idx="21">
                        <c:v>2.8273000717163086</c:v>
                      </c:pt>
                      <c:pt idx="22">
                        <c:v>2.9275999069213867</c:v>
                      </c:pt>
                      <c:pt idx="23">
                        <c:v>3.0185999870300293</c:v>
                      </c:pt>
                      <c:pt idx="24">
                        <c:v>3.1094999313354492</c:v>
                      </c:pt>
                      <c:pt idx="25">
                        <c:v>3.2021999359130859</c:v>
                      </c:pt>
                      <c:pt idx="26">
                        <c:v>3.2943999767303467</c:v>
                      </c:pt>
                      <c:pt idx="27">
                        <c:v>3.3959000110626221</c:v>
                      </c:pt>
                      <c:pt idx="28">
                        <c:v>3.5051999092102051</c:v>
                      </c:pt>
                      <c:pt idx="29">
                        <c:v>3.6078999042510986</c:v>
                      </c:pt>
                      <c:pt idx="30">
                        <c:v>3.714400053024292</c:v>
                      </c:pt>
                      <c:pt idx="31">
                        <c:v>3.8134000301361084</c:v>
                      </c:pt>
                      <c:pt idx="32">
                        <c:v>3.9158000946044922</c:v>
                      </c:pt>
                      <c:pt idx="33">
                        <c:v>4.0095000267028809</c:v>
                      </c:pt>
                      <c:pt idx="34">
                        <c:v>4.1054000854492188</c:v>
                      </c:pt>
                      <c:pt idx="35">
                        <c:v>4.2133002281188965</c:v>
                      </c:pt>
                      <c:pt idx="36">
                        <c:v>4.3298001289367676</c:v>
                      </c:pt>
                      <c:pt idx="37">
                        <c:v>4.4411001205444336</c:v>
                      </c:pt>
                      <c:pt idx="38">
                        <c:v>4.5781002044677734</c:v>
                      </c:pt>
                      <c:pt idx="39">
                        <c:v>4.7059998512268066</c:v>
                      </c:pt>
                      <c:pt idx="40">
                        <c:v>4.8111000061035156</c:v>
                      </c:pt>
                      <c:pt idx="41">
                        <c:v>4.9254999160766602</c:v>
                      </c:pt>
                      <c:pt idx="42">
                        <c:v>5.0499000549316406</c:v>
                      </c:pt>
                      <c:pt idx="43">
                        <c:v>5.2044000625610352</c:v>
                      </c:pt>
                      <c:pt idx="44">
                        <c:v>5.3930997848510742</c:v>
                      </c:pt>
                      <c:pt idx="45">
                        <c:v>5.5430002212524414</c:v>
                      </c:pt>
                      <c:pt idx="46">
                        <c:v>6.3238000869750977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74D2-4A97-90B4-DBB0B690AE6A}"/>
                  </c:ext>
                </c:extLst>
              </c15:ser>
            </c15:filteredScatterSeries>
          </c:ext>
        </c:extLst>
      </c:scatterChart>
      <c:valAx>
        <c:axId val="369471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 (cycles)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6151375"/>
        <c:crosses val="autoZero"/>
        <c:crossBetween val="midCat"/>
      </c:valAx>
      <c:valAx>
        <c:axId val="1996151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2a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4712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967183053486097"/>
          <c:y val="0.69041763916318266"/>
          <c:w val="0.15045843433704525"/>
          <c:h val="0.1815968606530047"/>
        </c:manualLayout>
      </c:layout>
      <c:overlay val="0"/>
      <c:spPr>
        <a:solidFill>
          <a:schemeClr val="bg1"/>
        </a:solidFill>
        <a:ln>
          <a:solidFill>
            <a:schemeClr val="bg2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28639923049132"/>
          <c:y val="4.5602605863192182E-2"/>
          <c:w val="0.8372037841774338"/>
          <c:h val="0.84494395855241222"/>
        </c:manualLayout>
      </c:layout>
      <c:scatterChart>
        <c:scatterStyle val="lineMarker"/>
        <c:varyColors val="0"/>
        <c:ser>
          <c:idx val="2"/>
          <c:order val="2"/>
          <c:tx>
            <c:strRef>
              <c:f>'Task C'!$U$1:$AC$1</c:f>
              <c:strCache>
                <c:ptCount val="1"/>
                <c:pt idx="0">
                  <c:v>AL-C-R3-3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noFill/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'Task C'!$X$17:$X$63</c:f>
              <c:numCache>
                <c:formatCode>0</c:formatCode>
                <c:ptCount val="47"/>
                <c:pt idx="0">
                  <c:v>35066</c:v>
                </c:pt>
                <c:pt idx="1">
                  <c:v>36687</c:v>
                </c:pt>
                <c:pt idx="2">
                  <c:v>38231</c:v>
                </c:pt>
                <c:pt idx="3">
                  <c:v>39408</c:v>
                </c:pt>
                <c:pt idx="4">
                  <c:v>43353</c:v>
                </c:pt>
                <c:pt idx="5">
                  <c:v>44668</c:v>
                </c:pt>
                <c:pt idx="6">
                  <c:v>45923</c:v>
                </c:pt>
                <c:pt idx="7">
                  <c:v>47104</c:v>
                </c:pt>
                <c:pt idx="8">
                  <c:v>48241</c:v>
                </c:pt>
                <c:pt idx="9">
                  <c:v>49372</c:v>
                </c:pt>
                <c:pt idx="10">
                  <c:v>50564</c:v>
                </c:pt>
                <c:pt idx="11">
                  <c:v>51684</c:v>
                </c:pt>
                <c:pt idx="12">
                  <c:v>52812</c:v>
                </c:pt>
                <c:pt idx="13">
                  <c:v>53813</c:v>
                </c:pt>
                <c:pt idx="14">
                  <c:v>54761</c:v>
                </c:pt>
                <c:pt idx="15">
                  <c:v>55697</c:v>
                </c:pt>
                <c:pt idx="16">
                  <c:v>56572</c:v>
                </c:pt>
                <c:pt idx="17">
                  <c:v>57383</c:v>
                </c:pt>
                <c:pt idx="18">
                  <c:v>58138</c:v>
                </c:pt>
                <c:pt idx="19">
                  <c:v>58891</c:v>
                </c:pt>
                <c:pt idx="20">
                  <c:v>59577</c:v>
                </c:pt>
                <c:pt idx="21">
                  <c:v>60138</c:v>
                </c:pt>
                <c:pt idx="22">
                  <c:v>60761</c:v>
                </c:pt>
                <c:pt idx="23">
                  <c:v>61261</c:v>
                </c:pt>
                <c:pt idx="24">
                  <c:v>61700</c:v>
                </c:pt>
                <c:pt idx="25">
                  <c:v>62133</c:v>
                </c:pt>
                <c:pt idx="26">
                  <c:v>62506</c:v>
                </c:pt>
                <c:pt idx="27">
                  <c:v>62879</c:v>
                </c:pt>
                <c:pt idx="28">
                  <c:v>63253</c:v>
                </c:pt>
                <c:pt idx="29">
                  <c:v>63564</c:v>
                </c:pt>
                <c:pt idx="30">
                  <c:v>63879</c:v>
                </c:pt>
                <c:pt idx="31">
                  <c:v>64130</c:v>
                </c:pt>
                <c:pt idx="32">
                  <c:v>64369</c:v>
                </c:pt>
                <c:pt idx="33">
                  <c:v>64556</c:v>
                </c:pt>
                <c:pt idx="34">
                  <c:v>64744</c:v>
                </c:pt>
                <c:pt idx="35">
                  <c:v>64992</c:v>
                </c:pt>
                <c:pt idx="36">
                  <c:v>65183</c:v>
                </c:pt>
                <c:pt idx="37">
                  <c:v>65373</c:v>
                </c:pt>
                <c:pt idx="38">
                  <c:v>65564</c:v>
                </c:pt>
                <c:pt idx="39">
                  <c:v>65748</c:v>
                </c:pt>
                <c:pt idx="40">
                  <c:v>65873</c:v>
                </c:pt>
                <c:pt idx="41">
                  <c:v>66002</c:v>
                </c:pt>
                <c:pt idx="42">
                  <c:v>66126</c:v>
                </c:pt>
                <c:pt idx="43">
                  <c:v>66252</c:v>
                </c:pt>
                <c:pt idx="44">
                  <c:v>66379</c:v>
                </c:pt>
                <c:pt idx="45">
                  <c:v>66442</c:v>
                </c:pt>
                <c:pt idx="46">
                  <c:v>66504</c:v>
                </c:pt>
              </c:numCache>
              <c:extLst xmlns:c15="http://schemas.microsoft.com/office/drawing/2012/chart"/>
            </c:numRef>
          </c:xVal>
          <c:yVal>
            <c:numRef>
              <c:f>'Task C'!$W$17:$W$63</c:f>
              <c:numCache>
                <c:formatCode>0.0000</c:formatCode>
                <c:ptCount val="47"/>
                <c:pt idx="0">
                  <c:v>0.87550002336502075</c:v>
                </c:pt>
                <c:pt idx="1">
                  <c:v>0.96729999780654907</c:v>
                </c:pt>
                <c:pt idx="2">
                  <c:v>1.0575000047683716</c:v>
                </c:pt>
                <c:pt idx="3">
                  <c:v>1.1496000289916992</c:v>
                </c:pt>
                <c:pt idx="4">
                  <c:v>1.2415000200271606</c:v>
                </c:pt>
                <c:pt idx="5">
                  <c:v>1.3346999883651733</c:v>
                </c:pt>
                <c:pt idx="6">
                  <c:v>1.4292000532150269</c:v>
                </c:pt>
                <c:pt idx="7">
                  <c:v>1.5211000442504883</c:v>
                </c:pt>
                <c:pt idx="8">
                  <c:v>1.6110999584197998</c:v>
                </c:pt>
                <c:pt idx="9">
                  <c:v>1.70169997215271</c:v>
                </c:pt>
                <c:pt idx="10">
                  <c:v>1.7965999841690063</c:v>
                </c:pt>
                <c:pt idx="11">
                  <c:v>1.8898999691009521</c:v>
                </c:pt>
                <c:pt idx="12">
                  <c:v>1.9845999479293823</c:v>
                </c:pt>
                <c:pt idx="13">
                  <c:v>2.0803000926971436</c:v>
                </c:pt>
                <c:pt idx="14">
                  <c:v>2.1730000972747803</c:v>
                </c:pt>
                <c:pt idx="15">
                  <c:v>2.2636001110076904</c:v>
                </c:pt>
                <c:pt idx="16">
                  <c:v>2.3543999195098877</c:v>
                </c:pt>
                <c:pt idx="17">
                  <c:v>2.4460999965667725</c:v>
                </c:pt>
                <c:pt idx="18">
                  <c:v>2.5408999919891357</c:v>
                </c:pt>
                <c:pt idx="19">
                  <c:v>2.6361000537872314</c:v>
                </c:pt>
                <c:pt idx="20">
                  <c:v>2.736299991607666</c:v>
                </c:pt>
                <c:pt idx="21">
                  <c:v>2.8273000717163086</c:v>
                </c:pt>
                <c:pt idx="22">
                  <c:v>2.9275999069213867</c:v>
                </c:pt>
                <c:pt idx="23">
                  <c:v>3.0185999870300293</c:v>
                </c:pt>
                <c:pt idx="24">
                  <c:v>3.1094999313354492</c:v>
                </c:pt>
                <c:pt idx="25">
                  <c:v>3.2021999359130859</c:v>
                </c:pt>
                <c:pt idx="26">
                  <c:v>3.2943999767303467</c:v>
                </c:pt>
                <c:pt idx="27">
                  <c:v>3.3959000110626221</c:v>
                </c:pt>
                <c:pt idx="28">
                  <c:v>3.5051999092102051</c:v>
                </c:pt>
                <c:pt idx="29">
                  <c:v>3.6078999042510986</c:v>
                </c:pt>
                <c:pt idx="30">
                  <c:v>3.714400053024292</c:v>
                </c:pt>
                <c:pt idx="31">
                  <c:v>3.8134000301361084</c:v>
                </c:pt>
                <c:pt idx="32">
                  <c:v>3.9158000946044922</c:v>
                </c:pt>
                <c:pt idx="33">
                  <c:v>4.0095000267028809</c:v>
                </c:pt>
                <c:pt idx="34">
                  <c:v>4.1054000854492188</c:v>
                </c:pt>
                <c:pt idx="35">
                  <c:v>4.2133002281188965</c:v>
                </c:pt>
                <c:pt idx="36">
                  <c:v>4.3298001289367676</c:v>
                </c:pt>
                <c:pt idx="37">
                  <c:v>4.4411001205444336</c:v>
                </c:pt>
                <c:pt idx="38">
                  <c:v>4.5781002044677734</c:v>
                </c:pt>
                <c:pt idx="39">
                  <c:v>4.7059998512268066</c:v>
                </c:pt>
                <c:pt idx="40">
                  <c:v>4.8111000061035156</c:v>
                </c:pt>
                <c:pt idx="41">
                  <c:v>4.9254999160766602</c:v>
                </c:pt>
                <c:pt idx="42">
                  <c:v>5.0499000549316406</c:v>
                </c:pt>
                <c:pt idx="43">
                  <c:v>5.2044000625610352</c:v>
                </c:pt>
                <c:pt idx="44">
                  <c:v>5.3930997848510742</c:v>
                </c:pt>
                <c:pt idx="45">
                  <c:v>5.5430002212524414</c:v>
                </c:pt>
                <c:pt idx="46">
                  <c:v>6.3238000869750977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DB9A-4369-A25A-30199754A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9471295"/>
        <c:axId val="1996151375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'Task C'!$A$1:$I$1</c15:sqref>
                        </c15:formulaRef>
                      </c:ext>
                    </c:extLst>
                    <c:strCache>
                      <c:ptCount val="1"/>
                      <c:pt idx="0">
                        <c:v>AL-C-R3-1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iamond"/>
                  <c:size val="7"/>
                  <c:spPr>
                    <a:noFill/>
                    <a:ln w="1270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'Task C'!$D$17:$D$54</c15:sqref>
                        </c15:formulaRef>
                      </c:ext>
                    </c:extLst>
                    <c:numCache>
                      <c:formatCode>0</c:formatCode>
                      <c:ptCount val="38"/>
                      <c:pt idx="0">
                        <c:v>5209</c:v>
                      </c:pt>
                      <c:pt idx="1">
                        <c:v>7843</c:v>
                      </c:pt>
                      <c:pt idx="2">
                        <c:v>10085</c:v>
                      </c:pt>
                      <c:pt idx="3">
                        <c:v>15589</c:v>
                      </c:pt>
                      <c:pt idx="4">
                        <c:v>18099</c:v>
                      </c:pt>
                      <c:pt idx="5">
                        <c:v>20551</c:v>
                      </c:pt>
                      <c:pt idx="6">
                        <c:v>22803</c:v>
                      </c:pt>
                      <c:pt idx="7">
                        <c:v>24864</c:v>
                      </c:pt>
                      <c:pt idx="8">
                        <c:v>26742</c:v>
                      </c:pt>
                      <c:pt idx="9">
                        <c:v>28617</c:v>
                      </c:pt>
                      <c:pt idx="10">
                        <c:v>30310</c:v>
                      </c:pt>
                      <c:pt idx="11">
                        <c:v>31943</c:v>
                      </c:pt>
                      <c:pt idx="12">
                        <c:v>33257</c:v>
                      </c:pt>
                      <c:pt idx="13">
                        <c:v>34502</c:v>
                      </c:pt>
                      <c:pt idx="14">
                        <c:v>35688</c:v>
                      </c:pt>
                      <c:pt idx="15">
                        <c:v>36628</c:v>
                      </c:pt>
                      <c:pt idx="16">
                        <c:v>37376</c:v>
                      </c:pt>
                      <c:pt idx="17">
                        <c:v>38129</c:v>
                      </c:pt>
                      <c:pt idx="18">
                        <c:v>38820</c:v>
                      </c:pt>
                      <c:pt idx="19">
                        <c:v>39386</c:v>
                      </c:pt>
                      <c:pt idx="20">
                        <c:v>39946</c:v>
                      </c:pt>
                      <c:pt idx="21">
                        <c:v>40386</c:v>
                      </c:pt>
                      <c:pt idx="22">
                        <c:v>40824</c:v>
                      </c:pt>
                      <c:pt idx="23">
                        <c:v>41201</c:v>
                      </c:pt>
                      <c:pt idx="24">
                        <c:v>41578</c:v>
                      </c:pt>
                      <c:pt idx="25">
                        <c:v>41890</c:v>
                      </c:pt>
                      <c:pt idx="26">
                        <c:v>42141</c:v>
                      </c:pt>
                      <c:pt idx="27">
                        <c:v>42392</c:v>
                      </c:pt>
                      <c:pt idx="28">
                        <c:v>42644</c:v>
                      </c:pt>
                      <c:pt idx="29">
                        <c:v>42759</c:v>
                      </c:pt>
                      <c:pt idx="30">
                        <c:v>43012</c:v>
                      </c:pt>
                      <c:pt idx="31">
                        <c:v>43198</c:v>
                      </c:pt>
                      <c:pt idx="32">
                        <c:v>43321</c:v>
                      </c:pt>
                      <c:pt idx="33">
                        <c:v>43446</c:v>
                      </c:pt>
                      <c:pt idx="34">
                        <c:v>43510</c:v>
                      </c:pt>
                      <c:pt idx="35">
                        <c:v>43637</c:v>
                      </c:pt>
                      <c:pt idx="36">
                        <c:v>43702</c:v>
                      </c:pt>
                      <c:pt idx="37">
                        <c:v>43763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'Task C'!$C$17:$C$54</c15:sqref>
                        </c15:formulaRef>
                      </c:ext>
                    </c:extLst>
                    <c:numCache>
                      <c:formatCode>0.0000</c:formatCode>
                      <c:ptCount val="38"/>
                      <c:pt idx="0">
                        <c:v>0.90729999542236328</c:v>
                      </c:pt>
                      <c:pt idx="1">
                        <c:v>1.0303000211715698</c:v>
                      </c:pt>
                      <c:pt idx="2">
                        <c:v>1.1507999897003174</c:v>
                      </c:pt>
                      <c:pt idx="3">
                        <c:v>1.2757999897003174</c:v>
                      </c:pt>
                      <c:pt idx="4">
                        <c:v>1.3964999914169312</c:v>
                      </c:pt>
                      <c:pt idx="5">
                        <c:v>1.5205999612808228</c:v>
                      </c:pt>
                      <c:pt idx="6">
                        <c:v>1.6428999900817871</c:v>
                      </c:pt>
                      <c:pt idx="7">
                        <c:v>1.7644000053405762</c:v>
                      </c:pt>
                      <c:pt idx="8">
                        <c:v>1.8860000371932983</c:v>
                      </c:pt>
                      <c:pt idx="9">
                        <c:v>2.0072999000549316</c:v>
                      </c:pt>
                      <c:pt idx="10">
                        <c:v>2.1310999393463135</c:v>
                      </c:pt>
                      <c:pt idx="11">
                        <c:v>2.2595000267028809</c:v>
                      </c:pt>
                      <c:pt idx="12">
                        <c:v>2.3794999122619629</c:v>
                      </c:pt>
                      <c:pt idx="13">
                        <c:v>2.5025999546051025</c:v>
                      </c:pt>
                      <c:pt idx="14">
                        <c:v>2.6363000869750977</c:v>
                      </c:pt>
                      <c:pt idx="15">
                        <c:v>2.76419997215271</c:v>
                      </c:pt>
                      <c:pt idx="16">
                        <c:v>2.8901998996734619</c:v>
                      </c:pt>
                      <c:pt idx="17">
                        <c:v>3.0139000415802002</c:v>
                      </c:pt>
                      <c:pt idx="18">
                        <c:v>3.13919997215271</c:v>
                      </c:pt>
                      <c:pt idx="19">
                        <c:v>3.2692999839782715</c:v>
                      </c:pt>
                      <c:pt idx="20">
                        <c:v>3.4003000259399414</c:v>
                      </c:pt>
                      <c:pt idx="21">
                        <c:v>3.5208001136779785</c:v>
                      </c:pt>
                      <c:pt idx="22">
                        <c:v>3.6586000919342041</c:v>
                      </c:pt>
                      <c:pt idx="23">
                        <c:v>3.7834999561309814</c:v>
                      </c:pt>
                      <c:pt idx="24">
                        <c:v>3.9254999160766602</c:v>
                      </c:pt>
                      <c:pt idx="25">
                        <c:v>4.0562000274658203</c:v>
                      </c:pt>
                      <c:pt idx="26">
                        <c:v>4.1866002082824707</c:v>
                      </c:pt>
                      <c:pt idx="27">
                        <c:v>4.3126997947692871</c:v>
                      </c:pt>
                      <c:pt idx="28">
                        <c:v>4.4622998237609863</c:v>
                      </c:pt>
                      <c:pt idx="29">
                        <c:v>4.595099925994873</c:v>
                      </c:pt>
                      <c:pt idx="30">
                        <c:v>4.7519001960754395</c:v>
                      </c:pt>
                      <c:pt idx="31">
                        <c:v>4.9184999465942383</c:v>
                      </c:pt>
                      <c:pt idx="32">
                        <c:v>5.0822000503540039</c:v>
                      </c:pt>
                      <c:pt idx="33">
                        <c:v>5.240300178527832</c:v>
                      </c:pt>
                      <c:pt idx="34">
                        <c:v>5.3607997894287109</c:v>
                      </c:pt>
                      <c:pt idx="35">
                        <c:v>5.6504001617431641</c:v>
                      </c:pt>
                      <c:pt idx="36">
                        <c:v>5.8899998664855957</c:v>
                      </c:pt>
                      <c:pt idx="37">
                        <c:v>6.3021001815795898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DB9A-4369-A25A-30199754AE17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'Task C'!$K$1:$S$1</c15:sqref>
                        </c15:formulaRef>
                      </c:ext>
                    </c:extLst>
                    <c:strCache>
                      <c:ptCount val="1"/>
                      <c:pt idx="0">
                        <c:v>AL-C-R3-2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6"/>
                  <c:spPr>
                    <a:noFill/>
                    <a:ln w="1270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'Task C'!$N$17:$N$63</c15:sqref>
                        </c15:formulaRef>
                      </c:ext>
                    </c:extLst>
                    <c:numCache>
                      <c:formatCode>0</c:formatCode>
                      <c:ptCount val="47"/>
                      <c:pt idx="0">
                        <c:v>5178</c:v>
                      </c:pt>
                      <c:pt idx="1">
                        <c:v>7370</c:v>
                      </c:pt>
                      <c:pt idx="2">
                        <c:v>9321</c:v>
                      </c:pt>
                      <c:pt idx="3">
                        <c:v>12738</c:v>
                      </c:pt>
                      <c:pt idx="4">
                        <c:v>14993</c:v>
                      </c:pt>
                      <c:pt idx="5">
                        <c:v>16423</c:v>
                      </c:pt>
                      <c:pt idx="6">
                        <c:v>18168</c:v>
                      </c:pt>
                      <c:pt idx="7">
                        <c:v>19800</c:v>
                      </c:pt>
                      <c:pt idx="8">
                        <c:v>21181</c:v>
                      </c:pt>
                      <c:pt idx="9">
                        <c:v>22491</c:v>
                      </c:pt>
                      <c:pt idx="10">
                        <c:v>23871</c:v>
                      </c:pt>
                      <c:pt idx="11">
                        <c:v>25248</c:v>
                      </c:pt>
                      <c:pt idx="12">
                        <c:v>26495</c:v>
                      </c:pt>
                      <c:pt idx="13">
                        <c:v>27692</c:v>
                      </c:pt>
                      <c:pt idx="14">
                        <c:v>28885</c:v>
                      </c:pt>
                      <c:pt idx="15">
                        <c:v>30009</c:v>
                      </c:pt>
                      <c:pt idx="16">
                        <c:v>30763</c:v>
                      </c:pt>
                      <c:pt idx="17">
                        <c:v>31770</c:v>
                      </c:pt>
                      <c:pt idx="18">
                        <c:v>32644</c:v>
                      </c:pt>
                      <c:pt idx="19">
                        <c:v>33394</c:v>
                      </c:pt>
                      <c:pt idx="20">
                        <c:v>34148</c:v>
                      </c:pt>
                      <c:pt idx="21">
                        <c:v>34837</c:v>
                      </c:pt>
                      <c:pt idx="22">
                        <c:v>35531</c:v>
                      </c:pt>
                      <c:pt idx="23">
                        <c:v>36159</c:v>
                      </c:pt>
                      <c:pt idx="24">
                        <c:v>36657</c:v>
                      </c:pt>
                      <c:pt idx="25">
                        <c:v>37098</c:v>
                      </c:pt>
                      <c:pt idx="26">
                        <c:v>37542</c:v>
                      </c:pt>
                      <c:pt idx="27">
                        <c:v>37919</c:v>
                      </c:pt>
                      <c:pt idx="28">
                        <c:v>38229</c:v>
                      </c:pt>
                      <c:pt idx="29">
                        <c:v>38542</c:v>
                      </c:pt>
                      <c:pt idx="30">
                        <c:v>38842</c:v>
                      </c:pt>
                      <c:pt idx="31">
                        <c:v>39099</c:v>
                      </c:pt>
                      <c:pt idx="32">
                        <c:v>39352</c:v>
                      </c:pt>
                      <c:pt idx="33">
                        <c:v>39535</c:v>
                      </c:pt>
                      <c:pt idx="34">
                        <c:v>39719</c:v>
                      </c:pt>
                      <c:pt idx="35">
                        <c:v>39907</c:v>
                      </c:pt>
                      <c:pt idx="36">
                        <c:v>40099</c:v>
                      </c:pt>
                      <c:pt idx="37">
                        <c:v>40287</c:v>
                      </c:pt>
                      <c:pt idx="38">
                        <c:v>40414</c:v>
                      </c:pt>
                      <c:pt idx="39">
                        <c:v>40539</c:v>
                      </c:pt>
                      <c:pt idx="40">
                        <c:v>40665</c:v>
                      </c:pt>
                      <c:pt idx="41">
                        <c:v>40726</c:v>
                      </c:pt>
                      <c:pt idx="42">
                        <c:v>40789</c:v>
                      </c:pt>
                      <c:pt idx="43">
                        <c:v>40852</c:v>
                      </c:pt>
                      <c:pt idx="44">
                        <c:v>40915</c:v>
                      </c:pt>
                      <c:pt idx="45">
                        <c:v>40977</c:v>
                      </c:pt>
                      <c:pt idx="46">
                        <c:v>41042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'Task C'!$M$17:$M$63</c15:sqref>
                        </c15:formulaRef>
                      </c:ext>
                    </c:extLst>
                    <c:numCache>
                      <c:formatCode>0.0000</c:formatCode>
                      <c:ptCount val="47"/>
                      <c:pt idx="0">
                        <c:v>0.89950001239776611</c:v>
                      </c:pt>
                      <c:pt idx="1">
                        <c:v>1.0012999773025513</c:v>
                      </c:pt>
                      <c:pt idx="2">
                        <c:v>1.1013000011444092</c:v>
                      </c:pt>
                      <c:pt idx="3">
                        <c:v>1.2030999660491943</c:v>
                      </c:pt>
                      <c:pt idx="4">
                        <c:v>1.3064999580383301</c:v>
                      </c:pt>
                      <c:pt idx="5">
                        <c:v>1.4084000587463379</c:v>
                      </c:pt>
                      <c:pt idx="6">
                        <c:v>1.5163999795913696</c:v>
                      </c:pt>
                      <c:pt idx="7">
                        <c:v>1.6181000471115112</c:v>
                      </c:pt>
                      <c:pt idx="8">
                        <c:v>1.7223999500274658</c:v>
                      </c:pt>
                      <c:pt idx="9">
                        <c:v>1.8224999904632568</c:v>
                      </c:pt>
                      <c:pt idx="10">
                        <c:v>1.926800012588501</c:v>
                      </c:pt>
                      <c:pt idx="11">
                        <c:v>2.032599925994873</c:v>
                      </c:pt>
                      <c:pt idx="12">
                        <c:v>2.1338000297546387</c:v>
                      </c:pt>
                      <c:pt idx="13">
                        <c:v>2.2348999977111816</c:v>
                      </c:pt>
                      <c:pt idx="14">
                        <c:v>2.3382000923156738</c:v>
                      </c:pt>
                      <c:pt idx="15">
                        <c:v>2.4388000965118408</c:v>
                      </c:pt>
                      <c:pt idx="16">
                        <c:v>2.5390000343322754</c:v>
                      </c:pt>
                      <c:pt idx="17">
                        <c:v>2.6398999691009521</c:v>
                      </c:pt>
                      <c:pt idx="18">
                        <c:v>2.7406001091003418</c:v>
                      </c:pt>
                      <c:pt idx="19">
                        <c:v>2.8450000286102295</c:v>
                      </c:pt>
                      <c:pt idx="20">
                        <c:v>2.9523000717163086</c:v>
                      </c:pt>
                      <c:pt idx="21">
                        <c:v>3.0583999156951904</c:v>
                      </c:pt>
                      <c:pt idx="22">
                        <c:v>3.1652998924255371</c:v>
                      </c:pt>
                      <c:pt idx="23">
                        <c:v>3.2741000652313232</c:v>
                      </c:pt>
                      <c:pt idx="24">
                        <c:v>3.3791999816894531</c:v>
                      </c:pt>
                      <c:pt idx="25">
                        <c:v>3.4904000759124756</c:v>
                      </c:pt>
                      <c:pt idx="26">
                        <c:v>3.6066999435424805</c:v>
                      </c:pt>
                      <c:pt idx="27">
                        <c:v>3.7260000705718994</c:v>
                      </c:pt>
                      <c:pt idx="28">
                        <c:v>3.8287999629974365</c:v>
                      </c:pt>
                      <c:pt idx="29">
                        <c:v>3.9365999698638916</c:v>
                      </c:pt>
                      <c:pt idx="30">
                        <c:v>4.0629000663757324</c:v>
                      </c:pt>
                      <c:pt idx="31">
                        <c:v>4.1693000793457031</c:v>
                      </c:pt>
                      <c:pt idx="32">
                        <c:v>4.2874999046325684</c:v>
                      </c:pt>
                      <c:pt idx="33">
                        <c:v>4.3899998664855957</c:v>
                      </c:pt>
                      <c:pt idx="34">
                        <c:v>4.4980001449584961</c:v>
                      </c:pt>
                      <c:pt idx="35">
                        <c:v>4.6203999519348145</c:v>
                      </c:pt>
                      <c:pt idx="36">
                        <c:v>4.7494001388549805</c:v>
                      </c:pt>
                      <c:pt idx="37">
                        <c:v>4.9068999290466309</c:v>
                      </c:pt>
                      <c:pt idx="38">
                        <c:v>5.0180001258850098</c:v>
                      </c:pt>
                      <c:pt idx="39">
                        <c:v>5.1472997665405273</c:v>
                      </c:pt>
                      <c:pt idx="40">
                        <c:v>5.319699764251709</c:v>
                      </c:pt>
                      <c:pt idx="41">
                        <c:v>5.4201998710632324</c:v>
                      </c:pt>
                      <c:pt idx="42">
                        <c:v>5.5612001419067383</c:v>
                      </c:pt>
                      <c:pt idx="43">
                        <c:v>5.7551999092102051</c:v>
                      </c:pt>
                      <c:pt idx="44">
                        <c:v>6.0626997947692871</c:v>
                      </c:pt>
                      <c:pt idx="45">
                        <c:v>6.5398001670837402</c:v>
                      </c:pt>
                      <c:pt idx="46">
                        <c:v>7.2203001976013184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B9A-4369-A25A-30199754AE17}"/>
                  </c:ext>
                </c:extLst>
              </c15:ser>
            </c15:filteredScatterSeries>
          </c:ext>
        </c:extLst>
      </c:scatterChart>
      <c:valAx>
        <c:axId val="369471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 (cycles)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6151375"/>
        <c:crosses val="autoZero"/>
        <c:crossBetween val="midCat"/>
      </c:valAx>
      <c:valAx>
        <c:axId val="1996151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2a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4712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967183053486097"/>
          <c:y val="0.69041763916318266"/>
          <c:w val="0.15045843433704525"/>
          <c:h val="0.1815968606530047"/>
        </c:manualLayout>
      </c:layout>
      <c:overlay val="0"/>
      <c:spPr>
        <a:solidFill>
          <a:schemeClr val="bg1"/>
        </a:solidFill>
        <a:ln>
          <a:solidFill>
            <a:schemeClr val="bg2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28639923049132"/>
          <c:y val="4.5602605863192182E-2"/>
          <c:w val="0.8372037841774338"/>
          <c:h val="0.84494395855241222"/>
        </c:manualLayout>
      </c:layout>
      <c:scatterChart>
        <c:scatterStyle val="lineMarker"/>
        <c:varyColors val="0"/>
        <c:ser>
          <c:idx val="0"/>
          <c:order val="0"/>
          <c:tx>
            <c:strRef>
              <c:f>'Task D'!$A$1:$I$1</c:f>
              <c:strCache>
                <c:ptCount val="1"/>
                <c:pt idx="0">
                  <c:v>AL-D-R3-1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noFill/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'Task D'!$D$17:$D$60</c:f>
              <c:numCache>
                <c:formatCode>0</c:formatCode>
                <c:ptCount val="44"/>
                <c:pt idx="0">
                  <c:v>26167</c:v>
                </c:pt>
                <c:pt idx="1">
                  <c:v>28864</c:v>
                </c:pt>
                <c:pt idx="2">
                  <c:v>30301</c:v>
                </c:pt>
                <c:pt idx="3">
                  <c:v>31581</c:v>
                </c:pt>
                <c:pt idx="4">
                  <c:v>32694</c:v>
                </c:pt>
                <c:pt idx="5">
                  <c:v>33806</c:v>
                </c:pt>
                <c:pt idx="6">
                  <c:v>34736</c:v>
                </c:pt>
                <c:pt idx="7">
                  <c:v>82988</c:v>
                </c:pt>
                <c:pt idx="8">
                  <c:v>84573</c:v>
                </c:pt>
                <c:pt idx="9">
                  <c:v>85682</c:v>
                </c:pt>
                <c:pt idx="10">
                  <c:v>86630</c:v>
                </c:pt>
                <c:pt idx="11">
                  <c:v>87426</c:v>
                </c:pt>
                <c:pt idx="12">
                  <c:v>88221</c:v>
                </c:pt>
                <c:pt idx="13">
                  <c:v>89010</c:v>
                </c:pt>
                <c:pt idx="14">
                  <c:v>89817</c:v>
                </c:pt>
                <c:pt idx="15">
                  <c:v>90613</c:v>
                </c:pt>
                <c:pt idx="16">
                  <c:v>91400</c:v>
                </c:pt>
                <c:pt idx="17">
                  <c:v>92192</c:v>
                </c:pt>
                <c:pt idx="18">
                  <c:v>92962</c:v>
                </c:pt>
                <c:pt idx="19">
                  <c:v>93753</c:v>
                </c:pt>
                <c:pt idx="20">
                  <c:v>94547</c:v>
                </c:pt>
                <c:pt idx="21">
                  <c:v>95345</c:v>
                </c:pt>
                <c:pt idx="22">
                  <c:v>95981</c:v>
                </c:pt>
                <c:pt idx="23">
                  <c:v>96622</c:v>
                </c:pt>
                <c:pt idx="24">
                  <c:v>97258</c:v>
                </c:pt>
                <c:pt idx="25">
                  <c:v>97891</c:v>
                </c:pt>
                <c:pt idx="26">
                  <c:v>98378</c:v>
                </c:pt>
                <c:pt idx="27">
                  <c:v>99015</c:v>
                </c:pt>
                <c:pt idx="28">
                  <c:v>99491</c:v>
                </c:pt>
                <c:pt idx="29">
                  <c:v>99945</c:v>
                </c:pt>
                <c:pt idx="30">
                  <c:v>100423</c:v>
                </c:pt>
                <c:pt idx="31">
                  <c:v>100897</c:v>
                </c:pt>
                <c:pt idx="32">
                  <c:v>101377</c:v>
                </c:pt>
                <c:pt idx="33">
                  <c:v>101854</c:v>
                </c:pt>
                <c:pt idx="34">
                  <c:v>102170</c:v>
                </c:pt>
                <c:pt idx="35">
                  <c:v>102485</c:v>
                </c:pt>
                <c:pt idx="36">
                  <c:v>102801</c:v>
                </c:pt>
                <c:pt idx="37">
                  <c:v>103121</c:v>
                </c:pt>
                <c:pt idx="38">
                  <c:v>103421</c:v>
                </c:pt>
                <c:pt idx="39">
                  <c:v>103580</c:v>
                </c:pt>
                <c:pt idx="40">
                  <c:v>103740</c:v>
                </c:pt>
                <c:pt idx="41">
                  <c:v>103898</c:v>
                </c:pt>
                <c:pt idx="42">
                  <c:v>104055</c:v>
                </c:pt>
                <c:pt idx="43">
                  <c:v>104213</c:v>
                </c:pt>
              </c:numCache>
            </c:numRef>
          </c:xVal>
          <c:yVal>
            <c:numRef>
              <c:f>'Task D'!$C$17:$C$60</c:f>
              <c:numCache>
                <c:formatCode>0.0000</c:formatCode>
                <c:ptCount val="44"/>
                <c:pt idx="0">
                  <c:v>0.86309999227523804</c:v>
                </c:pt>
                <c:pt idx="1">
                  <c:v>0.9034000039100647</c:v>
                </c:pt>
                <c:pt idx="2">
                  <c:v>0.94650000333786011</c:v>
                </c:pt>
                <c:pt idx="3">
                  <c:v>0.991100013256073</c:v>
                </c:pt>
                <c:pt idx="4">
                  <c:v>1.0321999788284302</c:v>
                </c:pt>
                <c:pt idx="5">
                  <c:v>1.0772000551223755</c:v>
                </c:pt>
                <c:pt idx="6">
                  <c:v>1.1191999912261963</c:v>
                </c:pt>
                <c:pt idx="7">
                  <c:v>1.1598000526428223</c:v>
                </c:pt>
                <c:pt idx="8">
                  <c:v>1.2036000490188599</c:v>
                </c:pt>
                <c:pt idx="9">
                  <c:v>1.2476999759674072</c:v>
                </c:pt>
                <c:pt idx="10">
                  <c:v>1.2896000146865845</c:v>
                </c:pt>
                <c:pt idx="11">
                  <c:v>1.3315999507904053</c:v>
                </c:pt>
                <c:pt idx="12">
                  <c:v>1.378000020980835</c:v>
                </c:pt>
                <c:pt idx="13">
                  <c:v>1.4229999780654907</c:v>
                </c:pt>
                <c:pt idx="14">
                  <c:v>1.4704999923706055</c:v>
                </c:pt>
                <c:pt idx="15">
                  <c:v>1.5183999538421631</c:v>
                </c:pt>
                <c:pt idx="16">
                  <c:v>1.5669000148773193</c:v>
                </c:pt>
                <c:pt idx="17">
                  <c:v>1.6129000186920166</c:v>
                </c:pt>
                <c:pt idx="18">
                  <c:v>1.6625000238418579</c:v>
                </c:pt>
                <c:pt idx="19">
                  <c:v>1.7086999416351318</c:v>
                </c:pt>
                <c:pt idx="20">
                  <c:v>1.7567000389099121</c:v>
                </c:pt>
                <c:pt idx="21">
                  <c:v>1.8050999641418457</c:v>
                </c:pt>
                <c:pt idx="22">
                  <c:v>1.8473999500274658</c:v>
                </c:pt>
                <c:pt idx="23">
                  <c:v>1.8910000324249268</c:v>
                </c:pt>
                <c:pt idx="24">
                  <c:v>1.934499979019165</c:v>
                </c:pt>
                <c:pt idx="25">
                  <c:v>1.9793000221252441</c:v>
                </c:pt>
                <c:pt idx="26">
                  <c:v>2.0211000442504883</c:v>
                </c:pt>
                <c:pt idx="27">
                  <c:v>2.073199987411499</c:v>
                </c:pt>
                <c:pt idx="28">
                  <c:v>2.1142001152038574</c:v>
                </c:pt>
                <c:pt idx="29">
                  <c:v>2.1582999229431152</c:v>
                </c:pt>
                <c:pt idx="30">
                  <c:v>2.2077000141143799</c:v>
                </c:pt>
                <c:pt idx="31">
                  <c:v>2.2583999633789063</c:v>
                </c:pt>
                <c:pt idx="32">
                  <c:v>2.3099000453948975</c:v>
                </c:pt>
                <c:pt idx="33">
                  <c:v>2.3703000545501709</c:v>
                </c:pt>
                <c:pt idx="34">
                  <c:v>2.4140999317169189</c:v>
                </c:pt>
                <c:pt idx="35">
                  <c:v>2.4628000259399414</c:v>
                </c:pt>
                <c:pt idx="36">
                  <c:v>2.5178000926971436</c:v>
                </c:pt>
                <c:pt idx="37">
                  <c:v>2.5834999084472656</c:v>
                </c:pt>
                <c:pt idx="38">
                  <c:v>2.6644999980926514</c:v>
                </c:pt>
                <c:pt idx="39">
                  <c:v>2.7130000591278076</c:v>
                </c:pt>
                <c:pt idx="40">
                  <c:v>2.776400089263916</c:v>
                </c:pt>
                <c:pt idx="41">
                  <c:v>2.8554000854492188</c:v>
                </c:pt>
                <c:pt idx="42">
                  <c:v>2.9667999744415283</c:v>
                </c:pt>
                <c:pt idx="43">
                  <c:v>3.1647999286651611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753-4EC4-822C-E672B6ED39E9}"/>
            </c:ext>
          </c:extLst>
        </c:ser>
        <c:ser>
          <c:idx val="2"/>
          <c:order val="2"/>
          <c:tx>
            <c:strRef>
              <c:f>'Task D'!$U$1:$AC$1</c:f>
              <c:strCache>
                <c:ptCount val="1"/>
                <c:pt idx="0">
                  <c:v>AL-D-R3-3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noFill/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'Task D'!$X$17:$X$62</c:f>
              <c:numCache>
                <c:formatCode>0</c:formatCode>
                <c:ptCount val="46"/>
                <c:pt idx="0">
                  <c:v>1722</c:v>
                </c:pt>
                <c:pt idx="1">
                  <c:v>30345</c:v>
                </c:pt>
                <c:pt idx="2">
                  <c:v>32731</c:v>
                </c:pt>
                <c:pt idx="3">
                  <c:v>34003</c:v>
                </c:pt>
                <c:pt idx="4">
                  <c:v>35126</c:v>
                </c:pt>
                <c:pt idx="5">
                  <c:v>36234</c:v>
                </c:pt>
                <c:pt idx="6">
                  <c:v>37353</c:v>
                </c:pt>
                <c:pt idx="7">
                  <c:v>70887</c:v>
                </c:pt>
                <c:pt idx="8">
                  <c:v>75969</c:v>
                </c:pt>
                <c:pt idx="9">
                  <c:v>77880</c:v>
                </c:pt>
                <c:pt idx="10">
                  <c:v>79784</c:v>
                </c:pt>
                <c:pt idx="11">
                  <c:v>81690</c:v>
                </c:pt>
                <c:pt idx="12">
                  <c:v>83601</c:v>
                </c:pt>
                <c:pt idx="13">
                  <c:v>85192</c:v>
                </c:pt>
                <c:pt idx="14">
                  <c:v>86464</c:v>
                </c:pt>
                <c:pt idx="15">
                  <c:v>87414</c:v>
                </c:pt>
                <c:pt idx="16">
                  <c:v>88213</c:v>
                </c:pt>
                <c:pt idx="17">
                  <c:v>89004</c:v>
                </c:pt>
                <c:pt idx="18">
                  <c:v>89800</c:v>
                </c:pt>
                <c:pt idx="19">
                  <c:v>90413</c:v>
                </c:pt>
                <c:pt idx="20">
                  <c:v>91208</c:v>
                </c:pt>
                <c:pt idx="21">
                  <c:v>92005</c:v>
                </c:pt>
                <c:pt idx="22">
                  <c:v>92802</c:v>
                </c:pt>
                <c:pt idx="23">
                  <c:v>93437</c:v>
                </c:pt>
                <c:pt idx="24">
                  <c:v>94071</c:v>
                </c:pt>
                <c:pt idx="25">
                  <c:v>94714</c:v>
                </c:pt>
                <c:pt idx="26">
                  <c:v>95351</c:v>
                </c:pt>
                <c:pt idx="27">
                  <c:v>95986</c:v>
                </c:pt>
                <c:pt idx="28">
                  <c:v>96620</c:v>
                </c:pt>
                <c:pt idx="29">
                  <c:v>97098</c:v>
                </c:pt>
                <c:pt idx="30">
                  <c:v>97553</c:v>
                </c:pt>
                <c:pt idx="31">
                  <c:v>98027</c:v>
                </c:pt>
                <c:pt idx="32">
                  <c:v>98501</c:v>
                </c:pt>
                <c:pt idx="33">
                  <c:v>98980</c:v>
                </c:pt>
                <c:pt idx="34">
                  <c:v>99456</c:v>
                </c:pt>
                <c:pt idx="35">
                  <c:v>99931</c:v>
                </c:pt>
                <c:pt idx="36">
                  <c:v>100245</c:v>
                </c:pt>
                <c:pt idx="37">
                  <c:v>100561</c:v>
                </c:pt>
                <c:pt idx="38">
                  <c:v>100881</c:v>
                </c:pt>
                <c:pt idx="39">
                  <c:v>101199</c:v>
                </c:pt>
                <c:pt idx="40">
                  <c:v>101516</c:v>
                </c:pt>
                <c:pt idx="41">
                  <c:v>101674</c:v>
                </c:pt>
                <c:pt idx="42">
                  <c:v>101833</c:v>
                </c:pt>
                <c:pt idx="43">
                  <c:v>101990</c:v>
                </c:pt>
                <c:pt idx="44">
                  <c:v>102150</c:v>
                </c:pt>
                <c:pt idx="45">
                  <c:v>102312</c:v>
                </c:pt>
              </c:numCache>
            </c:numRef>
          </c:xVal>
          <c:yVal>
            <c:numRef>
              <c:f>'Task D'!$W$17:$W$62</c:f>
              <c:numCache>
                <c:formatCode>0.0000</c:formatCode>
                <c:ptCount val="46"/>
                <c:pt idx="0">
                  <c:v>0.83279997110366821</c:v>
                </c:pt>
                <c:pt idx="1">
                  <c:v>0.87349998950958252</c:v>
                </c:pt>
                <c:pt idx="2">
                  <c:v>0.91500002145767212</c:v>
                </c:pt>
                <c:pt idx="3">
                  <c:v>0.95639997720718384</c:v>
                </c:pt>
                <c:pt idx="4">
                  <c:v>0.99980002641677856</c:v>
                </c:pt>
                <c:pt idx="5">
                  <c:v>1.0420999526977539</c:v>
                </c:pt>
                <c:pt idx="6">
                  <c:v>1.0851999521255493</c:v>
                </c:pt>
                <c:pt idx="7">
                  <c:v>1.125499963760376</c:v>
                </c:pt>
                <c:pt idx="8">
                  <c:v>1.1682000160217285</c:v>
                </c:pt>
                <c:pt idx="9">
                  <c:v>1.2087999582290649</c:v>
                </c:pt>
                <c:pt idx="10">
                  <c:v>1.2493000030517578</c:v>
                </c:pt>
                <c:pt idx="11">
                  <c:v>1.2894999980926514</c:v>
                </c:pt>
                <c:pt idx="12">
                  <c:v>1.3329999446868896</c:v>
                </c:pt>
                <c:pt idx="13">
                  <c:v>1.3756999969482422</c:v>
                </c:pt>
                <c:pt idx="14">
                  <c:v>1.4192999601364136</c:v>
                </c:pt>
                <c:pt idx="15">
                  <c:v>1.4617999792098999</c:v>
                </c:pt>
                <c:pt idx="16">
                  <c:v>1.507599949836731</c:v>
                </c:pt>
                <c:pt idx="17">
                  <c:v>1.5525000095367432</c:v>
                </c:pt>
                <c:pt idx="18">
                  <c:v>1.5982999801635742</c:v>
                </c:pt>
                <c:pt idx="19">
                  <c:v>1.638700008392334</c:v>
                </c:pt>
                <c:pt idx="20">
                  <c:v>1.6857000589370728</c:v>
                </c:pt>
                <c:pt idx="21">
                  <c:v>1.7345000505447388</c:v>
                </c:pt>
                <c:pt idx="22">
                  <c:v>1.7834999561309814</c:v>
                </c:pt>
                <c:pt idx="23">
                  <c:v>1.8243000507354736</c:v>
                </c:pt>
                <c:pt idx="24">
                  <c:v>1.8661999702453613</c:v>
                </c:pt>
                <c:pt idx="25">
                  <c:v>1.9108999967575073</c:v>
                </c:pt>
                <c:pt idx="26">
                  <c:v>1.9560999870300293</c:v>
                </c:pt>
                <c:pt idx="27">
                  <c:v>2.0037999153137207</c:v>
                </c:pt>
                <c:pt idx="28">
                  <c:v>2.0550999641418457</c:v>
                </c:pt>
                <c:pt idx="29">
                  <c:v>2.0977001190185547</c:v>
                </c:pt>
                <c:pt idx="30">
                  <c:v>2.1445000171661377</c:v>
                </c:pt>
                <c:pt idx="31">
                  <c:v>2.1898000240325928</c:v>
                </c:pt>
                <c:pt idx="32">
                  <c:v>2.2318999767303467</c:v>
                </c:pt>
                <c:pt idx="33">
                  <c:v>2.2795000076293945</c:v>
                </c:pt>
                <c:pt idx="34">
                  <c:v>2.3285999298095703</c:v>
                </c:pt>
                <c:pt idx="35">
                  <c:v>2.3893001079559326</c:v>
                </c:pt>
                <c:pt idx="36">
                  <c:v>2.4305999279022217</c:v>
                </c:pt>
                <c:pt idx="37">
                  <c:v>2.4763000011444092</c:v>
                </c:pt>
                <c:pt idx="38">
                  <c:v>2.5297999382019043</c:v>
                </c:pt>
                <c:pt idx="39">
                  <c:v>2.591900110244751</c:v>
                </c:pt>
                <c:pt idx="40">
                  <c:v>2.6693000793457031</c:v>
                </c:pt>
                <c:pt idx="41">
                  <c:v>2.7156000137329102</c:v>
                </c:pt>
                <c:pt idx="42">
                  <c:v>2.7686998844146729</c:v>
                </c:pt>
                <c:pt idx="43">
                  <c:v>2.838900089263916</c:v>
                </c:pt>
                <c:pt idx="44">
                  <c:v>2.9326999187469482</c:v>
                </c:pt>
                <c:pt idx="45">
                  <c:v>3.0660998821258545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753-4EC4-822C-E672B6ED3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9471295"/>
        <c:axId val="1996151375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'Task D'!$K$1:$S$1</c15:sqref>
                        </c15:formulaRef>
                      </c:ext>
                    </c:extLst>
                    <c:strCache>
                      <c:ptCount val="1"/>
                      <c:pt idx="0">
                        <c:v>AL-D-R3-2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6"/>
                  <c:spPr>
                    <a:noFill/>
                    <a:ln w="1270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'Task D'!$N$17:$N$63</c15:sqref>
                        </c15:formulaRef>
                      </c:ext>
                    </c:extLst>
                    <c:numCache>
                      <c:formatCode>0</c:formatCode>
                      <c:ptCount val="47"/>
                      <c:pt idx="0">
                        <c:v>1089</c:v>
                      </c:pt>
                      <c:pt idx="1">
                        <c:v>2042</c:v>
                      </c:pt>
                      <c:pt idx="2">
                        <c:v>2839</c:v>
                      </c:pt>
                      <c:pt idx="3">
                        <c:v>3639</c:v>
                      </c:pt>
                      <c:pt idx="4">
                        <c:v>4435</c:v>
                      </c:pt>
                      <c:pt idx="5">
                        <c:v>5233</c:v>
                      </c:pt>
                      <c:pt idx="6">
                        <c:v>6003</c:v>
                      </c:pt>
                      <c:pt idx="7">
                        <c:v>105589</c:v>
                      </c:pt>
                      <c:pt idx="8">
                        <c:v>107654</c:v>
                      </c:pt>
                      <c:pt idx="9">
                        <c:v>108923</c:v>
                      </c:pt>
                      <c:pt idx="10">
                        <c:v>110202</c:v>
                      </c:pt>
                      <c:pt idx="11">
                        <c:v>111473</c:v>
                      </c:pt>
                      <c:pt idx="12">
                        <c:v>112901</c:v>
                      </c:pt>
                      <c:pt idx="13">
                        <c:v>114176</c:v>
                      </c:pt>
                      <c:pt idx="14">
                        <c:v>115611</c:v>
                      </c:pt>
                      <c:pt idx="15">
                        <c:v>117201</c:v>
                      </c:pt>
                      <c:pt idx="16">
                        <c:v>118784</c:v>
                      </c:pt>
                      <c:pt idx="17">
                        <c:v>120223</c:v>
                      </c:pt>
                      <c:pt idx="18">
                        <c:v>121491</c:v>
                      </c:pt>
                      <c:pt idx="19">
                        <c:v>122599</c:v>
                      </c:pt>
                      <c:pt idx="20">
                        <c:v>123400</c:v>
                      </c:pt>
                      <c:pt idx="21">
                        <c:v>124034</c:v>
                      </c:pt>
                      <c:pt idx="22">
                        <c:v>125123</c:v>
                      </c:pt>
                      <c:pt idx="23">
                        <c:v>125758</c:v>
                      </c:pt>
                      <c:pt idx="24">
                        <c:v>126237</c:v>
                      </c:pt>
                      <c:pt idx="25">
                        <c:v>126710</c:v>
                      </c:pt>
                      <c:pt idx="26">
                        <c:v>127185</c:v>
                      </c:pt>
                      <c:pt idx="27">
                        <c:v>127658</c:v>
                      </c:pt>
                      <c:pt idx="28">
                        <c:v>128139</c:v>
                      </c:pt>
                      <c:pt idx="29">
                        <c:v>128615</c:v>
                      </c:pt>
                      <c:pt idx="30">
                        <c:v>129089</c:v>
                      </c:pt>
                      <c:pt idx="31">
                        <c:v>129566</c:v>
                      </c:pt>
                      <c:pt idx="32">
                        <c:v>129888</c:v>
                      </c:pt>
                      <c:pt idx="33">
                        <c:v>130209</c:v>
                      </c:pt>
                      <c:pt idx="34">
                        <c:v>130524</c:v>
                      </c:pt>
                      <c:pt idx="35">
                        <c:v>130820</c:v>
                      </c:pt>
                      <c:pt idx="36">
                        <c:v>131144</c:v>
                      </c:pt>
                      <c:pt idx="37">
                        <c:v>131462</c:v>
                      </c:pt>
                      <c:pt idx="38">
                        <c:v>131779</c:v>
                      </c:pt>
                      <c:pt idx="39">
                        <c:v>132095</c:v>
                      </c:pt>
                      <c:pt idx="40">
                        <c:v>132252</c:v>
                      </c:pt>
                      <c:pt idx="41">
                        <c:v>132411</c:v>
                      </c:pt>
                      <c:pt idx="42">
                        <c:v>132569</c:v>
                      </c:pt>
                      <c:pt idx="43">
                        <c:v>132725</c:v>
                      </c:pt>
                      <c:pt idx="44">
                        <c:v>132886</c:v>
                      </c:pt>
                      <c:pt idx="45">
                        <c:v>133044</c:v>
                      </c:pt>
                      <c:pt idx="46">
                        <c:v>133204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'Task D'!$M$17:$M$63</c15:sqref>
                        </c15:formulaRef>
                      </c:ext>
                    </c:extLst>
                    <c:numCache>
                      <c:formatCode>0.0000</c:formatCode>
                      <c:ptCount val="47"/>
                      <c:pt idx="0">
                        <c:v>0.93049997091293335</c:v>
                      </c:pt>
                      <c:pt idx="1">
                        <c:v>0.96429997682571411</c:v>
                      </c:pt>
                      <c:pt idx="2">
                        <c:v>0.99489998817443848</c:v>
                      </c:pt>
                      <c:pt idx="3">
                        <c:v>1.0254000425338745</c:v>
                      </c:pt>
                      <c:pt idx="4">
                        <c:v>1.0564999580383301</c:v>
                      </c:pt>
                      <c:pt idx="5">
                        <c:v>1.0877000093460083</c:v>
                      </c:pt>
                      <c:pt idx="6">
                        <c:v>1.1274000406265259</c:v>
                      </c:pt>
                      <c:pt idx="7">
                        <c:v>1.1581000089645386</c:v>
                      </c:pt>
                      <c:pt idx="8">
                        <c:v>1.1913000345230103</c:v>
                      </c:pt>
                      <c:pt idx="9">
                        <c:v>1.2245999574661255</c:v>
                      </c:pt>
                      <c:pt idx="10">
                        <c:v>1.2568000555038452</c:v>
                      </c:pt>
                      <c:pt idx="11">
                        <c:v>1.2878999710083008</c:v>
                      </c:pt>
                      <c:pt idx="12">
                        <c:v>1.3202999830245972</c:v>
                      </c:pt>
                      <c:pt idx="13">
                        <c:v>1.350600004196167</c:v>
                      </c:pt>
                      <c:pt idx="14">
                        <c:v>1.3819999694824219</c:v>
                      </c:pt>
                      <c:pt idx="15">
                        <c:v>1.4154000282287598</c:v>
                      </c:pt>
                      <c:pt idx="16">
                        <c:v>1.4479000568389893</c:v>
                      </c:pt>
                      <c:pt idx="17">
                        <c:v>1.479200005531311</c:v>
                      </c:pt>
                      <c:pt idx="18">
                        <c:v>1.511199951171875</c:v>
                      </c:pt>
                      <c:pt idx="19">
                        <c:v>1.5465999841690063</c:v>
                      </c:pt>
                      <c:pt idx="20">
                        <c:v>1.5836999416351318</c:v>
                      </c:pt>
                      <c:pt idx="21">
                        <c:v>1.6225999593734741</c:v>
                      </c:pt>
                      <c:pt idx="22">
                        <c:v>1.6965999603271484</c:v>
                      </c:pt>
                      <c:pt idx="23">
                        <c:v>1.7364000082015991</c:v>
                      </c:pt>
                      <c:pt idx="24">
                        <c:v>1.767799973487854</c:v>
                      </c:pt>
                      <c:pt idx="25">
                        <c:v>1.801800012588501</c:v>
                      </c:pt>
                      <c:pt idx="26">
                        <c:v>1.8352999687194824</c:v>
                      </c:pt>
                      <c:pt idx="27">
                        <c:v>1.8700000047683716</c:v>
                      </c:pt>
                      <c:pt idx="28">
                        <c:v>1.9055999517440796</c:v>
                      </c:pt>
                      <c:pt idx="29">
                        <c:v>1.9422999620437622</c:v>
                      </c:pt>
                      <c:pt idx="30">
                        <c:v>1.9839999675750732</c:v>
                      </c:pt>
                      <c:pt idx="31">
                        <c:v>2.0283999443054199</c:v>
                      </c:pt>
                      <c:pt idx="32">
                        <c:v>2.059999942779541</c:v>
                      </c:pt>
                      <c:pt idx="33">
                        <c:v>2.0927999019622803</c:v>
                      </c:pt>
                      <c:pt idx="34">
                        <c:v>2.1282000541687012</c:v>
                      </c:pt>
                      <c:pt idx="35">
                        <c:v>2.1686000823974609</c:v>
                      </c:pt>
                      <c:pt idx="36">
                        <c:v>2.206899881362915</c:v>
                      </c:pt>
                      <c:pt idx="37">
                        <c:v>2.25</c:v>
                      </c:pt>
                      <c:pt idx="38">
                        <c:v>2.2959001064300537</c:v>
                      </c:pt>
                      <c:pt idx="39">
                        <c:v>2.350600004196167</c:v>
                      </c:pt>
                      <c:pt idx="40">
                        <c:v>2.3826000690460205</c:v>
                      </c:pt>
                      <c:pt idx="41">
                        <c:v>2.4179000854492188</c:v>
                      </c:pt>
                      <c:pt idx="42">
                        <c:v>2.4558999538421631</c:v>
                      </c:pt>
                      <c:pt idx="43">
                        <c:v>2.4992001056671143</c:v>
                      </c:pt>
                      <c:pt idx="44">
                        <c:v>2.5601999759674072</c:v>
                      </c:pt>
                      <c:pt idx="45">
                        <c:v>2.6466999053955078</c:v>
                      </c:pt>
                      <c:pt idx="46">
                        <c:v>2.8264999389648438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4-9753-4EC4-822C-E672B6ED39E9}"/>
                  </c:ext>
                </c:extLst>
              </c15:ser>
            </c15:filteredScatterSeries>
          </c:ext>
        </c:extLst>
      </c:scatterChart>
      <c:valAx>
        <c:axId val="369471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 (cycles)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6151375"/>
        <c:crosses val="autoZero"/>
        <c:crossBetween val="midCat"/>
      </c:valAx>
      <c:valAx>
        <c:axId val="1996151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2a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4712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094487849678469"/>
          <c:y val="0.73642174353662393"/>
          <c:w val="0.15805819422850587"/>
          <c:h val="0.13274171312561883"/>
        </c:manualLayout>
      </c:layout>
      <c:overlay val="0"/>
      <c:spPr>
        <a:solidFill>
          <a:schemeClr val="bg1"/>
        </a:solidFill>
        <a:ln>
          <a:solidFill>
            <a:schemeClr val="bg2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14171710514409"/>
          <c:y val="4.5602647985536558E-2"/>
          <c:w val="0.8372037841774338"/>
          <c:h val="0.84494395855241222"/>
        </c:manualLayout>
      </c:layout>
      <c:scatterChart>
        <c:scatterStyle val="lineMarker"/>
        <c:varyColors val="0"/>
        <c:ser>
          <c:idx val="1"/>
          <c:order val="1"/>
          <c:tx>
            <c:strRef>
              <c:f>'Task D'!$K$1:$S$1</c:f>
              <c:strCache>
                <c:ptCount val="1"/>
                <c:pt idx="0">
                  <c:v>AL-D-R3-2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noFill/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'Task D'!$N$17:$N$63</c:f>
              <c:numCache>
                <c:formatCode>0</c:formatCode>
                <c:ptCount val="47"/>
                <c:pt idx="0">
                  <c:v>1089</c:v>
                </c:pt>
                <c:pt idx="1">
                  <c:v>2042</c:v>
                </c:pt>
                <c:pt idx="2">
                  <c:v>2839</c:v>
                </c:pt>
                <c:pt idx="3">
                  <c:v>3639</c:v>
                </c:pt>
                <c:pt idx="4">
                  <c:v>4435</c:v>
                </c:pt>
                <c:pt idx="5">
                  <c:v>5233</c:v>
                </c:pt>
                <c:pt idx="6">
                  <c:v>6003</c:v>
                </c:pt>
                <c:pt idx="7">
                  <c:v>105589</c:v>
                </c:pt>
                <c:pt idx="8">
                  <c:v>107654</c:v>
                </c:pt>
                <c:pt idx="9">
                  <c:v>108923</c:v>
                </c:pt>
                <c:pt idx="10">
                  <c:v>110202</c:v>
                </c:pt>
                <c:pt idx="11">
                  <c:v>111473</c:v>
                </c:pt>
                <c:pt idx="12">
                  <c:v>112901</c:v>
                </c:pt>
                <c:pt idx="13">
                  <c:v>114176</c:v>
                </c:pt>
                <c:pt idx="14">
                  <c:v>115611</c:v>
                </c:pt>
                <c:pt idx="15">
                  <c:v>117201</c:v>
                </c:pt>
                <c:pt idx="16">
                  <c:v>118784</c:v>
                </c:pt>
                <c:pt idx="17">
                  <c:v>120223</c:v>
                </c:pt>
                <c:pt idx="18">
                  <c:v>121491</c:v>
                </c:pt>
                <c:pt idx="19">
                  <c:v>122599</c:v>
                </c:pt>
                <c:pt idx="20">
                  <c:v>123400</c:v>
                </c:pt>
                <c:pt idx="21">
                  <c:v>124034</c:v>
                </c:pt>
                <c:pt idx="22">
                  <c:v>125123</c:v>
                </c:pt>
                <c:pt idx="23">
                  <c:v>125758</c:v>
                </c:pt>
                <c:pt idx="24">
                  <c:v>126237</c:v>
                </c:pt>
                <c:pt idx="25">
                  <c:v>126710</c:v>
                </c:pt>
                <c:pt idx="26">
                  <c:v>127185</c:v>
                </c:pt>
                <c:pt idx="27">
                  <c:v>127658</c:v>
                </c:pt>
                <c:pt idx="28">
                  <c:v>128139</c:v>
                </c:pt>
                <c:pt idx="29">
                  <c:v>128615</c:v>
                </c:pt>
                <c:pt idx="30">
                  <c:v>129089</c:v>
                </c:pt>
                <c:pt idx="31">
                  <c:v>129566</c:v>
                </c:pt>
                <c:pt idx="32">
                  <c:v>129888</c:v>
                </c:pt>
                <c:pt idx="33">
                  <c:v>130209</c:v>
                </c:pt>
                <c:pt idx="34">
                  <c:v>130524</c:v>
                </c:pt>
                <c:pt idx="35">
                  <c:v>130820</c:v>
                </c:pt>
                <c:pt idx="36">
                  <c:v>131144</c:v>
                </c:pt>
                <c:pt idx="37">
                  <c:v>131462</c:v>
                </c:pt>
                <c:pt idx="38">
                  <c:v>131779</c:v>
                </c:pt>
                <c:pt idx="39">
                  <c:v>132095</c:v>
                </c:pt>
                <c:pt idx="40">
                  <c:v>132252</c:v>
                </c:pt>
                <c:pt idx="41">
                  <c:v>132411</c:v>
                </c:pt>
                <c:pt idx="42">
                  <c:v>132569</c:v>
                </c:pt>
                <c:pt idx="43">
                  <c:v>132725</c:v>
                </c:pt>
                <c:pt idx="44">
                  <c:v>132886</c:v>
                </c:pt>
                <c:pt idx="45">
                  <c:v>133044</c:v>
                </c:pt>
                <c:pt idx="46">
                  <c:v>133204</c:v>
                </c:pt>
              </c:numCache>
              <c:extLst xmlns:c15="http://schemas.microsoft.com/office/drawing/2012/chart"/>
            </c:numRef>
          </c:xVal>
          <c:yVal>
            <c:numRef>
              <c:f>'Task D'!$M$17:$M$63</c:f>
              <c:numCache>
                <c:formatCode>0.0000</c:formatCode>
                <c:ptCount val="47"/>
                <c:pt idx="0">
                  <c:v>0.93049997091293335</c:v>
                </c:pt>
                <c:pt idx="1">
                  <c:v>0.96429997682571411</c:v>
                </c:pt>
                <c:pt idx="2">
                  <c:v>0.99489998817443848</c:v>
                </c:pt>
                <c:pt idx="3">
                  <c:v>1.0254000425338745</c:v>
                </c:pt>
                <c:pt idx="4">
                  <c:v>1.0564999580383301</c:v>
                </c:pt>
                <c:pt idx="5">
                  <c:v>1.0877000093460083</c:v>
                </c:pt>
                <c:pt idx="6">
                  <c:v>1.1274000406265259</c:v>
                </c:pt>
                <c:pt idx="7">
                  <c:v>1.1581000089645386</c:v>
                </c:pt>
                <c:pt idx="8">
                  <c:v>1.1913000345230103</c:v>
                </c:pt>
                <c:pt idx="9">
                  <c:v>1.2245999574661255</c:v>
                </c:pt>
                <c:pt idx="10">
                  <c:v>1.2568000555038452</c:v>
                </c:pt>
                <c:pt idx="11">
                  <c:v>1.2878999710083008</c:v>
                </c:pt>
                <c:pt idx="12">
                  <c:v>1.3202999830245972</c:v>
                </c:pt>
                <c:pt idx="13">
                  <c:v>1.350600004196167</c:v>
                </c:pt>
                <c:pt idx="14">
                  <c:v>1.3819999694824219</c:v>
                </c:pt>
                <c:pt idx="15">
                  <c:v>1.4154000282287598</c:v>
                </c:pt>
                <c:pt idx="16">
                  <c:v>1.4479000568389893</c:v>
                </c:pt>
                <c:pt idx="17">
                  <c:v>1.479200005531311</c:v>
                </c:pt>
                <c:pt idx="18">
                  <c:v>1.511199951171875</c:v>
                </c:pt>
                <c:pt idx="19">
                  <c:v>1.5465999841690063</c:v>
                </c:pt>
                <c:pt idx="20">
                  <c:v>1.5836999416351318</c:v>
                </c:pt>
                <c:pt idx="21">
                  <c:v>1.6225999593734741</c:v>
                </c:pt>
                <c:pt idx="22">
                  <c:v>1.6965999603271484</c:v>
                </c:pt>
                <c:pt idx="23">
                  <c:v>1.7364000082015991</c:v>
                </c:pt>
                <c:pt idx="24">
                  <c:v>1.767799973487854</c:v>
                </c:pt>
                <c:pt idx="25">
                  <c:v>1.801800012588501</c:v>
                </c:pt>
                <c:pt idx="26">
                  <c:v>1.8352999687194824</c:v>
                </c:pt>
                <c:pt idx="27">
                  <c:v>1.8700000047683716</c:v>
                </c:pt>
                <c:pt idx="28">
                  <c:v>1.9055999517440796</c:v>
                </c:pt>
                <c:pt idx="29">
                  <c:v>1.9422999620437622</c:v>
                </c:pt>
                <c:pt idx="30">
                  <c:v>1.9839999675750732</c:v>
                </c:pt>
                <c:pt idx="31">
                  <c:v>2.0283999443054199</c:v>
                </c:pt>
                <c:pt idx="32">
                  <c:v>2.059999942779541</c:v>
                </c:pt>
                <c:pt idx="33">
                  <c:v>2.0927999019622803</c:v>
                </c:pt>
                <c:pt idx="34">
                  <c:v>2.1282000541687012</c:v>
                </c:pt>
                <c:pt idx="35">
                  <c:v>2.1686000823974609</c:v>
                </c:pt>
                <c:pt idx="36">
                  <c:v>2.206899881362915</c:v>
                </c:pt>
                <c:pt idx="37">
                  <c:v>2.25</c:v>
                </c:pt>
                <c:pt idx="38">
                  <c:v>2.2959001064300537</c:v>
                </c:pt>
                <c:pt idx="39">
                  <c:v>2.350600004196167</c:v>
                </c:pt>
                <c:pt idx="40">
                  <c:v>2.3826000690460205</c:v>
                </c:pt>
                <c:pt idx="41">
                  <c:v>2.4179000854492188</c:v>
                </c:pt>
                <c:pt idx="42">
                  <c:v>2.4558999538421631</c:v>
                </c:pt>
                <c:pt idx="43">
                  <c:v>2.4992001056671143</c:v>
                </c:pt>
                <c:pt idx="44">
                  <c:v>2.5601999759674072</c:v>
                </c:pt>
                <c:pt idx="45">
                  <c:v>2.6466999053955078</c:v>
                </c:pt>
                <c:pt idx="46">
                  <c:v>2.8264999389648438</c:v>
                </c:pt>
              </c:numCache>
              <c:extLst xmlns:c15="http://schemas.microsoft.com/office/drawing/2012/chart"/>
            </c:numRef>
          </c:yVal>
          <c:smooth val="0"/>
          <c:extLst>
            <c:ext xmlns:c16="http://schemas.microsoft.com/office/drawing/2014/chart" uri="{C3380CC4-5D6E-409C-BE32-E72D297353CC}">
              <c16:uniqueId val="{00000002-0D63-4912-999E-B1D087910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9471295"/>
        <c:axId val="1996151375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'Task D'!$A$1:$I$1</c15:sqref>
                        </c15:formulaRef>
                      </c:ext>
                    </c:extLst>
                    <c:strCache>
                      <c:ptCount val="1"/>
                      <c:pt idx="0">
                        <c:v>AL-D-R3-1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iamond"/>
                  <c:size val="7"/>
                  <c:spPr>
                    <a:noFill/>
                    <a:ln w="1270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'Task D'!$D$17:$D$60</c15:sqref>
                        </c15:formulaRef>
                      </c:ext>
                    </c:extLst>
                    <c:numCache>
                      <c:formatCode>0</c:formatCode>
                      <c:ptCount val="44"/>
                      <c:pt idx="0">
                        <c:v>26167</c:v>
                      </c:pt>
                      <c:pt idx="1">
                        <c:v>28864</c:v>
                      </c:pt>
                      <c:pt idx="2">
                        <c:v>30301</c:v>
                      </c:pt>
                      <c:pt idx="3">
                        <c:v>31581</c:v>
                      </c:pt>
                      <c:pt idx="4">
                        <c:v>32694</c:v>
                      </c:pt>
                      <c:pt idx="5">
                        <c:v>33806</c:v>
                      </c:pt>
                      <c:pt idx="6">
                        <c:v>34736</c:v>
                      </c:pt>
                      <c:pt idx="7">
                        <c:v>82988</c:v>
                      </c:pt>
                      <c:pt idx="8">
                        <c:v>84573</c:v>
                      </c:pt>
                      <c:pt idx="9">
                        <c:v>85682</c:v>
                      </c:pt>
                      <c:pt idx="10">
                        <c:v>86630</c:v>
                      </c:pt>
                      <c:pt idx="11">
                        <c:v>87426</c:v>
                      </c:pt>
                      <c:pt idx="12">
                        <c:v>88221</c:v>
                      </c:pt>
                      <c:pt idx="13">
                        <c:v>89010</c:v>
                      </c:pt>
                      <c:pt idx="14">
                        <c:v>89817</c:v>
                      </c:pt>
                      <c:pt idx="15">
                        <c:v>90613</c:v>
                      </c:pt>
                      <c:pt idx="16">
                        <c:v>91400</c:v>
                      </c:pt>
                      <c:pt idx="17">
                        <c:v>92192</c:v>
                      </c:pt>
                      <c:pt idx="18">
                        <c:v>92962</c:v>
                      </c:pt>
                      <c:pt idx="19">
                        <c:v>93753</c:v>
                      </c:pt>
                      <c:pt idx="20">
                        <c:v>94547</c:v>
                      </c:pt>
                      <c:pt idx="21">
                        <c:v>95345</c:v>
                      </c:pt>
                      <c:pt idx="22">
                        <c:v>95981</c:v>
                      </c:pt>
                      <c:pt idx="23">
                        <c:v>96622</c:v>
                      </c:pt>
                      <c:pt idx="24">
                        <c:v>97258</c:v>
                      </c:pt>
                      <c:pt idx="25">
                        <c:v>97891</c:v>
                      </c:pt>
                      <c:pt idx="26">
                        <c:v>98378</c:v>
                      </c:pt>
                      <c:pt idx="27">
                        <c:v>99015</c:v>
                      </c:pt>
                      <c:pt idx="28">
                        <c:v>99491</c:v>
                      </c:pt>
                      <c:pt idx="29">
                        <c:v>99945</c:v>
                      </c:pt>
                      <c:pt idx="30">
                        <c:v>100423</c:v>
                      </c:pt>
                      <c:pt idx="31">
                        <c:v>100897</c:v>
                      </c:pt>
                      <c:pt idx="32">
                        <c:v>101377</c:v>
                      </c:pt>
                      <c:pt idx="33">
                        <c:v>101854</c:v>
                      </c:pt>
                      <c:pt idx="34">
                        <c:v>102170</c:v>
                      </c:pt>
                      <c:pt idx="35">
                        <c:v>102485</c:v>
                      </c:pt>
                      <c:pt idx="36">
                        <c:v>102801</c:v>
                      </c:pt>
                      <c:pt idx="37">
                        <c:v>103121</c:v>
                      </c:pt>
                      <c:pt idx="38">
                        <c:v>103421</c:v>
                      </c:pt>
                      <c:pt idx="39">
                        <c:v>103580</c:v>
                      </c:pt>
                      <c:pt idx="40">
                        <c:v>103740</c:v>
                      </c:pt>
                      <c:pt idx="41">
                        <c:v>103898</c:v>
                      </c:pt>
                      <c:pt idx="42">
                        <c:v>104055</c:v>
                      </c:pt>
                      <c:pt idx="43">
                        <c:v>104213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'Task D'!$C$17:$C$60</c15:sqref>
                        </c15:formulaRef>
                      </c:ext>
                    </c:extLst>
                    <c:numCache>
                      <c:formatCode>0.0000</c:formatCode>
                      <c:ptCount val="44"/>
                      <c:pt idx="0">
                        <c:v>0.86309999227523804</c:v>
                      </c:pt>
                      <c:pt idx="1">
                        <c:v>0.9034000039100647</c:v>
                      </c:pt>
                      <c:pt idx="2">
                        <c:v>0.94650000333786011</c:v>
                      </c:pt>
                      <c:pt idx="3">
                        <c:v>0.991100013256073</c:v>
                      </c:pt>
                      <c:pt idx="4">
                        <c:v>1.0321999788284302</c:v>
                      </c:pt>
                      <c:pt idx="5">
                        <c:v>1.0772000551223755</c:v>
                      </c:pt>
                      <c:pt idx="6">
                        <c:v>1.1191999912261963</c:v>
                      </c:pt>
                      <c:pt idx="7">
                        <c:v>1.1598000526428223</c:v>
                      </c:pt>
                      <c:pt idx="8">
                        <c:v>1.2036000490188599</c:v>
                      </c:pt>
                      <c:pt idx="9">
                        <c:v>1.2476999759674072</c:v>
                      </c:pt>
                      <c:pt idx="10">
                        <c:v>1.2896000146865845</c:v>
                      </c:pt>
                      <c:pt idx="11">
                        <c:v>1.3315999507904053</c:v>
                      </c:pt>
                      <c:pt idx="12">
                        <c:v>1.378000020980835</c:v>
                      </c:pt>
                      <c:pt idx="13">
                        <c:v>1.4229999780654907</c:v>
                      </c:pt>
                      <c:pt idx="14">
                        <c:v>1.4704999923706055</c:v>
                      </c:pt>
                      <c:pt idx="15">
                        <c:v>1.5183999538421631</c:v>
                      </c:pt>
                      <c:pt idx="16">
                        <c:v>1.5669000148773193</c:v>
                      </c:pt>
                      <c:pt idx="17">
                        <c:v>1.6129000186920166</c:v>
                      </c:pt>
                      <c:pt idx="18">
                        <c:v>1.6625000238418579</c:v>
                      </c:pt>
                      <c:pt idx="19">
                        <c:v>1.7086999416351318</c:v>
                      </c:pt>
                      <c:pt idx="20">
                        <c:v>1.7567000389099121</c:v>
                      </c:pt>
                      <c:pt idx="21">
                        <c:v>1.8050999641418457</c:v>
                      </c:pt>
                      <c:pt idx="22">
                        <c:v>1.8473999500274658</c:v>
                      </c:pt>
                      <c:pt idx="23">
                        <c:v>1.8910000324249268</c:v>
                      </c:pt>
                      <c:pt idx="24">
                        <c:v>1.934499979019165</c:v>
                      </c:pt>
                      <c:pt idx="25">
                        <c:v>1.9793000221252441</c:v>
                      </c:pt>
                      <c:pt idx="26">
                        <c:v>2.0211000442504883</c:v>
                      </c:pt>
                      <c:pt idx="27">
                        <c:v>2.073199987411499</c:v>
                      </c:pt>
                      <c:pt idx="28">
                        <c:v>2.1142001152038574</c:v>
                      </c:pt>
                      <c:pt idx="29">
                        <c:v>2.1582999229431152</c:v>
                      </c:pt>
                      <c:pt idx="30">
                        <c:v>2.2077000141143799</c:v>
                      </c:pt>
                      <c:pt idx="31">
                        <c:v>2.2583999633789063</c:v>
                      </c:pt>
                      <c:pt idx="32">
                        <c:v>2.3099000453948975</c:v>
                      </c:pt>
                      <c:pt idx="33">
                        <c:v>2.3703000545501709</c:v>
                      </c:pt>
                      <c:pt idx="34">
                        <c:v>2.4140999317169189</c:v>
                      </c:pt>
                      <c:pt idx="35">
                        <c:v>2.4628000259399414</c:v>
                      </c:pt>
                      <c:pt idx="36">
                        <c:v>2.5178000926971436</c:v>
                      </c:pt>
                      <c:pt idx="37">
                        <c:v>2.5834999084472656</c:v>
                      </c:pt>
                      <c:pt idx="38">
                        <c:v>2.6644999980926514</c:v>
                      </c:pt>
                      <c:pt idx="39">
                        <c:v>2.7130000591278076</c:v>
                      </c:pt>
                      <c:pt idx="40">
                        <c:v>2.776400089263916</c:v>
                      </c:pt>
                      <c:pt idx="41">
                        <c:v>2.8554000854492188</c:v>
                      </c:pt>
                      <c:pt idx="42">
                        <c:v>2.9667999744415283</c:v>
                      </c:pt>
                      <c:pt idx="43">
                        <c:v>3.1647999286651611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0D63-4912-999E-B1D087910F6E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'Task D'!$U$1:$AC$1</c15:sqref>
                        </c15:formulaRef>
                      </c:ext>
                    </c:extLst>
                    <c:strCache>
                      <c:ptCount val="1"/>
                      <c:pt idx="0">
                        <c:v>AL-D-R3-3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6"/>
                  <c:spPr>
                    <a:noFill/>
                    <a:ln w="1270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'Task D'!$X$17:$X$62</c15:sqref>
                        </c15:formulaRef>
                      </c:ext>
                    </c:extLst>
                    <c:numCache>
                      <c:formatCode>0</c:formatCode>
                      <c:ptCount val="46"/>
                      <c:pt idx="0">
                        <c:v>1722</c:v>
                      </c:pt>
                      <c:pt idx="1">
                        <c:v>30345</c:v>
                      </c:pt>
                      <c:pt idx="2">
                        <c:v>32731</c:v>
                      </c:pt>
                      <c:pt idx="3">
                        <c:v>34003</c:v>
                      </c:pt>
                      <c:pt idx="4">
                        <c:v>35126</c:v>
                      </c:pt>
                      <c:pt idx="5">
                        <c:v>36234</c:v>
                      </c:pt>
                      <c:pt idx="6">
                        <c:v>37353</c:v>
                      </c:pt>
                      <c:pt idx="7">
                        <c:v>70887</c:v>
                      </c:pt>
                      <c:pt idx="8">
                        <c:v>75969</c:v>
                      </c:pt>
                      <c:pt idx="9">
                        <c:v>77880</c:v>
                      </c:pt>
                      <c:pt idx="10">
                        <c:v>79784</c:v>
                      </c:pt>
                      <c:pt idx="11">
                        <c:v>81690</c:v>
                      </c:pt>
                      <c:pt idx="12">
                        <c:v>83601</c:v>
                      </c:pt>
                      <c:pt idx="13">
                        <c:v>85192</c:v>
                      </c:pt>
                      <c:pt idx="14">
                        <c:v>86464</c:v>
                      </c:pt>
                      <c:pt idx="15">
                        <c:v>87414</c:v>
                      </c:pt>
                      <c:pt idx="16">
                        <c:v>88213</c:v>
                      </c:pt>
                      <c:pt idx="17">
                        <c:v>89004</c:v>
                      </c:pt>
                      <c:pt idx="18">
                        <c:v>89800</c:v>
                      </c:pt>
                      <c:pt idx="19">
                        <c:v>90413</c:v>
                      </c:pt>
                      <c:pt idx="20">
                        <c:v>91208</c:v>
                      </c:pt>
                      <c:pt idx="21">
                        <c:v>92005</c:v>
                      </c:pt>
                      <c:pt idx="22">
                        <c:v>92802</c:v>
                      </c:pt>
                      <c:pt idx="23">
                        <c:v>93437</c:v>
                      </c:pt>
                      <c:pt idx="24">
                        <c:v>94071</c:v>
                      </c:pt>
                      <c:pt idx="25">
                        <c:v>94714</c:v>
                      </c:pt>
                      <c:pt idx="26">
                        <c:v>95351</c:v>
                      </c:pt>
                      <c:pt idx="27">
                        <c:v>95986</c:v>
                      </c:pt>
                      <c:pt idx="28">
                        <c:v>96620</c:v>
                      </c:pt>
                      <c:pt idx="29">
                        <c:v>97098</c:v>
                      </c:pt>
                      <c:pt idx="30">
                        <c:v>97553</c:v>
                      </c:pt>
                      <c:pt idx="31">
                        <c:v>98027</c:v>
                      </c:pt>
                      <c:pt idx="32">
                        <c:v>98501</c:v>
                      </c:pt>
                      <c:pt idx="33">
                        <c:v>98980</c:v>
                      </c:pt>
                      <c:pt idx="34">
                        <c:v>99456</c:v>
                      </c:pt>
                      <c:pt idx="35">
                        <c:v>99931</c:v>
                      </c:pt>
                      <c:pt idx="36">
                        <c:v>100245</c:v>
                      </c:pt>
                      <c:pt idx="37">
                        <c:v>100561</c:v>
                      </c:pt>
                      <c:pt idx="38">
                        <c:v>100881</c:v>
                      </c:pt>
                      <c:pt idx="39">
                        <c:v>101199</c:v>
                      </c:pt>
                      <c:pt idx="40">
                        <c:v>101516</c:v>
                      </c:pt>
                      <c:pt idx="41">
                        <c:v>101674</c:v>
                      </c:pt>
                      <c:pt idx="42">
                        <c:v>101833</c:v>
                      </c:pt>
                      <c:pt idx="43">
                        <c:v>101990</c:v>
                      </c:pt>
                      <c:pt idx="44">
                        <c:v>102150</c:v>
                      </c:pt>
                      <c:pt idx="45">
                        <c:v>102312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'Task D'!$W$17:$W$62</c15:sqref>
                        </c15:formulaRef>
                      </c:ext>
                    </c:extLst>
                    <c:numCache>
                      <c:formatCode>0.0000</c:formatCode>
                      <c:ptCount val="46"/>
                      <c:pt idx="0">
                        <c:v>0.83279997110366821</c:v>
                      </c:pt>
                      <c:pt idx="1">
                        <c:v>0.87349998950958252</c:v>
                      </c:pt>
                      <c:pt idx="2">
                        <c:v>0.91500002145767212</c:v>
                      </c:pt>
                      <c:pt idx="3">
                        <c:v>0.95639997720718384</c:v>
                      </c:pt>
                      <c:pt idx="4">
                        <c:v>0.99980002641677856</c:v>
                      </c:pt>
                      <c:pt idx="5">
                        <c:v>1.0420999526977539</c:v>
                      </c:pt>
                      <c:pt idx="6">
                        <c:v>1.0851999521255493</c:v>
                      </c:pt>
                      <c:pt idx="7">
                        <c:v>1.125499963760376</c:v>
                      </c:pt>
                      <c:pt idx="8">
                        <c:v>1.1682000160217285</c:v>
                      </c:pt>
                      <c:pt idx="9">
                        <c:v>1.2087999582290649</c:v>
                      </c:pt>
                      <c:pt idx="10">
                        <c:v>1.2493000030517578</c:v>
                      </c:pt>
                      <c:pt idx="11">
                        <c:v>1.2894999980926514</c:v>
                      </c:pt>
                      <c:pt idx="12">
                        <c:v>1.3329999446868896</c:v>
                      </c:pt>
                      <c:pt idx="13">
                        <c:v>1.3756999969482422</c:v>
                      </c:pt>
                      <c:pt idx="14">
                        <c:v>1.4192999601364136</c:v>
                      </c:pt>
                      <c:pt idx="15">
                        <c:v>1.4617999792098999</c:v>
                      </c:pt>
                      <c:pt idx="16">
                        <c:v>1.507599949836731</c:v>
                      </c:pt>
                      <c:pt idx="17">
                        <c:v>1.5525000095367432</c:v>
                      </c:pt>
                      <c:pt idx="18">
                        <c:v>1.5982999801635742</c:v>
                      </c:pt>
                      <c:pt idx="19">
                        <c:v>1.638700008392334</c:v>
                      </c:pt>
                      <c:pt idx="20">
                        <c:v>1.6857000589370728</c:v>
                      </c:pt>
                      <c:pt idx="21">
                        <c:v>1.7345000505447388</c:v>
                      </c:pt>
                      <c:pt idx="22">
                        <c:v>1.7834999561309814</c:v>
                      </c:pt>
                      <c:pt idx="23">
                        <c:v>1.8243000507354736</c:v>
                      </c:pt>
                      <c:pt idx="24">
                        <c:v>1.8661999702453613</c:v>
                      </c:pt>
                      <c:pt idx="25">
                        <c:v>1.9108999967575073</c:v>
                      </c:pt>
                      <c:pt idx="26">
                        <c:v>1.9560999870300293</c:v>
                      </c:pt>
                      <c:pt idx="27">
                        <c:v>2.0037999153137207</c:v>
                      </c:pt>
                      <c:pt idx="28">
                        <c:v>2.0550999641418457</c:v>
                      </c:pt>
                      <c:pt idx="29">
                        <c:v>2.0977001190185547</c:v>
                      </c:pt>
                      <c:pt idx="30">
                        <c:v>2.1445000171661377</c:v>
                      </c:pt>
                      <c:pt idx="31">
                        <c:v>2.1898000240325928</c:v>
                      </c:pt>
                      <c:pt idx="32">
                        <c:v>2.2318999767303467</c:v>
                      </c:pt>
                      <c:pt idx="33">
                        <c:v>2.2795000076293945</c:v>
                      </c:pt>
                      <c:pt idx="34">
                        <c:v>2.3285999298095703</c:v>
                      </c:pt>
                      <c:pt idx="35">
                        <c:v>2.3893001079559326</c:v>
                      </c:pt>
                      <c:pt idx="36">
                        <c:v>2.4305999279022217</c:v>
                      </c:pt>
                      <c:pt idx="37">
                        <c:v>2.4763000011444092</c:v>
                      </c:pt>
                      <c:pt idx="38">
                        <c:v>2.5297999382019043</c:v>
                      </c:pt>
                      <c:pt idx="39">
                        <c:v>2.591900110244751</c:v>
                      </c:pt>
                      <c:pt idx="40">
                        <c:v>2.6693000793457031</c:v>
                      </c:pt>
                      <c:pt idx="41">
                        <c:v>2.7156000137329102</c:v>
                      </c:pt>
                      <c:pt idx="42">
                        <c:v>2.7686998844146729</c:v>
                      </c:pt>
                      <c:pt idx="43">
                        <c:v>2.838900089263916</c:v>
                      </c:pt>
                      <c:pt idx="44">
                        <c:v>2.9326999187469482</c:v>
                      </c:pt>
                      <c:pt idx="45">
                        <c:v>3.0660998821258545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D63-4912-999E-B1D087910F6E}"/>
                  </c:ext>
                </c:extLst>
              </c15:ser>
            </c15:filteredScatterSeries>
          </c:ext>
        </c:extLst>
      </c:scatterChart>
      <c:valAx>
        <c:axId val="369471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 (cycles)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6151375"/>
        <c:crosses val="autoZero"/>
        <c:crossBetween val="midCat"/>
      </c:valAx>
      <c:valAx>
        <c:axId val="1996151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2a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4712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520818033546323"/>
          <c:y val="0.77221571499505537"/>
          <c:w val="0.14806469239882411"/>
          <c:h val="9.484221424776039E-2"/>
        </c:manualLayout>
      </c:layout>
      <c:overlay val="0"/>
      <c:spPr>
        <a:solidFill>
          <a:schemeClr val="bg1"/>
        </a:solidFill>
        <a:ln>
          <a:solidFill>
            <a:schemeClr val="bg2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40005</xdr:colOff>
      <xdr:row>18</xdr:row>
      <xdr:rowOff>40004</xdr:rowOff>
    </xdr:from>
    <xdr:to>
      <xdr:col>28</xdr:col>
      <xdr:colOff>255270</xdr:colOff>
      <xdr:row>55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2F01AE-723A-49B7-A00F-10A62EB999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316230</xdr:colOff>
      <xdr:row>19</xdr:row>
      <xdr:rowOff>66675</xdr:rowOff>
    </xdr:from>
    <xdr:to>
      <xdr:col>18</xdr:col>
      <xdr:colOff>513588</xdr:colOff>
      <xdr:row>56</xdr:row>
      <xdr:rowOff>76962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5B1D01-637E-4AE5-A08E-66E34801D6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516254</xdr:colOff>
      <xdr:row>3</xdr:row>
      <xdr:rowOff>39052</xdr:rowOff>
    </xdr:from>
    <xdr:to>
      <xdr:col>44</xdr:col>
      <xdr:colOff>179070</xdr:colOff>
      <xdr:row>35</xdr:row>
      <xdr:rowOff>93345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134B6F-F910-4BAC-BB8D-A280BBC45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158115</xdr:colOff>
      <xdr:row>20</xdr:row>
      <xdr:rowOff>86676</xdr:rowOff>
    </xdr:from>
    <xdr:to>
      <xdr:col>15</xdr:col>
      <xdr:colOff>409575</xdr:colOff>
      <xdr:row>52</xdr:row>
      <xdr:rowOff>153351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45764D-CA37-4ECE-858A-9434CE08A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295275</xdr:colOff>
      <xdr:row>29</xdr:row>
      <xdr:rowOff>95250</xdr:rowOff>
    </xdr:from>
    <xdr:to>
      <xdr:col>30</xdr:col>
      <xdr:colOff>539115</xdr:colOff>
      <xdr:row>61</xdr:row>
      <xdr:rowOff>154305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93C21CB-B103-4FAE-B0BD-597062F912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155551</xdr:colOff>
      <xdr:row>19</xdr:row>
      <xdr:rowOff>98531</xdr:rowOff>
    </xdr:from>
    <xdr:to>
      <xdr:col>24</xdr:col>
      <xdr:colOff>482681</xdr:colOff>
      <xdr:row>52</xdr:row>
      <xdr:rowOff>38135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E56CEF-7109-4C82-8E65-E227D60AB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476172</xdr:colOff>
      <xdr:row>18</xdr:row>
      <xdr:rowOff>7815</xdr:rowOff>
    </xdr:from>
    <xdr:to>
      <xdr:col>43</xdr:col>
      <xdr:colOff>181456</xdr:colOff>
      <xdr:row>50</xdr:row>
      <xdr:rowOff>135936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CC2862D-1810-4375-B720-3CBB732986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75C5B-193E-49D6-97CD-10E724D3AA3E}">
  <dimension ref="A1:AW98"/>
  <sheetViews>
    <sheetView topLeftCell="M19" zoomScaleNormal="100" workbookViewId="0">
      <selection activeCell="AH34" sqref="AH34"/>
    </sheetView>
  </sheetViews>
  <sheetFormatPr defaultRowHeight="14.4" x14ac:dyDescent="0.3"/>
  <cols>
    <col min="2" max="2" width="9.5546875" bestFit="1" customWidth="1"/>
    <col min="7" max="7" width="10.21875" bestFit="1" customWidth="1"/>
    <col min="17" max="17" width="10.21875" bestFit="1" customWidth="1"/>
    <col min="27" max="27" width="10.21875" bestFit="1" customWidth="1"/>
    <col min="37" max="37" width="10.21875" bestFit="1" customWidth="1"/>
    <col min="47" max="47" width="10.21875" bestFit="1" customWidth="1"/>
  </cols>
  <sheetData>
    <row r="1" spans="1:49" x14ac:dyDescent="0.3">
      <c r="A1" s="99" t="s">
        <v>154</v>
      </c>
      <c r="B1" s="99"/>
      <c r="C1" s="99"/>
      <c r="D1" s="99"/>
      <c r="E1" s="99"/>
      <c r="F1" s="99"/>
      <c r="G1" s="99"/>
      <c r="H1" s="99"/>
      <c r="I1" s="99"/>
      <c r="K1" s="99" t="s">
        <v>155</v>
      </c>
      <c r="L1" s="99"/>
      <c r="M1" s="99"/>
      <c r="N1" s="99"/>
      <c r="O1" s="99"/>
      <c r="P1" s="99"/>
      <c r="Q1" s="99"/>
      <c r="R1" s="99"/>
      <c r="S1" s="99"/>
      <c r="U1" s="99" t="s">
        <v>156</v>
      </c>
      <c r="V1" s="99"/>
      <c r="W1" s="99"/>
      <c r="X1" s="99"/>
      <c r="Y1" s="99"/>
      <c r="Z1" s="99"/>
      <c r="AA1" s="99"/>
      <c r="AB1" s="99"/>
      <c r="AC1" s="99"/>
      <c r="AE1" s="99" t="s">
        <v>157</v>
      </c>
      <c r="AF1" s="99"/>
      <c r="AG1" s="99"/>
      <c r="AH1" s="99"/>
      <c r="AI1" s="99"/>
      <c r="AJ1" s="99"/>
      <c r="AK1" s="99"/>
      <c r="AL1" s="99"/>
      <c r="AM1" s="99"/>
      <c r="AO1" s="99" t="s">
        <v>158</v>
      </c>
      <c r="AP1" s="99"/>
      <c r="AQ1" s="99"/>
      <c r="AR1" s="99"/>
      <c r="AS1" s="99"/>
      <c r="AT1" s="99"/>
      <c r="AU1" s="99"/>
      <c r="AV1" s="99"/>
      <c r="AW1" s="99"/>
    </row>
    <row r="3" spans="1:49" x14ac:dyDescent="0.3">
      <c r="A3" s="1" t="s">
        <v>0</v>
      </c>
      <c r="B3" s="2"/>
      <c r="C3" s="3"/>
      <c r="D3" s="4"/>
      <c r="E3" s="3"/>
      <c r="F3" s="5"/>
      <c r="G3" s="6"/>
      <c r="H3" s="7"/>
      <c r="I3" s="4"/>
      <c r="K3" s="1" t="s">
        <v>0</v>
      </c>
      <c r="L3" s="2"/>
      <c r="M3" s="3"/>
      <c r="N3" s="4"/>
      <c r="O3" s="3"/>
      <c r="P3" s="5"/>
      <c r="Q3" s="6"/>
      <c r="R3" s="7"/>
      <c r="S3" s="4"/>
      <c r="U3" s="1" t="s">
        <v>0</v>
      </c>
      <c r="V3" s="2"/>
      <c r="W3" s="3"/>
      <c r="X3" s="4"/>
      <c r="Y3" s="3"/>
      <c r="Z3" s="5"/>
      <c r="AA3" s="6"/>
      <c r="AB3" s="7"/>
      <c r="AC3" s="4"/>
      <c r="AE3" s="1" t="s">
        <v>0</v>
      </c>
      <c r="AF3" s="2"/>
      <c r="AG3" s="3"/>
      <c r="AH3" s="4"/>
      <c r="AI3" s="3"/>
      <c r="AJ3" s="5"/>
      <c r="AK3" s="6"/>
      <c r="AL3" s="7"/>
      <c r="AM3" s="4"/>
      <c r="AO3" s="1" t="s">
        <v>0</v>
      </c>
      <c r="AP3" s="2"/>
      <c r="AQ3" s="3"/>
      <c r="AR3" s="4"/>
      <c r="AS3" s="3"/>
      <c r="AT3" s="5"/>
      <c r="AU3" s="6"/>
      <c r="AV3" s="7"/>
      <c r="AW3" s="4"/>
    </row>
    <row r="4" spans="1:49" x14ac:dyDescent="0.3">
      <c r="A4" s="5" t="s">
        <v>84</v>
      </c>
      <c r="B4" s="8"/>
      <c r="C4" s="8"/>
      <c r="D4" s="4"/>
      <c r="E4" s="9" t="s">
        <v>85</v>
      </c>
      <c r="F4" s="4"/>
      <c r="G4" s="6"/>
      <c r="H4" s="10"/>
      <c r="I4" s="11" t="s">
        <v>86</v>
      </c>
      <c r="K4" s="5" t="s">
        <v>84</v>
      </c>
      <c r="L4" s="8"/>
      <c r="M4" s="8"/>
      <c r="N4" s="4"/>
      <c r="O4" s="9" t="s">
        <v>109</v>
      </c>
      <c r="P4" s="4"/>
      <c r="Q4" s="6"/>
      <c r="R4" s="10"/>
      <c r="S4" s="11" t="s">
        <v>110</v>
      </c>
      <c r="U4" s="5" t="s">
        <v>116</v>
      </c>
      <c r="V4" s="8"/>
      <c r="W4" s="8"/>
      <c r="X4" s="4"/>
      <c r="Y4" s="9" t="s">
        <v>117</v>
      </c>
      <c r="Z4" s="4"/>
      <c r="AA4" s="6"/>
      <c r="AB4" s="10"/>
      <c r="AC4" s="11" t="s">
        <v>118</v>
      </c>
      <c r="AE4" s="5" t="s">
        <v>122</v>
      </c>
      <c r="AF4" s="8"/>
      <c r="AG4" s="8"/>
      <c r="AH4" s="4"/>
      <c r="AI4" s="9" t="s">
        <v>123</v>
      </c>
      <c r="AJ4" s="4"/>
      <c r="AK4" s="6"/>
      <c r="AL4" s="10"/>
      <c r="AM4" s="11" t="s">
        <v>124</v>
      </c>
      <c r="AO4" s="5" t="s">
        <v>128</v>
      </c>
      <c r="AP4" s="8"/>
      <c r="AQ4" s="8"/>
      <c r="AR4" s="4"/>
      <c r="AS4" s="9" t="s">
        <v>2</v>
      </c>
      <c r="AT4" s="4"/>
      <c r="AU4" s="6"/>
      <c r="AV4" s="10"/>
      <c r="AW4" s="11" t="s">
        <v>129</v>
      </c>
    </row>
    <row r="5" spans="1:49" x14ac:dyDescent="0.3">
      <c r="A5" s="14" t="s">
        <v>87</v>
      </c>
      <c r="B5" s="8"/>
      <c r="C5" s="8"/>
      <c r="D5" s="4"/>
      <c r="E5" s="13" t="s">
        <v>88</v>
      </c>
      <c r="F5" s="4"/>
      <c r="G5" s="6"/>
      <c r="H5" s="10"/>
      <c r="I5" s="15" t="s">
        <v>89</v>
      </c>
      <c r="K5" s="14" t="s">
        <v>87</v>
      </c>
      <c r="L5" s="8"/>
      <c r="M5" s="8"/>
      <c r="N5" s="4"/>
      <c r="O5" s="13" t="s">
        <v>88</v>
      </c>
      <c r="P5" s="4"/>
      <c r="Q5" s="6"/>
      <c r="R5" s="10"/>
      <c r="S5" s="15" t="s">
        <v>89</v>
      </c>
      <c r="U5" s="14" t="s">
        <v>87</v>
      </c>
      <c r="V5" s="8"/>
      <c r="W5" s="8"/>
      <c r="X5" s="4"/>
      <c r="Y5" s="13" t="s">
        <v>88</v>
      </c>
      <c r="Z5" s="4"/>
      <c r="AA5" s="6"/>
      <c r="AB5" s="10"/>
      <c r="AC5" s="15" t="s">
        <v>89</v>
      </c>
      <c r="AE5" s="14" t="s">
        <v>87</v>
      </c>
      <c r="AF5" s="8"/>
      <c r="AG5" s="8"/>
      <c r="AH5" s="4"/>
      <c r="AI5" s="13" t="s">
        <v>88</v>
      </c>
      <c r="AJ5" s="4"/>
      <c r="AK5" s="6"/>
      <c r="AL5" s="10"/>
      <c r="AM5" s="15" t="s">
        <v>89</v>
      </c>
      <c r="AO5" s="14" t="s">
        <v>87</v>
      </c>
      <c r="AP5" s="8"/>
      <c r="AQ5" s="8"/>
      <c r="AR5" s="4"/>
      <c r="AS5" s="13" t="s">
        <v>88</v>
      </c>
      <c r="AT5" s="4"/>
      <c r="AU5" s="6"/>
      <c r="AV5" s="10"/>
      <c r="AW5" s="15" t="s">
        <v>89</v>
      </c>
    </row>
    <row r="6" spans="1:49" x14ac:dyDescent="0.3">
      <c r="A6" s="16" t="s">
        <v>90</v>
      </c>
      <c r="B6" s="8"/>
      <c r="C6" s="8"/>
      <c r="D6" s="4"/>
      <c r="E6" s="9"/>
      <c r="F6" s="4"/>
      <c r="G6" s="6"/>
      <c r="H6" s="10"/>
      <c r="I6" s="11"/>
      <c r="K6" s="16" t="s">
        <v>90</v>
      </c>
      <c r="L6" s="8"/>
      <c r="M6" s="8"/>
      <c r="N6" s="4"/>
      <c r="O6" s="9"/>
      <c r="P6" s="4"/>
      <c r="Q6" s="6"/>
      <c r="R6" s="10"/>
      <c r="S6" s="11"/>
      <c r="U6" s="16" t="s">
        <v>119</v>
      </c>
      <c r="V6" s="8"/>
      <c r="W6" s="8"/>
      <c r="X6" s="4"/>
      <c r="Y6" s="9"/>
      <c r="Z6" s="4"/>
      <c r="AA6" s="6"/>
      <c r="AB6" s="10"/>
      <c r="AC6" s="11"/>
      <c r="AE6" s="16" t="s">
        <v>90</v>
      </c>
      <c r="AF6" s="8"/>
      <c r="AG6" s="8"/>
      <c r="AH6" s="4"/>
      <c r="AI6" s="9"/>
      <c r="AJ6" s="4"/>
      <c r="AK6" s="6"/>
      <c r="AL6" s="10"/>
      <c r="AM6" s="11"/>
      <c r="AO6" s="16" t="s">
        <v>90</v>
      </c>
      <c r="AP6" s="8"/>
      <c r="AQ6" s="8"/>
      <c r="AR6" s="4"/>
      <c r="AS6" s="9"/>
      <c r="AT6" s="4"/>
      <c r="AU6" s="6"/>
      <c r="AV6" s="10"/>
      <c r="AW6" s="11"/>
    </row>
    <row r="7" spans="1:49" x14ac:dyDescent="0.3">
      <c r="A7" s="5"/>
      <c r="B7" s="8"/>
      <c r="C7" s="8"/>
      <c r="D7" s="4"/>
      <c r="E7" s="8"/>
      <c r="F7" s="4"/>
      <c r="G7" s="6"/>
      <c r="H7" s="10"/>
      <c r="I7" s="5"/>
      <c r="K7" s="5"/>
      <c r="L7" s="8"/>
      <c r="M7" s="8"/>
      <c r="N7" s="4"/>
      <c r="O7" s="8"/>
      <c r="P7" s="4"/>
      <c r="Q7" s="6"/>
      <c r="R7" s="10"/>
      <c r="S7" s="5"/>
      <c r="U7" s="5"/>
      <c r="V7" s="8"/>
      <c r="W7" s="8"/>
      <c r="X7" s="4"/>
      <c r="Y7" s="8"/>
      <c r="Z7" s="4"/>
      <c r="AA7" s="6"/>
      <c r="AB7" s="10"/>
      <c r="AC7" s="5"/>
      <c r="AE7" s="5"/>
      <c r="AF7" s="8"/>
      <c r="AG7" s="8"/>
      <c r="AH7" s="4"/>
      <c r="AI7" s="8"/>
      <c r="AJ7" s="4"/>
      <c r="AK7" s="6"/>
      <c r="AL7" s="10"/>
      <c r="AM7" s="5"/>
      <c r="AO7" s="5"/>
      <c r="AP7" s="8"/>
      <c r="AQ7" s="8"/>
      <c r="AR7" s="4"/>
      <c r="AS7" s="8"/>
      <c r="AT7" s="4"/>
      <c r="AU7" s="6"/>
      <c r="AV7" s="10"/>
      <c r="AW7" s="5"/>
    </row>
    <row r="8" spans="1:49" x14ac:dyDescent="0.3">
      <c r="A8" s="17" t="s">
        <v>7</v>
      </c>
      <c r="B8" s="8"/>
      <c r="C8" s="8"/>
      <c r="D8" s="4"/>
      <c r="E8" s="9"/>
      <c r="F8" s="4"/>
      <c r="G8" s="6"/>
      <c r="H8" s="10"/>
      <c r="I8" s="18"/>
      <c r="K8" s="17" t="s">
        <v>7</v>
      </c>
      <c r="L8" s="8"/>
      <c r="M8" s="8"/>
      <c r="N8" s="4"/>
      <c r="O8" s="9"/>
      <c r="P8" s="4"/>
      <c r="Q8" s="6"/>
      <c r="R8" s="10"/>
      <c r="S8" s="18"/>
      <c r="U8" s="17" t="s">
        <v>7</v>
      </c>
      <c r="V8" s="8"/>
      <c r="W8" s="8"/>
      <c r="X8" s="4"/>
      <c r="Y8" s="9"/>
      <c r="Z8" s="4"/>
      <c r="AA8" s="6"/>
      <c r="AB8" s="10"/>
      <c r="AC8" s="18"/>
      <c r="AE8" s="17" t="s">
        <v>7</v>
      </c>
      <c r="AF8" s="8"/>
      <c r="AG8" s="8"/>
      <c r="AH8" s="4"/>
      <c r="AI8" s="9"/>
      <c r="AJ8" s="4"/>
      <c r="AK8" s="6"/>
      <c r="AL8" s="10"/>
      <c r="AM8" s="18"/>
      <c r="AO8" s="17" t="s">
        <v>7</v>
      </c>
      <c r="AP8" s="8"/>
      <c r="AQ8" s="8"/>
      <c r="AR8" s="4"/>
      <c r="AS8" s="9"/>
      <c r="AT8" s="4"/>
      <c r="AU8" s="6"/>
      <c r="AV8" s="10"/>
      <c r="AW8" s="18"/>
    </row>
    <row r="9" spans="1:49" x14ac:dyDescent="0.3">
      <c r="A9" s="19" t="s">
        <v>91</v>
      </c>
      <c r="B9" s="8"/>
      <c r="C9" s="8"/>
      <c r="D9" s="4"/>
      <c r="E9" s="13" t="s">
        <v>92</v>
      </c>
      <c r="F9" s="4"/>
      <c r="G9" s="6"/>
      <c r="H9" s="10"/>
      <c r="I9" s="20" t="s">
        <v>10</v>
      </c>
      <c r="K9" s="19" t="s">
        <v>111</v>
      </c>
      <c r="L9" s="8"/>
      <c r="M9" s="8"/>
      <c r="N9" s="4"/>
      <c r="O9" s="13" t="s">
        <v>92</v>
      </c>
      <c r="P9" s="4"/>
      <c r="Q9" s="6"/>
      <c r="R9" s="10"/>
      <c r="S9" s="20" t="s">
        <v>10</v>
      </c>
      <c r="U9" s="19" t="s">
        <v>91</v>
      </c>
      <c r="V9" s="8"/>
      <c r="W9" s="8"/>
      <c r="X9" s="4"/>
      <c r="Y9" s="13" t="s">
        <v>92</v>
      </c>
      <c r="Z9" s="4"/>
      <c r="AA9" s="6"/>
      <c r="AB9" s="10"/>
      <c r="AC9" s="20" t="s">
        <v>10</v>
      </c>
      <c r="AE9" s="19" t="s">
        <v>91</v>
      </c>
      <c r="AF9" s="8"/>
      <c r="AG9" s="8"/>
      <c r="AH9" s="4"/>
      <c r="AI9" s="13" t="s">
        <v>92</v>
      </c>
      <c r="AJ9" s="4"/>
      <c r="AK9" s="6"/>
      <c r="AL9" s="10"/>
      <c r="AM9" s="20" t="s">
        <v>10</v>
      </c>
      <c r="AO9" s="19" t="s">
        <v>91</v>
      </c>
      <c r="AP9" s="8"/>
      <c r="AQ9" s="8"/>
      <c r="AR9" s="4"/>
      <c r="AS9" s="13" t="s">
        <v>92</v>
      </c>
      <c r="AT9" s="4"/>
      <c r="AU9" s="6"/>
      <c r="AV9" s="10"/>
      <c r="AW9" s="20" t="s">
        <v>10</v>
      </c>
    </row>
    <row r="10" spans="1:49" x14ac:dyDescent="0.3">
      <c r="A10" s="19" t="s">
        <v>93</v>
      </c>
      <c r="B10" s="8"/>
      <c r="C10" s="8"/>
      <c r="D10" s="4"/>
      <c r="E10" s="13" t="s">
        <v>94</v>
      </c>
      <c r="F10" s="4"/>
      <c r="G10" s="6"/>
      <c r="H10" s="10"/>
      <c r="I10" s="20" t="s">
        <v>95</v>
      </c>
      <c r="K10" s="19" t="s">
        <v>112</v>
      </c>
      <c r="L10" s="8"/>
      <c r="M10" s="8"/>
      <c r="N10" s="4"/>
      <c r="O10" s="13" t="s">
        <v>94</v>
      </c>
      <c r="P10" s="4"/>
      <c r="Q10" s="6"/>
      <c r="R10" s="10"/>
      <c r="S10" s="20" t="s">
        <v>95</v>
      </c>
      <c r="U10" s="19" t="s">
        <v>93</v>
      </c>
      <c r="V10" s="8"/>
      <c r="W10" s="8"/>
      <c r="X10" s="4"/>
      <c r="Y10" s="13" t="s">
        <v>94</v>
      </c>
      <c r="Z10" s="4"/>
      <c r="AA10" s="6"/>
      <c r="AB10" s="10"/>
      <c r="AC10" s="20" t="s">
        <v>95</v>
      </c>
      <c r="AE10" s="19" t="s">
        <v>93</v>
      </c>
      <c r="AF10" s="8"/>
      <c r="AG10" s="8"/>
      <c r="AH10" s="4"/>
      <c r="AI10" s="13" t="s">
        <v>125</v>
      </c>
      <c r="AJ10" s="4"/>
      <c r="AK10" s="6"/>
      <c r="AL10" s="10"/>
      <c r="AM10" s="20" t="s">
        <v>95</v>
      </c>
      <c r="AO10" s="19" t="s">
        <v>93</v>
      </c>
      <c r="AP10" s="8"/>
      <c r="AQ10" s="8"/>
      <c r="AR10" s="4"/>
      <c r="AS10" s="13" t="s">
        <v>94</v>
      </c>
      <c r="AT10" s="4"/>
      <c r="AU10" s="6"/>
      <c r="AV10" s="10"/>
      <c r="AW10" s="20" t="s">
        <v>95</v>
      </c>
    </row>
    <row r="11" spans="1:49" x14ac:dyDescent="0.3">
      <c r="A11" s="19" t="s">
        <v>96</v>
      </c>
      <c r="B11" s="8"/>
      <c r="C11" s="8"/>
      <c r="D11" s="4"/>
      <c r="E11" s="13" t="s">
        <v>15</v>
      </c>
      <c r="F11" s="4"/>
      <c r="G11" s="6"/>
      <c r="H11" s="10"/>
      <c r="I11" s="20" t="s">
        <v>97</v>
      </c>
      <c r="K11" s="19" t="s">
        <v>113</v>
      </c>
      <c r="L11" s="8"/>
      <c r="M11" s="8"/>
      <c r="N11" s="4"/>
      <c r="O11" s="13" t="s">
        <v>15</v>
      </c>
      <c r="P11" s="4"/>
      <c r="Q11" s="6"/>
      <c r="R11" s="10"/>
      <c r="S11" s="20" t="s">
        <v>114</v>
      </c>
      <c r="U11" s="19" t="s">
        <v>120</v>
      </c>
      <c r="V11" s="8"/>
      <c r="W11" s="8"/>
      <c r="X11" s="4"/>
      <c r="Y11" s="13" t="s">
        <v>15</v>
      </c>
      <c r="Z11" s="4"/>
      <c r="AA11" s="6"/>
      <c r="AB11" s="10"/>
      <c r="AC11" s="20" t="s">
        <v>121</v>
      </c>
      <c r="AE11" s="19" t="s">
        <v>126</v>
      </c>
      <c r="AF11" s="8"/>
      <c r="AG11" s="8"/>
      <c r="AH11" s="4"/>
      <c r="AI11" s="13" t="s">
        <v>15</v>
      </c>
      <c r="AJ11" s="4"/>
      <c r="AK11" s="6"/>
      <c r="AL11" s="10"/>
      <c r="AM11" s="20" t="s">
        <v>127</v>
      </c>
      <c r="AO11" s="19" t="s">
        <v>130</v>
      </c>
      <c r="AP11" s="8"/>
      <c r="AQ11" s="8"/>
      <c r="AR11" s="4"/>
      <c r="AS11" s="13" t="s">
        <v>15</v>
      </c>
      <c r="AT11" s="4"/>
      <c r="AU11" s="6"/>
      <c r="AV11" s="10"/>
      <c r="AW11" s="20" t="s">
        <v>131</v>
      </c>
    </row>
    <row r="12" spans="1:49" x14ac:dyDescent="0.3">
      <c r="A12" s="19" t="s">
        <v>98</v>
      </c>
      <c r="B12" s="8"/>
      <c r="C12" s="8"/>
      <c r="D12" s="4"/>
      <c r="E12" s="13" t="s">
        <v>99</v>
      </c>
      <c r="F12" s="4"/>
      <c r="G12" s="6"/>
      <c r="H12" s="10"/>
      <c r="I12" s="20" t="s">
        <v>100</v>
      </c>
      <c r="K12" s="19" t="s">
        <v>115</v>
      </c>
      <c r="L12" s="8"/>
      <c r="M12" s="8"/>
      <c r="N12" s="4"/>
      <c r="O12" s="13" t="s">
        <v>99</v>
      </c>
      <c r="P12" s="4"/>
      <c r="Q12" s="6"/>
      <c r="R12" s="10"/>
      <c r="S12" s="20" t="s">
        <v>100</v>
      </c>
      <c r="U12" s="19" t="s">
        <v>98</v>
      </c>
      <c r="V12" s="8"/>
      <c r="W12" s="8"/>
      <c r="X12" s="4"/>
      <c r="Y12" s="13" t="s">
        <v>99</v>
      </c>
      <c r="Z12" s="4"/>
      <c r="AA12" s="6"/>
      <c r="AB12" s="10"/>
      <c r="AC12" s="20" t="s">
        <v>100</v>
      </c>
      <c r="AE12" s="19" t="s">
        <v>98</v>
      </c>
      <c r="AF12" s="8"/>
      <c r="AG12" s="8"/>
      <c r="AH12" s="4"/>
      <c r="AI12" s="13" t="s">
        <v>99</v>
      </c>
      <c r="AJ12" s="4"/>
      <c r="AK12" s="6"/>
      <c r="AL12" s="10"/>
      <c r="AM12" s="20" t="s">
        <v>100</v>
      </c>
      <c r="AO12" s="19" t="s">
        <v>98</v>
      </c>
      <c r="AP12" s="8"/>
      <c r="AQ12" s="8"/>
      <c r="AR12" s="4"/>
      <c r="AS12" s="13" t="s">
        <v>99</v>
      </c>
      <c r="AT12" s="4"/>
      <c r="AU12" s="6"/>
      <c r="AV12" s="10"/>
      <c r="AW12" s="20" t="s">
        <v>100</v>
      </c>
    </row>
    <row r="13" spans="1:49" x14ac:dyDescent="0.3">
      <c r="A13" s="19"/>
      <c r="B13" s="3">
        <f>2/72</f>
        <v>2.7777777777777776E-2</v>
      </c>
      <c r="C13" s="3"/>
      <c r="D13" s="4"/>
      <c r="E13" s="21"/>
      <c r="F13" s="4"/>
      <c r="G13" s="6"/>
      <c r="H13" s="7"/>
      <c r="I13" s="4"/>
      <c r="K13" s="19"/>
      <c r="L13" s="3"/>
      <c r="M13" s="3"/>
      <c r="N13" s="4"/>
      <c r="O13" s="21"/>
      <c r="P13" s="4"/>
      <c r="Q13" s="6"/>
      <c r="R13" s="7"/>
      <c r="S13" s="4"/>
      <c r="U13" s="19"/>
      <c r="V13" s="3"/>
      <c r="W13" s="3"/>
      <c r="X13" s="4"/>
      <c r="Y13" s="21"/>
      <c r="Z13" s="4"/>
      <c r="AA13" s="6"/>
      <c r="AB13" s="7"/>
      <c r="AC13" s="4"/>
      <c r="AE13" s="19"/>
      <c r="AF13" s="3"/>
      <c r="AG13" s="3"/>
      <c r="AH13" s="4"/>
      <c r="AI13" s="21"/>
      <c r="AJ13" s="4"/>
      <c r="AK13" s="6"/>
      <c r="AL13" s="7"/>
      <c r="AM13" s="4"/>
      <c r="AO13" s="19"/>
      <c r="AP13" s="3"/>
      <c r="AQ13" s="3"/>
      <c r="AR13" s="4"/>
      <c r="AS13" s="21"/>
      <c r="AT13" s="4"/>
      <c r="AU13" s="6"/>
      <c r="AV13" s="7"/>
      <c r="AW13" s="4"/>
    </row>
    <row r="14" spans="1:49" x14ac:dyDescent="0.3">
      <c r="A14" s="22"/>
      <c r="B14" s="21"/>
      <c r="C14" s="21"/>
      <c r="D14" s="22"/>
      <c r="E14" s="21"/>
      <c r="F14" s="22"/>
      <c r="H14" s="23"/>
      <c r="I14" s="22"/>
      <c r="K14" s="22"/>
      <c r="L14" s="21"/>
      <c r="M14" s="21"/>
      <c r="N14" s="22"/>
      <c r="O14" s="21"/>
      <c r="P14" s="22"/>
      <c r="R14" s="23"/>
      <c r="S14" s="22"/>
      <c r="U14" s="22"/>
      <c r="V14" s="21"/>
      <c r="W14" s="21"/>
      <c r="X14" s="22"/>
      <c r="Y14" s="21"/>
      <c r="Z14" s="22"/>
      <c r="AB14" s="23"/>
      <c r="AC14" s="22"/>
      <c r="AE14" s="22"/>
      <c r="AF14" s="21"/>
      <c r="AG14" s="21"/>
      <c r="AH14" s="22"/>
      <c r="AI14" s="21"/>
      <c r="AJ14" s="22"/>
      <c r="AL14" s="23"/>
      <c r="AM14" s="22"/>
      <c r="AO14" s="22"/>
      <c r="AP14" s="21"/>
      <c r="AQ14" s="21"/>
      <c r="AR14" s="22"/>
      <c r="AS14" s="21"/>
      <c r="AT14" s="22"/>
      <c r="AV14" s="23"/>
      <c r="AW14" s="22"/>
    </row>
    <row r="15" spans="1:49" x14ac:dyDescent="0.3">
      <c r="A15" s="24" t="s">
        <v>20</v>
      </c>
      <c r="B15" s="25" t="s">
        <v>101</v>
      </c>
      <c r="C15" s="43" t="s">
        <v>22</v>
      </c>
      <c r="D15" s="24" t="s">
        <v>23</v>
      </c>
      <c r="E15" s="25" t="s">
        <v>24</v>
      </c>
      <c r="F15" s="24" t="s">
        <v>25</v>
      </c>
      <c r="G15" s="42" t="s">
        <v>26</v>
      </c>
      <c r="H15" s="27" t="s">
        <v>27</v>
      </c>
      <c r="I15" s="24" t="s">
        <v>28</v>
      </c>
      <c r="K15" s="24" t="s">
        <v>20</v>
      </c>
      <c r="L15" s="25" t="s">
        <v>101</v>
      </c>
      <c r="M15" s="43" t="s">
        <v>22</v>
      </c>
      <c r="N15" s="24" t="s">
        <v>23</v>
      </c>
      <c r="O15" s="25" t="s">
        <v>24</v>
      </c>
      <c r="P15" s="24" t="s">
        <v>25</v>
      </c>
      <c r="Q15" s="42" t="s">
        <v>26</v>
      </c>
      <c r="R15" s="27" t="s">
        <v>27</v>
      </c>
      <c r="S15" s="24" t="s">
        <v>28</v>
      </c>
      <c r="U15" s="24" t="s">
        <v>20</v>
      </c>
      <c r="V15" s="25" t="s">
        <v>101</v>
      </c>
      <c r="W15" s="43" t="s">
        <v>22</v>
      </c>
      <c r="X15" s="24" t="s">
        <v>23</v>
      </c>
      <c r="Y15" s="25" t="s">
        <v>24</v>
      </c>
      <c r="Z15" s="24" t="s">
        <v>25</v>
      </c>
      <c r="AA15" s="42" t="s">
        <v>26</v>
      </c>
      <c r="AB15" s="27" t="s">
        <v>27</v>
      </c>
      <c r="AC15" s="24" t="s">
        <v>28</v>
      </c>
      <c r="AE15" s="24" t="s">
        <v>20</v>
      </c>
      <c r="AF15" s="25" t="s">
        <v>101</v>
      </c>
      <c r="AG15" s="43" t="s">
        <v>22</v>
      </c>
      <c r="AH15" s="24" t="s">
        <v>23</v>
      </c>
      <c r="AI15" s="25" t="s">
        <v>24</v>
      </c>
      <c r="AJ15" s="24" t="s">
        <v>25</v>
      </c>
      <c r="AK15" s="42" t="s">
        <v>26</v>
      </c>
      <c r="AL15" s="27" t="s">
        <v>27</v>
      </c>
      <c r="AM15" s="24" t="s">
        <v>28</v>
      </c>
      <c r="AO15" s="24" t="s">
        <v>20</v>
      </c>
      <c r="AP15" s="25" t="s">
        <v>101</v>
      </c>
      <c r="AQ15" s="43" t="s">
        <v>22</v>
      </c>
      <c r="AR15" s="24" t="s">
        <v>23</v>
      </c>
      <c r="AS15" s="25" t="s">
        <v>24</v>
      </c>
      <c r="AT15" s="24" t="s">
        <v>25</v>
      </c>
      <c r="AU15" s="42" t="s">
        <v>26</v>
      </c>
      <c r="AV15" s="27" t="s">
        <v>27</v>
      </c>
      <c r="AW15" s="24" t="s">
        <v>28</v>
      </c>
    </row>
    <row r="16" spans="1:49" x14ac:dyDescent="0.3">
      <c r="A16" s="44" t="s">
        <v>29</v>
      </c>
      <c r="B16" s="45"/>
      <c r="C16" s="45" t="s">
        <v>30</v>
      </c>
      <c r="D16" s="46"/>
      <c r="E16" s="45" t="s">
        <v>30</v>
      </c>
      <c r="F16" s="46"/>
      <c r="G16" s="47" t="s">
        <v>31</v>
      </c>
      <c r="H16" s="48" t="s">
        <v>102</v>
      </c>
      <c r="I16" s="46"/>
      <c r="K16" s="44" t="s">
        <v>29</v>
      </c>
      <c r="L16" s="45"/>
      <c r="M16" s="45" t="s">
        <v>30</v>
      </c>
      <c r="N16" s="46"/>
      <c r="O16" s="45" t="s">
        <v>30</v>
      </c>
      <c r="P16" s="46"/>
      <c r="Q16" s="47" t="s">
        <v>31</v>
      </c>
      <c r="R16" s="48" t="s">
        <v>102</v>
      </c>
      <c r="S16" s="46"/>
      <c r="U16" s="44" t="s">
        <v>29</v>
      </c>
      <c r="V16" s="45"/>
      <c r="W16" s="45" t="s">
        <v>30</v>
      </c>
      <c r="X16" s="46"/>
      <c r="Y16" s="45" t="s">
        <v>30</v>
      </c>
      <c r="Z16" s="46"/>
      <c r="AA16" s="47" t="s">
        <v>31</v>
      </c>
      <c r="AB16" s="48" t="s">
        <v>102</v>
      </c>
      <c r="AC16" s="46"/>
      <c r="AE16" s="44" t="s">
        <v>29</v>
      </c>
      <c r="AF16" s="45"/>
      <c r="AG16" s="45" t="s">
        <v>30</v>
      </c>
      <c r="AH16" s="46"/>
      <c r="AI16" s="45" t="s">
        <v>30</v>
      </c>
      <c r="AJ16" s="46"/>
      <c r="AK16" s="47" t="s">
        <v>31</v>
      </c>
      <c r="AL16" s="48" t="s">
        <v>102</v>
      </c>
      <c r="AM16" s="46"/>
      <c r="AO16" s="44" t="s">
        <v>29</v>
      </c>
      <c r="AP16" s="45"/>
      <c r="AQ16" s="45" t="s">
        <v>30</v>
      </c>
      <c r="AR16" s="46"/>
      <c r="AS16" s="45" t="s">
        <v>30</v>
      </c>
      <c r="AT16" s="46"/>
      <c r="AU16" s="47" t="s">
        <v>31</v>
      </c>
      <c r="AV16" s="48" t="s">
        <v>102</v>
      </c>
      <c r="AW16" s="46"/>
    </row>
    <row r="17" spans="1:49" x14ac:dyDescent="0.3">
      <c r="A17" s="49">
        <v>1888</v>
      </c>
      <c r="B17" s="50">
        <v>0.11079999804496765</v>
      </c>
      <c r="C17" s="50">
        <v>1.8171999454498291</v>
      </c>
      <c r="D17" s="49">
        <v>197022</v>
      </c>
      <c r="E17" s="50">
        <v>9.6000004559755325E-3</v>
      </c>
      <c r="F17" s="49">
        <v>31196</v>
      </c>
      <c r="G17" s="51">
        <v>2.8925000000000003E-7</v>
      </c>
      <c r="H17" s="52">
        <v>4.8340001106262207</v>
      </c>
      <c r="I17" s="49">
        <v>0</v>
      </c>
      <c r="K17" s="49">
        <v>2409</v>
      </c>
      <c r="L17" s="50">
        <v>8.6800001561641693E-2</v>
      </c>
      <c r="M17" s="50">
        <v>1.419700026512146</v>
      </c>
      <c r="N17" s="49">
        <v>14724</v>
      </c>
      <c r="O17" s="50">
        <v>5.59999980032444E-3</v>
      </c>
      <c r="P17" s="49">
        <v>10238</v>
      </c>
      <c r="Q17" s="51">
        <v>8.0544999999999995E-7</v>
      </c>
      <c r="R17" s="52">
        <v>5.1350002288818359</v>
      </c>
      <c r="S17" s="49">
        <v>0</v>
      </c>
      <c r="U17" s="49">
        <v>2916</v>
      </c>
      <c r="V17" s="50">
        <v>7.1500003337860107E-2</v>
      </c>
      <c r="W17" s="50">
        <v>0.99510002136230469</v>
      </c>
      <c r="X17" s="49">
        <v>198748</v>
      </c>
      <c r="Y17" s="50">
        <v>1.8300000578165054E-2</v>
      </c>
      <c r="Z17" s="49">
        <v>40658</v>
      </c>
      <c r="AA17" s="51">
        <v>3.5909000000000002E-7</v>
      </c>
      <c r="AB17" s="52">
        <v>4.9640002250671387</v>
      </c>
      <c r="AC17" s="49">
        <v>0</v>
      </c>
      <c r="AE17" s="49">
        <v>9830</v>
      </c>
      <c r="AF17" s="50">
        <v>7.9899996519088745E-2</v>
      </c>
      <c r="AG17" s="50">
        <v>1.2382999658584595</v>
      </c>
      <c r="AH17" s="49">
        <v>3873</v>
      </c>
      <c r="AI17" s="50">
        <v>5.0500001758337021E-2</v>
      </c>
      <c r="AJ17" s="49">
        <v>809</v>
      </c>
      <c r="AK17" s="51">
        <v>6.2694999999999995E-5</v>
      </c>
      <c r="AL17" s="52">
        <v>19.118000030517578</v>
      </c>
      <c r="AM17" s="49">
        <v>0</v>
      </c>
      <c r="AO17" s="49">
        <v>6597</v>
      </c>
      <c r="AP17" s="50">
        <v>5.9900000691413879E-2</v>
      </c>
      <c r="AQ17" s="50">
        <v>0.8629000186920166</v>
      </c>
      <c r="AR17" s="49">
        <v>2272</v>
      </c>
      <c r="AS17" s="50">
        <v>6.3000000081956387E-3</v>
      </c>
      <c r="AT17" s="49">
        <v>470</v>
      </c>
      <c r="AU17" s="51">
        <v>1.2533E-5</v>
      </c>
      <c r="AV17" s="52">
        <v>10.361000061035156</v>
      </c>
      <c r="AW17" s="49">
        <v>0</v>
      </c>
    </row>
    <row r="18" spans="1:49" x14ac:dyDescent="0.3">
      <c r="A18" s="53">
        <v>1888</v>
      </c>
      <c r="B18" s="54">
        <v>0.11240000277757645</v>
      </c>
      <c r="C18" s="54">
        <v>1.836899995803833</v>
      </c>
      <c r="D18" s="53">
        <v>229094</v>
      </c>
      <c r="E18" s="54">
        <v>1.080000028014183E-2</v>
      </c>
      <c r="F18" s="53">
        <v>32072</v>
      </c>
      <c r="G18" s="55">
        <v>3.0068999999999997E-7</v>
      </c>
      <c r="H18" s="56">
        <v>4.870999813079834</v>
      </c>
      <c r="I18" s="53">
        <v>0</v>
      </c>
      <c r="K18" s="53">
        <v>2362</v>
      </c>
      <c r="L18" s="54">
        <v>8.7399996817111969E-2</v>
      </c>
      <c r="M18" s="54">
        <v>1.4266999959945679</v>
      </c>
      <c r="N18" s="53">
        <v>21187</v>
      </c>
      <c r="O18" s="54">
        <v>5.59999980032444E-3</v>
      </c>
      <c r="P18" s="53">
        <v>6463</v>
      </c>
      <c r="Q18" s="55">
        <v>5.4417000000000003E-7</v>
      </c>
      <c r="R18" s="56">
        <v>5.0479998588562012</v>
      </c>
      <c r="S18" s="53">
        <v>0</v>
      </c>
      <c r="U18" s="53">
        <v>2913</v>
      </c>
      <c r="V18" s="54">
        <v>7.3299996554851532E-2</v>
      </c>
      <c r="W18" s="54">
        <v>1.0377999544143677</v>
      </c>
      <c r="X18" s="53">
        <v>256182</v>
      </c>
      <c r="Y18" s="54">
        <v>1.5200000256299973E-2</v>
      </c>
      <c r="Z18" s="53">
        <v>57434</v>
      </c>
      <c r="AA18" s="55">
        <v>4.2659000000000001E-7</v>
      </c>
      <c r="AB18" s="56">
        <v>5.0890002250671387</v>
      </c>
      <c r="AC18" s="53">
        <v>0</v>
      </c>
      <c r="AE18" s="53">
        <v>9832</v>
      </c>
      <c r="AF18" s="54">
        <v>8.1200003623962402E-2</v>
      </c>
      <c r="AG18" s="54">
        <v>1.2690999507904053</v>
      </c>
      <c r="AH18" s="53">
        <v>4115</v>
      </c>
      <c r="AI18" s="54">
        <v>1.2400000356137753E-2</v>
      </c>
      <c r="AJ18" s="53">
        <v>242</v>
      </c>
      <c r="AK18" s="55">
        <v>6.1963000000000003E-5</v>
      </c>
      <c r="AL18" s="56">
        <v>19.420999526977539</v>
      </c>
      <c r="AM18" s="53">
        <v>0</v>
      </c>
      <c r="AO18" s="53">
        <v>6606</v>
      </c>
      <c r="AP18" s="54">
        <v>6.0499999672174454E-2</v>
      </c>
      <c r="AQ18" s="54">
        <v>0.87480002641677856</v>
      </c>
      <c r="AR18" s="53">
        <v>2742</v>
      </c>
      <c r="AS18" s="54">
        <v>5.4000001400709152E-3</v>
      </c>
      <c r="AT18" s="53">
        <v>470</v>
      </c>
      <c r="AU18" s="55">
        <v>1.2653000000000001E-5</v>
      </c>
      <c r="AV18" s="56">
        <v>10.453000068664551</v>
      </c>
      <c r="AW18" s="53">
        <v>0</v>
      </c>
    </row>
    <row r="19" spans="1:49" x14ac:dyDescent="0.3">
      <c r="A19" s="53">
        <v>1887</v>
      </c>
      <c r="B19" s="54">
        <v>0.11379999667406082</v>
      </c>
      <c r="C19" s="54">
        <v>1.8573999404907227</v>
      </c>
      <c r="D19" s="53">
        <v>263200</v>
      </c>
      <c r="E19" s="54">
        <v>9.6000004559755325E-3</v>
      </c>
      <c r="F19" s="53">
        <v>34106</v>
      </c>
      <c r="G19" s="55">
        <v>3.0563000000000002E-7</v>
      </c>
      <c r="H19" s="56">
        <v>4.9169998168945313</v>
      </c>
      <c r="I19" s="53">
        <v>0</v>
      </c>
      <c r="K19" s="53">
        <v>2267</v>
      </c>
      <c r="L19" s="54">
        <v>8.7999999523162842E-2</v>
      </c>
      <c r="M19" s="54">
        <v>1.4420000314712524</v>
      </c>
      <c r="N19" s="53">
        <v>40501</v>
      </c>
      <c r="O19" s="54">
        <v>6.0999998822808266E-3</v>
      </c>
      <c r="P19" s="53">
        <v>19314</v>
      </c>
      <c r="Q19" s="55">
        <v>3.5653999999999999E-7</v>
      </c>
      <c r="R19" s="56">
        <v>4.880000114440918</v>
      </c>
      <c r="S19" s="53">
        <v>0</v>
      </c>
      <c r="U19" s="53">
        <v>2912</v>
      </c>
      <c r="V19" s="54">
        <v>7.5099997222423553E-2</v>
      </c>
      <c r="W19" s="54">
        <v>1.0650999546051025</v>
      </c>
      <c r="X19" s="53">
        <v>288905</v>
      </c>
      <c r="Y19" s="54">
        <v>1.5799999237060547E-2</v>
      </c>
      <c r="Z19" s="53">
        <v>32723</v>
      </c>
      <c r="AA19" s="55">
        <v>5.0505000000000004E-7</v>
      </c>
      <c r="AB19" s="56">
        <v>5.1669998168945313</v>
      </c>
      <c r="AC19" s="53">
        <v>0</v>
      </c>
      <c r="AE19" s="53">
        <v>9824</v>
      </c>
      <c r="AF19" s="54">
        <v>8.2099996507167816E-2</v>
      </c>
      <c r="AG19" s="54">
        <v>1.2791999578475952</v>
      </c>
      <c r="AH19" s="53">
        <v>4196</v>
      </c>
      <c r="AI19" s="54">
        <v>7.6000001281499863E-3</v>
      </c>
      <c r="AJ19" s="53">
        <v>81</v>
      </c>
      <c r="AK19" s="55">
        <v>6.0874E-5</v>
      </c>
      <c r="AL19" s="56">
        <v>19.504999160766602</v>
      </c>
      <c r="AM19" s="53">
        <v>0</v>
      </c>
      <c r="AO19" s="53">
        <v>6602</v>
      </c>
      <c r="AP19" s="54">
        <v>6.1099998652935028E-2</v>
      </c>
      <c r="AQ19" s="54">
        <v>0.88690000772476196</v>
      </c>
      <c r="AR19" s="53">
        <v>3213</v>
      </c>
      <c r="AS19" s="54">
        <v>6.8999999202787876E-3</v>
      </c>
      <c r="AT19" s="53">
        <v>471</v>
      </c>
      <c r="AU19" s="55">
        <v>1.3046E-5</v>
      </c>
      <c r="AV19" s="56">
        <v>10.529000282287598</v>
      </c>
      <c r="AW19" s="53">
        <v>0</v>
      </c>
    </row>
    <row r="20" spans="1:49" x14ac:dyDescent="0.3">
      <c r="A20" s="53">
        <v>1889</v>
      </c>
      <c r="B20" s="54">
        <v>0.11509999632835388</v>
      </c>
      <c r="C20" s="54">
        <v>1.8768999576568604</v>
      </c>
      <c r="D20" s="53">
        <v>295728</v>
      </c>
      <c r="E20" s="54">
        <v>8.500000461935997E-3</v>
      </c>
      <c r="F20" s="53">
        <v>32528</v>
      </c>
      <c r="G20" s="55">
        <v>3.1216000000000001E-7</v>
      </c>
      <c r="H20" s="56">
        <v>4.9640002250671387</v>
      </c>
      <c r="I20" s="53">
        <v>0</v>
      </c>
      <c r="K20" s="53">
        <v>2183</v>
      </c>
      <c r="L20" s="54">
        <v>8.8500000536441803E-2</v>
      </c>
      <c r="M20" s="54">
        <v>1.4557000398635864</v>
      </c>
      <c r="N20" s="53">
        <v>64783</v>
      </c>
      <c r="O20" s="54">
        <v>5.1000001840293407E-3</v>
      </c>
      <c r="P20" s="53">
        <v>24282</v>
      </c>
      <c r="Q20" s="55">
        <v>2.7387E-7</v>
      </c>
      <c r="R20" s="56">
        <v>4.7230000495910645</v>
      </c>
      <c r="S20" s="53">
        <v>0</v>
      </c>
      <c r="U20" s="53">
        <v>2909</v>
      </c>
      <c r="V20" s="54">
        <v>7.6899997889995575E-2</v>
      </c>
      <c r="W20" s="54">
        <v>1.0954999923706055</v>
      </c>
      <c r="X20" s="53">
        <v>319522</v>
      </c>
      <c r="Y20" s="54">
        <v>1.510000042617321E-2</v>
      </c>
      <c r="Z20" s="53">
        <v>30617</v>
      </c>
      <c r="AA20" s="55">
        <v>6.1803999999999999E-7</v>
      </c>
      <c r="AB20" s="56">
        <v>5.2410001754760742</v>
      </c>
      <c r="AC20" s="53">
        <v>0</v>
      </c>
      <c r="AE20" s="53">
        <v>9832</v>
      </c>
      <c r="AF20" s="54">
        <v>8.2999996840953827E-2</v>
      </c>
      <c r="AG20" s="54">
        <v>1.2989000082015991</v>
      </c>
      <c r="AH20" s="53">
        <v>4358</v>
      </c>
      <c r="AI20" s="54">
        <v>8.8999997824430466E-3</v>
      </c>
      <c r="AJ20" s="53">
        <v>162</v>
      </c>
      <c r="AK20" s="55">
        <v>5.9973999999999999E-5</v>
      </c>
      <c r="AL20" s="56">
        <v>19.708000183105469</v>
      </c>
      <c r="AM20" s="53">
        <v>0</v>
      </c>
      <c r="AO20" s="53">
        <v>6600</v>
      </c>
      <c r="AP20" s="54">
        <v>6.1700001358985901E-2</v>
      </c>
      <c r="AQ20" s="54">
        <v>0.89920002222061157</v>
      </c>
      <c r="AR20" s="53">
        <v>3684</v>
      </c>
      <c r="AS20" s="54">
        <v>5.4999999701976776E-3</v>
      </c>
      <c r="AT20" s="53">
        <v>471</v>
      </c>
      <c r="AU20" s="55">
        <v>1.3135E-5</v>
      </c>
      <c r="AV20" s="56">
        <v>10.611000061035156</v>
      </c>
      <c r="AW20" s="53">
        <v>0</v>
      </c>
    </row>
    <row r="21" spans="1:49" x14ac:dyDescent="0.3">
      <c r="A21" s="53">
        <v>1889</v>
      </c>
      <c r="B21" s="54">
        <v>0.11640000343322754</v>
      </c>
      <c r="C21" s="54">
        <v>1.8918999433517456</v>
      </c>
      <c r="D21" s="53">
        <v>320938</v>
      </c>
      <c r="E21" s="54">
        <v>8.8999997824430466E-3</v>
      </c>
      <c r="F21" s="53">
        <v>25210</v>
      </c>
      <c r="G21" s="55">
        <v>3.2799000000000001E-7</v>
      </c>
      <c r="H21" s="56">
        <v>4.9980001449584961</v>
      </c>
      <c r="I21" s="53">
        <v>0</v>
      </c>
      <c r="K21" s="53">
        <v>2136</v>
      </c>
      <c r="L21" s="54">
        <v>8.919999748468399E-2</v>
      </c>
      <c r="M21" s="54">
        <v>1.464900016784668</v>
      </c>
      <c r="N21" s="53">
        <v>84316</v>
      </c>
      <c r="O21" s="54">
        <v>6.2000001780688763E-3</v>
      </c>
      <c r="P21" s="53">
        <v>19533</v>
      </c>
      <c r="Q21" s="55">
        <v>2.3183000000000001E-7</v>
      </c>
      <c r="R21" s="56">
        <v>4.6529998779296875</v>
      </c>
      <c r="S21" s="53">
        <v>0</v>
      </c>
      <c r="U21" s="53">
        <v>2909</v>
      </c>
      <c r="V21" s="54">
        <v>7.8699998557567596E-2</v>
      </c>
      <c r="W21" s="54">
        <v>1.1256999969482422</v>
      </c>
      <c r="X21" s="53">
        <v>342712</v>
      </c>
      <c r="Y21" s="54">
        <v>1.5799999237060547E-2</v>
      </c>
      <c r="Z21" s="53">
        <v>23190</v>
      </c>
      <c r="AA21" s="55">
        <v>7.3919999999999995E-7</v>
      </c>
      <c r="AB21" s="56">
        <v>5.3410000801086426</v>
      </c>
      <c r="AC21" s="53">
        <v>0</v>
      </c>
      <c r="AE21" s="53">
        <v>9820</v>
      </c>
      <c r="AF21" s="54">
        <v>8.4200002253055573E-2</v>
      </c>
      <c r="AG21" s="54">
        <v>1.3184000253677368</v>
      </c>
      <c r="AH21" s="53">
        <v>4520</v>
      </c>
      <c r="AI21" s="54">
        <v>1.0499999858438969E-2</v>
      </c>
      <c r="AJ21" s="53">
        <v>162</v>
      </c>
      <c r="AK21" s="55">
        <v>6.1749999999999997E-5</v>
      </c>
      <c r="AL21" s="56">
        <v>19.875</v>
      </c>
      <c r="AM21" s="53">
        <v>0</v>
      </c>
      <c r="AO21" s="53">
        <v>6596</v>
      </c>
      <c r="AP21" s="54">
        <v>6.2300000339746475E-2</v>
      </c>
      <c r="AQ21" s="54">
        <v>0.91180002689361572</v>
      </c>
      <c r="AR21" s="53">
        <v>4154</v>
      </c>
      <c r="AS21" s="54">
        <v>6.0000000521540642E-3</v>
      </c>
      <c r="AT21" s="53">
        <v>470</v>
      </c>
      <c r="AU21" s="55">
        <v>1.3322000000000001E-5</v>
      </c>
      <c r="AV21" s="56">
        <v>10.694000244140625</v>
      </c>
      <c r="AW21" s="53">
        <v>0</v>
      </c>
    </row>
    <row r="22" spans="1:49" x14ac:dyDescent="0.3">
      <c r="A22" s="53">
        <v>1887</v>
      </c>
      <c r="B22" s="54">
        <v>0.1177000030875206</v>
      </c>
      <c r="C22" s="54">
        <v>1.9088000059127808</v>
      </c>
      <c r="D22" s="53">
        <v>346424</v>
      </c>
      <c r="E22" s="54">
        <v>8.500000461935997E-3</v>
      </c>
      <c r="F22" s="53">
        <v>25486</v>
      </c>
      <c r="G22" s="55">
        <v>3.5568000000000002E-7</v>
      </c>
      <c r="H22" s="56">
        <v>5.0339999198913574</v>
      </c>
      <c r="I22" s="53">
        <v>0</v>
      </c>
      <c r="K22" s="53">
        <v>2015</v>
      </c>
      <c r="L22" s="54">
        <v>8.9699998497962952E-2</v>
      </c>
      <c r="M22" s="54">
        <v>1.4763000011444092</v>
      </c>
      <c r="N22" s="53">
        <v>111844</v>
      </c>
      <c r="O22" s="54">
        <v>5.2000000141561031E-3</v>
      </c>
      <c r="P22" s="53">
        <v>27528</v>
      </c>
      <c r="Q22" s="55">
        <v>2.1094999999999999E-7</v>
      </c>
      <c r="R22" s="56">
        <v>4.4089999198913574</v>
      </c>
      <c r="S22" s="53">
        <v>0</v>
      </c>
      <c r="U22" s="53">
        <v>2910</v>
      </c>
      <c r="V22" s="54">
        <v>8.060000091791153E-2</v>
      </c>
      <c r="W22" s="54">
        <v>1.1565999984741211</v>
      </c>
      <c r="X22" s="53">
        <v>363232</v>
      </c>
      <c r="Y22" s="54">
        <v>1.510000042617321E-2</v>
      </c>
      <c r="Z22" s="53">
        <v>20520</v>
      </c>
      <c r="AA22" s="55">
        <v>8.9568000000000004E-7</v>
      </c>
      <c r="AB22" s="56">
        <v>5.4289999008178711</v>
      </c>
      <c r="AC22" s="53">
        <v>0</v>
      </c>
      <c r="AE22" s="53">
        <v>9832</v>
      </c>
      <c r="AF22" s="54">
        <v>8.5199996829032898E-2</v>
      </c>
      <c r="AG22" s="54">
        <v>1.3375999927520752</v>
      </c>
      <c r="AH22" s="53">
        <v>4683</v>
      </c>
      <c r="AI22" s="54">
        <v>8.8999997824430466E-3</v>
      </c>
      <c r="AJ22" s="53">
        <v>163</v>
      </c>
      <c r="AK22" s="55">
        <v>6.1687999999999996E-5</v>
      </c>
      <c r="AL22" s="56">
        <v>20.091999053955078</v>
      </c>
      <c r="AM22" s="53">
        <v>0</v>
      </c>
      <c r="AO22" s="53">
        <v>6606</v>
      </c>
      <c r="AP22" s="54">
        <v>6.3000001013278961E-2</v>
      </c>
      <c r="AQ22" s="54">
        <v>0.92430001497268677</v>
      </c>
      <c r="AR22" s="53">
        <v>4624</v>
      </c>
      <c r="AS22" s="54">
        <v>7.1000000461935997E-3</v>
      </c>
      <c r="AT22" s="53">
        <v>470</v>
      </c>
      <c r="AU22" s="55">
        <v>1.3304E-5</v>
      </c>
      <c r="AV22" s="56">
        <v>10.793999671936035</v>
      </c>
      <c r="AW22" s="53">
        <v>0</v>
      </c>
    </row>
    <row r="23" spans="1:49" x14ac:dyDescent="0.3">
      <c r="A23" s="53">
        <v>1888</v>
      </c>
      <c r="B23" s="54">
        <v>0.11890000104904175</v>
      </c>
      <c r="C23" s="54">
        <v>1.9282000064849854</v>
      </c>
      <c r="D23" s="53">
        <v>372317</v>
      </c>
      <c r="E23" s="54">
        <v>8.6000002920627594E-3</v>
      </c>
      <c r="F23" s="53">
        <v>25893</v>
      </c>
      <c r="G23" s="55">
        <v>3.8266000000000001E-7</v>
      </c>
      <c r="H23" s="56">
        <v>5.0760002136230469</v>
      </c>
      <c r="I23" s="53">
        <v>0</v>
      </c>
      <c r="K23" s="53">
        <v>1978</v>
      </c>
      <c r="L23" s="54">
        <v>9.0400002896785736E-2</v>
      </c>
      <c r="M23" s="54">
        <v>1.4895999431610107</v>
      </c>
      <c r="N23" s="53">
        <v>143896</v>
      </c>
      <c r="O23" s="54">
        <v>6.2000001780688763E-3</v>
      </c>
      <c r="P23" s="53">
        <v>32052</v>
      </c>
      <c r="Q23" s="55">
        <v>1.9243000000000001E-7</v>
      </c>
      <c r="R23" s="56">
        <v>4.3480000495910645</v>
      </c>
      <c r="S23" s="53">
        <v>0</v>
      </c>
      <c r="U23" s="53">
        <v>2910</v>
      </c>
      <c r="V23" s="54">
        <v>8.2500003278255463E-2</v>
      </c>
      <c r="W23" s="54">
        <v>1.1888999938964844</v>
      </c>
      <c r="X23" s="53">
        <v>380600</v>
      </c>
      <c r="Y23" s="54">
        <v>1.5399999916553497E-2</v>
      </c>
      <c r="Z23" s="53">
        <v>17368</v>
      </c>
      <c r="AA23" s="55">
        <v>1.0607000000000001E-6</v>
      </c>
      <c r="AB23" s="56">
        <v>5.5180001258850098</v>
      </c>
      <c r="AC23" s="53">
        <v>0</v>
      </c>
      <c r="AE23" s="53">
        <v>9831</v>
      </c>
      <c r="AF23" s="54">
        <v>8.619999885559082E-2</v>
      </c>
      <c r="AG23" s="54">
        <v>1.3583999872207642</v>
      </c>
      <c r="AH23" s="53">
        <v>4845</v>
      </c>
      <c r="AI23" s="54">
        <v>9.100000374019146E-3</v>
      </c>
      <c r="AJ23" s="53">
        <v>162</v>
      </c>
      <c r="AK23" s="55">
        <v>6.2281999999999998E-5</v>
      </c>
      <c r="AL23" s="56">
        <v>20.292999267578125</v>
      </c>
      <c r="AM23" s="53">
        <v>0</v>
      </c>
      <c r="AO23" s="53">
        <v>6603</v>
      </c>
      <c r="AP23" s="54">
        <v>6.3600003719329834E-2</v>
      </c>
      <c r="AQ23" s="54">
        <v>0.93660002946853638</v>
      </c>
      <c r="AR23" s="53">
        <v>5094</v>
      </c>
      <c r="AS23" s="54">
        <v>5.9000002220273018E-3</v>
      </c>
      <c r="AT23" s="53">
        <v>470</v>
      </c>
      <c r="AU23" s="55">
        <v>1.3546E-5</v>
      </c>
      <c r="AV23" s="56">
        <v>10.857000350952148</v>
      </c>
      <c r="AW23" s="53">
        <v>0</v>
      </c>
    </row>
    <row r="24" spans="1:49" x14ac:dyDescent="0.3">
      <c r="A24" s="53">
        <v>1889</v>
      </c>
      <c r="B24" s="54">
        <v>0.12030000239610672</v>
      </c>
      <c r="C24" s="54">
        <v>1.9437999725341797</v>
      </c>
      <c r="D24" s="53">
        <v>392796</v>
      </c>
      <c r="E24" s="54">
        <v>8.7000001221895218E-3</v>
      </c>
      <c r="F24" s="53">
        <v>20479</v>
      </c>
      <c r="G24" s="55">
        <v>4.0689000000000001E-7</v>
      </c>
      <c r="H24" s="56">
        <v>5.119999885559082</v>
      </c>
      <c r="I24" s="53">
        <v>0</v>
      </c>
      <c r="K24" s="53">
        <v>1904</v>
      </c>
      <c r="L24" s="54">
        <v>9.0999998152256012E-2</v>
      </c>
      <c r="M24" s="54">
        <v>1.5010000467300415</v>
      </c>
      <c r="N24" s="53">
        <v>176404</v>
      </c>
      <c r="O24" s="54">
        <v>5.4000001400709152E-3</v>
      </c>
      <c r="P24" s="53">
        <v>32508</v>
      </c>
      <c r="Q24" s="55">
        <v>1.7086000000000001E-7</v>
      </c>
      <c r="R24" s="56">
        <v>4.2090001106262207</v>
      </c>
      <c r="S24" s="53">
        <v>0</v>
      </c>
      <c r="U24" s="53">
        <v>2911</v>
      </c>
      <c r="V24" s="54">
        <v>8.4299996495246887E-2</v>
      </c>
      <c r="W24" s="54">
        <v>1.2178000211715698</v>
      </c>
      <c r="X24" s="53">
        <v>394006</v>
      </c>
      <c r="Y24" s="54">
        <v>1.5300000086426735E-2</v>
      </c>
      <c r="Z24" s="53">
        <v>13406</v>
      </c>
      <c r="AA24" s="55">
        <v>1.2361999999999999E-6</v>
      </c>
      <c r="AB24" s="56">
        <v>5.6009998321533203</v>
      </c>
      <c r="AC24" s="53">
        <v>0</v>
      </c>
      <c r="AE24" s="53">
        <v>9828</v>
      </c>
      <c r="AF24" s="54">
        <v>8.7600000202655792E-2</v>
      </c>
      <c r="AG24" s="54">
        <v>1.3789999485015869</v>
      </c>
      <c r="AH24" s="53">
        <v>5007</v>
      </c>
      <c r="AI24" s="54">
        <v>1.2400000356137753E-2</v>
      </c>
      <c r="AJ24" s="53">
        <v>162</v>
      </c>
      <c r="AK24" s="55">
        <v>6.2130000000000003E-5</v>
      </c>
      <c r="AL24" s="56">
        <v>20.49799919128418</v>
      </c>
      <c r="AM24" s="53">
        <v>0</v>
      </c>
      <c r="AO24" s="53">
        <v>6596</v>
      </c>
      <c r="AP24" s="54">
        <v>6.5200001001358032E-2</v>
      </c>
      <c r="AQ24" s="54">
        <v>0.96770000457763672</v>
      </c>
      <c r="AR24" s="53">
        <v>6270</v>
      </c>
      <c r="AS24" s="54">
        <v>1.6000000759959221E-2</v>
      </c>
      <c r="AT24" s="53">
        <v>1176</v>
      </c>
      <c r="AU24" s="55">
        <v>1.4165000000000001E-5</v>
      </c>
      <c r="AV24" s="56">
        <v>11.064000129699707</v>
      </c>
      <c r="AW24" s="53">
        <v>0</v>
      </c>
    </row>
    <row r="25" spans="1:49" x14ac:dyDescent="0.3">
      <c r="A25" s="53">
        <v>1889</v>
      </c>
      <c r="B25" s="54">
        <v>0.12169999629259109</v>
      </c>
      <c r="C25" s="54">
        <v>1.9616999626159668</v>
      </c>
      <c r="D25" s="53">
        <v>413528</v>
      </c>
      <c r="E25" s="54">
        <v>9.100000374019146E-3</v>
      </c>
      <c r="F25" s="53">
        <v>20732</v>
      </c>
      <c r="G25" s="55">
        <v>4.2208999999999999E-7</v>
      </c>
      <c r="H25" s="56">
        <v>5.1599998474121094</v>
      </c>
      <c r="I25" s="53">
        <v>0</v>
      </c>
      <c r="K25" s="53">
        <v>1866</v>
      </c>
      <c r="L25" s="54">
        <v>9.1600000858306885E-2</v>
      </c>
      <c r="M25" s="54">
        <v>1.5085999965667725</v>
      </c>
      <c r="N25" s="53">
        <v>200089</v>
      </c>
      <c r="O25" s="54">
        <v>5.4999999701976776E-3</v>
      </c>
      <c r="P25" s="53">
        <v>23685</v>
      </c>
      <c r="Q25" s="55">
        <v>1.6467E-7</v>
      </c>
      <c r="R25" s="56">
        <v>4.1420001983642578</v>
      </c>
      <c r="S25" s="53">
        <v>0</v>
      </c>
      <c r="U25" s="53">
        <v>2913</v>
      </c>
      <c r="V25" s="54">
        <v>8.6300000548362732E-2</v>
      </c>
      <c r="W25" s="54">
        <v>1.2476999759674072</v>
      </c>
      <c r="X25" s="53">
        <v>405664</v>
      </c>
      <c r="Y25" s="54">
        <v>1.6000000759959221E-2</v>
      </c>
      <c r="Z25" s="53">
        <v>11658</v>
      </c>
      <c r="AA25" s="55">
        <v>1.4512E-6</v>
      </c>
      <c r="AB25" s="56">
        <v>5.6919999122619629</v>
      </c>
      <c r="AC25" s="53">
        <v>0</v>
      </c>
      <c r="AE25" s="53">
        <v>9830</v>
      </c>
      <c r="AF25" s="54">
        <v>8.8799998164176941E-2</v>
      </c>
      <c r="AG25" s="54">
        <v>1.3991999626159668</v>
      </c>
      <c r="AH25" s="53">
        <v>5169</v>
      </c>
      <c r="AI25" s="54">
        <v>1.0300000198185444E-2</v>
      </c>
      <c r="AJ25" s="53">
        <v>162</v>
      </c>
      <c r="AK25" s="55">
        <v>6.4307000000000006E-5</v>
      </c>
      <c r="AL25" s="56">
        <v>20.694999694824219</v>
      </c>
      <c r="AM25" s="53">
        <v>0</v>
      </c>
      <c r="AO25" s="53">
        <v>6600</v>
      </c>
      <c r="AP25" s="54">
        <v>6.679999828338623E-2</v>
      </c>
      <c r="AQ25" s="54">
        <v>1.0023000240325928</v>
      </c>
      <c r="AR25" s="53">
        <v>7447</v>
      </c>
      <c r="AS25" s="54">
        <v>1.640000008046627E-2</v>
      </c>
      <c r="AT25" s="53">
        <v>1177</v>
      </c>
      <c r="AU25" s="55">
        <v>1.5332000000000002E-5</v>
      </c>
      <c r="AV25" s="56">
        <v>11.293000221252441</v>
      </c>
      <c r="AW25" s="53">
        <v>0</v>
      </c>
    </row>
    <row r="26" spans="1:49" x14ac:dyDescent="0.3">
      <c r="A26" s="53">
        <v>1890</v>
      </c>
      <c r="B26" s="54">
        <v>0.12300000339746475</v>
      </c>
      <c r="C26" s="54">
        <v>1.9803999662399292</v>
      </c>
      <c r="D26" s="53">
        <v>434721</v>
      </c>
      <c r="E26" s="54">
        <v>8.7000001221895218E-3</v>
      </c>
      <c r="F26" s="53">
        <v>21193</v>
      </c>
      <c r="G26" s="55">
        <v>4.4524999999999999E-7</v>
      </c>
      <c r="H26" s="56">
        <v>5.1989998817443848</v>
      </c>
      <c r="I26" s="53">
        <v>0</v>
      </c>
      <c r="K26" s="53">
        <v>1759</v>
      </c>
      <c r="L26" s="54">
        <v>9.2100001871585846E-2</v>
      </c>
      <c r="M26" s="54">
        <v>1.5219999551773071</v>
      </c>
      <c r="N26" s="53">
        <v>243044</v>
      </c>
      <c r="O26" s="54">
        <v>5.1000001840293407E-3</v>
      </c>
      <c r="P26" s="53">
        <v>42955</v>
      </c>
      <c r="Q26" s="55">
        <v>1.4894999999999999E-7</v>
      </c>
      <c r="R26" s="56">
        <v>3.9279999732971191</v>
      </c>
      <c r="S26" s="53">
        <v>0</v>
      </c>
      <c r="U26" s="53">
        <v>2917</v>
      </c>
      <c r="V26" s="54">
        <v>8.8200002908706665E-2</v>
      </c>
      <c r="W26" s="54">
        <v>1.2812999486923218</v>
      </c>
      <c r="X26" s="53">
        <v>416751</v>
      </c>
      <c r="Y26" s="54">
        <v>1.4999999664723873E-2</v>
      </c>
      <c r="Z26" s="53">
        <v>11087</v>
      </c>
      <c r="AA26" s="55">
        <v>1.7246E-6</v>
      </c>
      <c r="AB26" s="56">
        <v>5.7960000038146973</v>
      </c>
      <c r="AC26" s="53">
        <v>0</v>
      </c>
      <c r="AE26" s="53">
        <v>9831</v>
      </c>
      <c r="AF26" s="54">
        <v>8.9699998497962952E-2</v>
      </c>
      <c r="AG26" s="54">
        <v>1.4198000431060791</v>
      </c>
      <c r="AH26" s="53">
        <v>5331</v>
      </c>
      <c r="AI26" s="54">
        <v>8.7000001221895218E-3</v>
      </c>
      <c r="AJ26" s="53">
        <v>162</v>
      </c>
      <c r="AK26" s="55">
        <v>6.6280999999999998E-5</v>
      </c>
      <c r="AL26" s="56">
        <v>20.905000686645508</v>
      </c>
      <c r="AM26" s="53">
        <v>0</v>
      </c>
      <c r="AO26" s="53">
        <v>6604</v>
      </c>
      <c r="AP26" s="54">
        <v>6.8700000643730164E-2</v>
      </c>
      <c r="AQ26" s="54">
        <v>1.0399999618530273</v>
      </c>
      <c r="AR26" s="53">
        <v>8623</v>
      </c>
      <c r="AS26" s="54">
        <v>1.810000091791153E-2</v>
      </c>
      <c r="AT26" s="53">
        <v>1176</v>
      </c>
      <c r="AU26" s="55">
        <v>1.6682000000000001E-5</v>
      </c>
      <c r="AV26" s="56">
        <v>11.553999900817871</v>
      </c>
      <c r="AW26" s="53">
        <v>0</v>
      </c>
    </row>
    <row r="27" spans="1:49" x14ac:dyDescent="0.3">
      <c r="A27" s="53">
        <v>1888</v>
      </c>
      <c r="B27" s="54">
        <v>0.12439999729394913</v>
      </c>
      <c r="C27" s="54">
        <v>1.99590003490448</v>
      </c>
      <c r="D27" s="53">
        <v>452615</v>
      </c>
      <c r="E27" s="54">
        <v>8.999999612569809E-3</v>
      </c>
      <c r="F27" s="53">
        <v>17894</v>
      </c>
      <c r="G27" s="55">
        <v>4.6936000000000002E-7</v>
      </c>
      <c r="H27" s="56">
        <v>5.2309999465942383</v>
      </c>
      <c r="I27" s="53">
        <v>0</v>
      </c>
      <c r="K27" s="53">
        <v>1721</v>
      </c>
      <c r="L27" s="54">
        <v>9.2699997127056122E-2</v>
      </c>
      <c r="M27" s="54">
        <v>1.5320999622344971</v>
      </c>
      <c r="N27" s="53">
        <v>279154</v>
      </c>
      <c r="O27" s="54">
        <v>5.2000000141561031E-3</v>
      </c>
      <c r="P27" s="53">
        <v>36110</v>
      </c>
      <c r="Q27" s="55">
        <v>1.3813999999999999E-7</v>
      </c>
      <c r="R27" s="56">
        <v>3.8659999370574951</v>
      </c>
      <c r="S27" s="53">
        <v>0</v>
      </c>
      <c r="U27" s="53">
        <v>2915</v>
      </c>
      <c r="V27" s="54">
        <v>9.0199999511241913E-2</v>
      </c>
      <c r="W27" s="54">
        <v>1.3112000226974487</v>
      </c>
      <c r="X27" s="53">
        <v>425300</v>
      </c>
      <c r="Y27" s="54">
        <v>1.5200000256299973E-2</v>
      </c>
      <c r="Z27" s="53">
        <v>8549</v>
      </c>
      <c r="AA27" s="55">
        <v>2.0480000000000001E-6</v>
      </c>
      <c r="AB27" s="56">
        <v>5.875</v>
      </c>
      <c r="AC27" s="53">
        <v>0</v>
      </c>
      <c r="AE27" s="53">
        <v>9833</v>
      </c>
      <c r="AF27" s="54">
        <v>9.08999964594841E-2</v>
      </c>
      <c r="AG27" s="54">
        <v>1.440500020980835</v>
      </c>
      <c r="AH27" s="53">
        <v>5493</v>
      </c>
      <c r="AI27" s="54">
        <v>9.8999999463558197E-3</v>
      </c>
      <c r="AJ27" s="53">
        <v>162</v>
      </c>
      <c r="AK27" s="55">
        <v>6.7482000000000002E-5</v>
      </c>
      <c r="AL27" s="56">
        <v>21.114999771118164</v>
      </c>
      <c r="AM27" s="53">
        <v>0</v>
      </c>
      <c r="AO27" s="53">
        <v>6600</v>
      </c>
      <c r="AP27" s="54">
        <v>7.0699997246265411E-2</v>
      </c>
      <c r="AQ27" s="54">
        <v>1.0726000070571899</v>
      </c>
      <c r="AR27" s="53">
        <v>9564</v>
      </c>
      <c r="AS27" s="54">
        <v>1.8500000238418579E-2</v>
      </c>
      <c r="AT27" s="53">
        <v>941</v>
      </c>
      <c r="AU27" s="55">
        <v>1.7604999999999998E-5</v>
      </c>
      <c r="AV27" s="56">
        <v>11.756999969482422</v>
      </c>
      <c r="AW27" s="53">
        <v>0</v>
      </c>
    </row>
    <row r="28" spans="1:49" x14ac:dyDescent="0.3">
      <c r="A28" s="53">
        <v>1888</v>
      </c>
      <c r="B28" s="54">
        <v>0.1257999986410141</v>
      </c>
      <c r="C28" s="54">
        <v>2.0167000293731689</v>
      </c>
      <c r="D28" s="53">
        <v>474820</v>
      </c>
      <c r="E28" s="54">
        <v>8.7999999523162842E-3</v>
      </c>
      <c r="F28" s="53">
        <v>22205</v>
      </c>
      <c r="G28" s="55">
        <v>5.1121000000000004E-7</v>
      </c>
      <c r="H28" s="56">
        <v>5.2849998474121094</v>
      </c>
      <c r="I28" s="53">
        <v>0</v>
      </c>
      <c r="K28" s="53">
        <v>1652</v>
      </c>
      <c r="L28" s="54">
        <v>9.3299999833106995E-2</v>
      </c>
      <c r="M28" s="54">
        <v>1.5420999526977539</v>
      </c>
      <c r="N28" s="53">
        <v>317830</v>
      </c>
      <c r="O28" s="54">
        <v>6.0000000521540642E-3</v>
      </c>
      <c r="P28" s="53">
        <v>38676</v>
      </c>
      <c r="Q28" s="55">
        <v>1.2611000000000001E-7</v>
      </c>
      <c r="R28" s="56">
        <v>3.7269999980926514</v>
      </c>
      <c r="S28" s="53">
        <v>0</v>
      </c>
      <c r="U28" s="53">
        <v>2917</v>
      </c>
      <c r="V28" s="54">
        <v>9.2100001871585846E-2</v>
      </c>
      <c r="W28" s="54">
        <v>1.3400000333786011</v>
      </c>
      <c r="X28" s="53">
        <v>432292</v>
      </c>
      <c r="Y28" s="54">
        <v>1.5300000086426735E-2</v>
      </c>
      <c r="Z28" s="53">
        <v>6992</v>
      </c>
      <c r="AA28" s="55">
        <v>2.4436000000000002E-6</v>
      </c>
      <c r="AB28" s="56">
        <v>5.9730000495910645</v>
      </c>
      <c r="AC28" s="53">
        <v>0</v>
      </c>
      <c r="AE28" s="53">
        <v>9830</v>
      </c>
      <c r="AF28" s="54">
        <v>9.2399999499320984E-2</v>
      </c>
      <c r="AG28" s="54">
        <v>1.4629000425338745</v>
      </c>
      <c r="AH28" s="53">
        <v>5655</v>
      </c>
      <c r="AI28" s="54">
        <v>1.2799999676644802E-2</v>
      </c>
      <c r="AJ28" s="53">
        <v>162</v>
      </c>
      <c r="AK28" s="55">
        <v>7.1120999999999999E-5</v>
      </c>
      <c r="AL28" s="56">
        <v>21.329999923706055</v>
      </c>
      <c r="AM28" s="53">
        <v>0</v>
      </c>
      <c r="AO28" s="53">
        <v>6601</v>
      </c>
      <c r="AP28" s="54">
        <v>7.2400003671646118E-2</v>
      </c>
      <c r="AQ28" s="54">
        <v>1.1073999404907227</v>
      </c>
      <c r="AR28" s="53">
        <v>10505</v>
      </c>
      <c r="AS28" s="54">
        <v>1.5799999237060547E-2</v>
      </c>
      <c r="AT28" s="53">
        <v>941</v>
      </c>
      <c r="AU28" s="55">
        <v>1.8501000000000001E-5</v>
      </c>
      <c r="AV28" s="56">
        <v>11.98900032043457</v>
      </c>
      <c r="AW28" s="53">
        <v>0</v>
      </c>
    </row>
    <row r="29" spans="1:49" x14ac:dyDescent="0.3">
      <c r="A29" s="53">
        <v>1886</v>
      </c>
      <c r="B29" s="54">
        <v>0.12749999761581421</v>
      </c>
      <c r="C29" s="54">
        <v>2.0381999015808105</v>
      </c>
      <c r="D29" s="53">
        <v>495556</v>
      </c>
      <c r="E29" s="54">
        <v>1.1099999770522118E-2</v>
      </c>
      <c r="F29" s="53">
        <v>20736</v>
      </c>
      <c r="G29" s="55">
        <v>5.9551999999999998E-7</v>
      </c>
      <c r="H29" s="56">
        <v>5.3280000686645508</v>
      </c>
      <c r="I29" s="53">
        <v>0</v>
      </c>
      <c r="K29" s="53">
        <v>1590</v>
      </c>
      <c r="L29" s="54">
        <v>9.3900002539157867E-2</v>
      </c>
      <c r="M29" s="54">
        <v>1.554900050163269</v>
      </c>
      <c r="N29" s="53">
        <v>367730</v>
      </c>
      <c r="O29" s="54">
        <v>5.2999998442828655E-3</v>
      </c>
      <c r="P29" s="53">
        <v>49900</v>
      </c>
      <c r="Q29" s="55">
        <v>1.1744E-7</v>
      </c>
      <c r="R29" s="56">
        <v>3.6070001125335693</v>
      </c>
      <c r="S29" s="53">
        <v>0</v>
      </c>
      <c r="U29" s="53">
        <v>2916</v>
      </c>
      <c r="V29" s="54">
        <v>9.4099998474121094E-2</v>
      </c>
      <c r="W29" s="54">
        <v>1.3717999458312988</v>
      </c>
      <c r="X29" s="53">
        <v>438490</v>
      </c>
      <c r="Y29" s="54">
        <v>1.4999999664723873E-2</v>
      </c>
      <c r="Z29" s="53">
        <v>6198</v>
      </c>
      <c r="AA29" s="55">
        <v>2.8092000000000001E-6</v>
      </c>
      <c r="AB29" s="56">
        <v>6.064000129699707</v>
      </c>
      <c r="AC29" s="53">
        <v>0</v>
      </c>
      <c r="AE29" s="53">
        <v>9816</v>
      </c>
      <c r="AF29" s="54">
        <v>9.3699999153614044E-2</v>
      </c>
      <c r="AG29" s="54">
        <v>1.4868999719619751</v>
      </c>
      <c r="AH29" s="53">
        <v>5816</v>
      </c>
      <c r="AI29" s="54">
        <v>1.1900000274181366E-2</v>
      </c>
      <c r="AJ29" s="53">
        <v>161</v>
      </c>
      <c r="AK29" s="55">
        <v>7.6797000000000003E-5</v>
      </c>
      <c r="AL29" s="56">
        <v>21.555000305175781</v>
      </c>
      <c r="AM29" s="53">
        <v>0</v>
      </c>
      <c r="AO29" s="53">
        <v>6599</v>
      </c>
      <c r="AP29" s="54">
        <v>7.4299998581409454E-2</v>
      </c>
      <c r="AQ29" s="54">
        <v>1.1431000232696533</v>
      </c>
      <c r="AR29" s="53">
        <v>11446</v>
      </c>
      <c r="AS29" s="54">
        <v>1.8300000578165054E-2</v>
      </c>
      <c r="AT29" s="53">
        <v>941</v>
      </c>
      <c r="AU29" s="55">
        <v>1.9355E-5</v>
      </c>
      <c r="AV29" s="56">
        <v>12.201999664306641</v>
      </c>
      <c r="AW29" s="53">
        <v>0</v>
      </c>
    </row>
    <row r="30" spans="1:49" x14ac:dyDescent="0.3">
      <c r="A30" s="53">
        <v>1886</v>
      </c>
      <c r="B30" s="54">
        <v>0.1289999932050705</v>
      </c>
      <c r="C30" s="54">
        <v>2.0550999641418457</v>
      </c>
      <c r="D30" s="53">
        <v>509739</v>
      </c>
      <c r="E30" s="54">
        <v>9.3000000342726707E-3</v>
      </c>
      <c r="F30" s="53">
        <v>14183</v>
      </c>
      <c r="G30" s="55">
        <v>6.6346000000000004E-7</v>
      </c>
      <c r="H30" s="56">
        <v>5.3720002174377441</v>
      </c>
      <c r="I30" s="53">
        <v>0</v>
      </c>
      <c r="K30" s="53">
        <v>1562</v>
      </c>
      <c r="L30" s="54">
        <v>9.4499997794628143E-2</v>
      </c>
      <c r="M30" s="54">
        <v>1.5635000467300415</v>
      </c>
      <c r="N30" s="53">
        <v>409108</v>
      </c>
      <c r="O30" s="54">
        <v>5.1000001840293407E-3</v>
      </c>
      <c r="P30" s="53">
        <v>41378</v>
      </c>
      <c r="Q30" s="55">
        <v>1.0869E-7</v>
      </c>
      <c r="R30" s="56">
        <v>3.5559999942779541</v>
      </c>
      <c r="S30" s="53">
        <v>0</v>
      </c>
      <c r="U30" s="53">
        <v>2908</v>
      </c>
      <c r="V30" s="54">
        <v>9.6199996769428253E-2</v>
      </c>
      <c r="W30" s="54">
        <v>1.4023000001907349</v>
      </c>
      <c r="X30" s="53">
        <v>443646</v>
      </c>
      <c r="Y30" s="54">
        <v>1.5599999576807022E-2</v>
      </c>
      <c r="Z30" s="53">
        <v>5156</v>
      </c>
      <c r="AA30" s="55">
        <v>3.0906999999999999E-6</v>
      </c>
      <c r="AB30" s="56">
        <v>6.124000072479248</v>
      </c>
      <c r="AC30" s="53">
        <v>0</v>
      </c>
      <c r="AE30" s="53">
        <v>9831</v>
      </c>
      <c r="AF30" s="54">
        <v>9.5100000500679016E-2</v>
      </c>
      <c r="AG30" s="54">
        <v>1.5126999616622925</v>
      </c>
      <c r="AH30" s="53">
        <v>5978</v>
      </c>
      <c r="AI30" s="54">
        <v>1.1800000444054604E-2</v>
      </c>
      <c r="AJ30" s="53">
        <v>162</v>
      </c>
      <c r="AK30" s="55">
        <v>8.0229999999999996E-5</v>
      </c>
      <c r="AL30" s="56">
        <v>21.843000411987305</v>
      </c>
      <c r="AM30" s="53">
        <v>0</v>
      </c>
      <c r="AO30" s="53">
        <v>6605</v>
      </c>
      <c r="AP30" s="54">
        <v>7.6300002634525299E-2</v>
      </c>
      <c r="AQ30" s="54">
        <v>1.1798000335693359</v>
      </c>
      <c r="AR30" s="53">
        <v>12387</v>
      </c>
      <c r="AS30" s="54">
        <v>1.810000091791153E-2</v>
      </c>
      <c r="AT30" s="53">
        <v>941</v>
      </c>
      <c r="AU30" s="55">
        <v>1.9751000000000001E-5</v>
      </c>
      <c r="AV30" s="56">
        <v>12.463000297546387</v>
      </c>
      <c r="AW30" s="53">
        <v>0</v>
      </c>
    </row>
    <row r="31" spans="1:49" x14ac:dyDescent="0.3">
      <c r="A31" s="53">
        <v>1889</v>
      </c>
      <c r="B31" s="54">
        <v>0.13050000369548798</v>
      </c>
      <c r="C31" s="54">
        <v>2.0757999420166016</v>
      </c>
      <c r="D31" s="53">
        <v>524218</v>
      </c>
      <c r="E31" s="54">
        <v>8.7999999523162842E-3</v>
      </c>
      <c r="F31" s="53">
        <v>14479</v>
      </c>
      <c r="G31" s="55">
        <v>7.1091999999999996E-7</v>
      </c>
      <c r="H31" s="56">
        <v>5.4279999732971191</v>
      </c>
      <c r="I31" s="53">
        <v>0</v>
      </c>
      <c r="K31" s="53">
        <v>1504</v>
      </c>
      <c r="L31" s="54">
        <v>9.5100000500679016E-2</v>
      </c>
      <c r="M31" s="54">
        <v>1.575700044631958</v>
      </c>
      <c r="N31" s="53">
        <v>467142</v>
      </c>
      <c r="O31" s="54">
        <v>5.7000000961124897E-3</v>
      </c>
      <c r="P31" s="53">
        <v>58034</v>
      </c>
      <c r="Q31" s="55">
        <v>9.5094000000000004E-8</v>
      </c>
      <c r="R31" s="56">
        <v>3.4500000476837158</v>
      </c>
      <c r="S31" s="53">
        <v>0</v>
      </c>
      <c r="U31" s="53">
        <v>2909</v>
      </c>
      <c r="V31" s="54">
        <v>9.830000251531601E-2</v>
      </c>
      <c r="W31" s="54">
        <v>1.430899977684021</v>
      </c>
      <c r="X31" s="53">
        <v>447954</v>
      </c>
      <c r="Y31" s="54">
        <v>1.5699999406933784E-2</v>
      </c>
      <c r="Z31" s="53">
        <v>4308</v>
      </c>
      <c r="AA31" s="55">
        <v>3.2608000000000002E-6</v>
      </c>
      <c r="AB31" s="56">
        <v>6.2249999046325684</v>
      </c>
      <c r="AC31" s="53">
        <v>0</v>
      </c>
      <c r="AE31" s="53">
        <v>9821</v>
      </c>
      <c r="AF31" s="54">
        <v>9.6699997782707214E-2</v>
      </c>
      <c r="AG31" s="54">
        <v>1.538599967956543</v>
      </c>
      <c r="AH31" s="53">
        <v>6140</v>
      </c>
      <c r="AI31" s="54">
        <v>1.3100000098347664E-2</v>
      </c>
      <c r="AJ31" s="53">
        <v>162</v>
      </c>
      <c r="AK31" s="55">
        <v>8.6771E-5</v>
      </c>
      <c r="AL31" s="56">
        <v>22.083999633789063</v>
      </c>
      <c r="AM31" s="53">
        <v>0</v>
      </c>
      <c r="AO31" s="53">
        <v>6600</v>
      </c>
      <c r="AP31" s="54">
        <v>7.8400000929832458E-2</v>
      </c>
      <c r="AQ31" s="54">
        <v>1.2181999683380127</v>
      </c>
      <c r="AR31" s="53">
        <v>13328</v>
      </c>
      <c r="AS31" s="54">
        <v>1.8999999389052391E-2</v>
      </c>
      <c r="AT31" s="53">
        <v>941</v>
      </c>
      <c r="AU31" s="55">
        <v>2.0400000000000001E-5</v>
      </c>
      <c r="AV31" s="56">
        <v>12.701000213623047</v>
      </c>
      <c r="AW31" s="53">
        <v>0</v>
      </c>
    </row>
    <row r="32" spans="1:49" x14ac:dyDescent="0.3">
      <c r="A32" s="53">
        <v>1889</v>
      </c>
      <c r="B32" s="54">
        <v>0.13199999928474426</v>
      </c>
      <c r="C32" s="54">
        <v>2.0908000469207764</v>
      </c>
      <c r="D32" s="53">
        <v>534332</v>
      </c>
      <c r="E32" s="54">
        <v>9.6000004559755325E-3</v>
      </c>
      <c r="F32" s="53">
        <v>10114</v>
      </c>
      <c r="G32" s="55">
        <v>7.6326999999999998E-7</v>
      </c>
      <c r="H32" s="56">
        <v>5.4699997901916504</v>
      </c>
      <c r="I32" s="53">
        <v>0</v>
      </c>
      <c r="K32" s="53">
        <v>1451</v>
      </c>
      <c r="L32" s="54">
        <v>9.5600001513957977E-2</v>
      </c>
      <c r="M32" s="54">
        <v>1.5875999927520752</v>
      </c>
      <c r="N32" s="53">
        <v>534796</v>
      </c>
      <c r="O32" s="54">
        <v>5.2000000141561031E-3</v>
      </c>
      <c r="P32" s="53">
        <v>67654</v>
      </c>
      <c r="Q32" s="55">
        <v>8.3478000000000001E-8</v>
      </c>
      <c r="R32" s="56">
        <v>3.3389999866485596</v>
      </c>
      <c r="S32" s="53">
        <v>0</v>
      </c>
      <c r="U32" s="53">
        <v>2912</v>
      </c>
      <c r="V32" s="54">
        <v>0.10050000250339508</v>
      </c>
      <c r="W32" s="54">
        <v>1.4653999805450439</v>
      </c>
      <c r="X32" s="53">
        <v>452942</v>
      </c>
      <c r="Y32" s="54">
        <v>1.6499999910593033E-2</v>
      </c>
      <c r="Z32" s="53">
        <v>4988</v>
      </c>
      <c r="AA32" s="55">
        <v>3.4946E-6</v>
      </c>
      <c r="AB32" s="56">
        <v>6.3249998092651367</v>
      </c>
      <c r="AC32" s="53">
        <v>0</v>
      </c>
      <c r="AE32" s="53">
        <v>9827</v>
      </c>
      <c r="AF32" s="54">
        <v>9.7800001502037048E-2</v>
      </c>
      <c r="AG32" s="54">
        <v>1.5552999973297119</v>
      </c>
      <c r="AH32" s="53">
        <v>6236</v>
      </c>
      <c r="AI32" s="54">
        <v>9.8000001162290573E-3</v>
      </c>
      <c r="AJ32" s="53">
        <v>96</v>
      </c>
      <c r="AK32" s="55">
        <v>9.5328999999999995E-5</v>
      </c>
      <c r="AL32" s="56">
        <v>22.270000457763672</v>
      </c>
      <c r="AM32" s="53">
        <v>0</v>
      </c>
      <c r="AO32" s="53">
        <v>6599</v>
      </c>
      <c r="AP32" s="54">
        <v>8.0700002610683441E-2</v>
      </c>
      <c r="AQ32" s="54">
        <v>1.2568999528884888</v>
      </c>
      <c r="AR32" s="53">
        <v>14268</v>
      </c>
      <c r="AS32" s="54">
        <v>2.070000022649765E-2</v>
      </c>
      <c r="AT32" s="53">
        <v>940</v>
      </c>
      <c r="AU32" s="55">
        <v>2.0948E-5</v>
      </c>
      <c r="AV32" s="56">
        <v>12.953000068664551</v>
      </c>
      <c r="AW32" s="53">
        <v>0</v>
      </c>
    </row>
    <row r="33" spans="1:49" x14ac:dyDescent="0.3">
      <c r="A33" s="53">
        <v>1886</v>
      </c>
      <c r="B33" s="54">
        <v>0.13349999487400055</v>
      </c>
      <c r="C33" s="54">
        <v>2.1089000701904297</v>
      </c>
      <c r="D33" s="53">
        <v>546080</v>
      </c>
      <c r="E33" s="54">
        <v>8.7000001221895218E-3</v>
      </c>
      <c r="F33" s="53">
        <v>11748</v>
      </c>
      <c r="G33" s="55">
        <v>8.3928999999999999E-7</v>
      </c>
      <c r="H33" s="56">
        <v>5.5100002288818359</v>
      </c>
      <c r="I33" s="53">
        <v>0</v>
      </c>
      <c r="K33" s="53">
        <v>1425</v>
      </c>
      <c r="L33" s="54">
        <v>9.6199996769428253E-2</v>
      </c>
      <c r="M33" s="54">
        <v>1.5932999849319458</v>
      </c>
      <c r="N33" s="53">
        <v>574077</v>
      </c>
      <c r="O33" s="54">
        <v>5.2000000141561031E-3</v>
      </c>
      <c r="P33" s="53">
        <v>39281</v>
      </c>
      <c r="Q33" s="55">
        <v>7.5334000000000005E-8</v>
      </c>
      <c r="R33" s="56">
        <v>3.2920000553131104</v>
      </c>
      <c r="S33" s="53">
        <v>0</v>
      </c>
      <c r="U33" s="53">
        <v>2912</v>
      </c>
      <c r="V33" s="54">
        <v>0.10260000079870224</v>
      </c>
      <c r="W33" s="54">
        <v>1.4952000379562378</v>
      </c>
      <c r="X33" s="53">
        <v>457228</v>
      </c>
      <c r="Y33" s="54">
        <v>1.5200000256299973E-2</v>
      </c>
      <c r="Z33" s="53">
        <v>4286</v>
      </c>
      <c r="AA33" s="55">
        <v>3.7419000000000001E-6</v>
      </c>
      <c r="AB33" s="56">
        <v>6.4200000762939453</v>
      </c>
      <c r="AC33" s="53">
        <v>0</v>
      </c>
      <c r="AE33" s="53">
        <v>9828</v>
      </c>
      <c r="AF33" s="54">
        <v>9.8800003528594971E-2</v>
      </c>
      <c r="AG33" s="54">
        <v>1.576200008392334</v>
      </c>
      <c r="AH33" s="53">
        <v>6343</v>
      </c>
      <c r="AI33" s="54">
        <v>8.1000002101063728E-3</v>
      </c>
      <c r="AJ33" s="53">
        <v>107</v>
      </c>
      <c r="AK33" s="55">
        <v>1.0752E-4</v>
      </c>
      <c r="AL33" s="56">
        <v>22.496000289916992</v>
      </c>
      <c r="AM33" s="53">
        <v>0</v>
      </c>
      <c r="AO33" s="53">
        <v>6598</v>
      </c>
      <c r="AP33" s="54">
        <v>8.2800000905990601E-2</v>
      </c>
      <c r="AQ33" s="54">
        <v>1.2970000505447388</v>
      </c>
      <c r="AR33" s="53">
        <v>15210</v>
      </c>
      <c r="AS33" s="54">
        <v>1.8500000238418579E-2</v>
      </c>
      <c r="AT33" s="53">
        <v>942</v>
      </c>
      <c r="AU33" s="55">
        <v>2.1395000000000001E-5</v>
      </c>
      <c r="AV33" s="56">
        <v>13.223999977111816</v>
      </c>
      <c r="AW33" s="53">
        <v>0</v>
      </c>
    </row>
    <row r="34" spans="1:49" x14ac:dyDescent="0.3">
      <c r="A34" s="53">
        <v>1886</v>
      </c>
      <c r="B34" s="54">
        <v>0.13490000367164612</v>
      </c>
      <c r="C34" s="54">
        <v>2.1303000450134277</v>
      </c>
      <c r="D34" s="53">
        <v>558532</v>
      </c>
      <c r="E34" s="54">
        <v>8.7000001221895218E-3</v>
      </c>
      <c r="F34" s="53">
        <v>12452</v>
      </c>
      <c r="G34" s="55">
        <v>9.6513000000000007E-7</v>
      </c>
      <c r="H34" s="56">
        <v>5.5630002021789551</v>
      </c>
      <c r="I34" s="53">
        <v>0</v>
      </c>
      <c r="K34" s="53">
        <v>1367</v>
      </c>
      <c r="L34" s="54">
        <v>9.6799999475479126E-2</v>
      </c>
      <c r="M34" s="54">
        <v>1.6069999933242798</v>
      </c>
      <c r="N34" s="53">
        <v>680538</v>
      </c>
      <c r="O34" s="54">
        <v>5.1000001840293407E-3</v>
      </c>
      <c r="P34" s="53">
        <v>106461</v>
      </c>
      <c r="Q34" s="55">
        <v>6.0134000000000001E-8</v>
      </c>
      <c r="R34" s="56">
        <v>3.1840000152587891</v>
      </c>
      <c r="S34" s="53">
        <v>0</v>
      </c>
      <c r="U34" s="53">
        <v>2913</v>
      </c>
      <c r="V34" s="54">
        <v>0.10480000078678131</v>
      </c>
      <c r="W34" s="54">
        <v>1.5300999879837036</v>
      </c>
      <c r="X34" s="53">
        <v>461919</v>
      </c>
      <c r="Y34" s="54">
        <v>1.5900000929832458E-2</v>
      </c>
      <c r="Z34" s="53">
        <v>4691</v>
      </c>
      <c r="AA34" s="55">
        <v>4.0867000000000002E-6</v>
      </c>
      <c r="AB34" s="56">
        <v>6.5260000228881836</v>
      </c>
      <c r="AC34" s="53">
        <v>0</v>
      </c>
      <c r="AE34" s="53">
        <v>9830</v>
      </c>
      <c r="AF34" s="54">
        <v>9.9699996411800385E-2</v>
      </c>
      <c r="AG34" s="54">
        <v>1.5908999443054199</v>
      </c>
      <c r="AH34" s="53">
        <v>6408</v>
      </c>
      <c r="AI34" s="54">
        <v>8.0000003799796104E-3</v>
      </c>
      <c r="AJ34" s="53">
        <v>65</v>
      </c>
      <c r="AK34" s="55">
        <v>1.0726999999999999E-4</v>
      </c>
      <c r="AL34" s="56">
        <v>22.63800048828125</v>
      </c>
      <c r="AM34" s="53">
        <v>0</v>
      </c>
      <c r="AO34" s="53">
        <v>6602</v>
      </c>
      <c r="AP34" s="54">
        <v>8.4600001573562622E-2</v>
      </c>
      <c r="AQ34" s="54">
        <v>1.3273999691009521</v>
      </c>
      <c r="AR34" s="53">
        <v>15916</v>
      </c>
      <c r="AS34" s="54">
        <v>1.5399999916553497E-2</v>
      </c>
      <c r="AT34" s="53">
        <v>706</v>
      </c>
      <c r="AU34" s="55">
        <v>2.1756E-5</v>
      </c>
      <c r="AV34" s="56">
        <v>13.416000366210938</v>
      </c>
      <c r="AW34" s="53">
        <v>0</v>
      </c>
    </row>
    <row r="35" spans="1:49" x14ac:dyDescent="0.3">
      <c r="A35" s="53">
        <v>1889</v>
      </c>
      <c r="B35" s="54">
        <v>0.13650000095367432</v>
      </c>
      <c r="C35" s="54">
        <v>2.1459999084472656</v>
      </c>
      <c r="D35" s="53">
        <v>566990</v>
      </c>
      <c r="E35" s="54">
        <v>9.2000002041459084E-3</v>
      </c>
      <c r="F35" s="53">
        <v>8458</v>
      </c>
      <c r="G35" s="55">
        <v>1.0823E-6</v>
      </c>
      <c r="H35" s="56">
        <v>5.6139998435974121</v>
      </c>
      <c r="I35" s="53">
        <v>0</v>
      </c>
      <c r="K35" s="53">
        <v>1319</v>
      </c>
      <c r="L35" s="54">
        <v>9.7400002181529999E-2</v>
      </c>
      <c r="M35" s="54">
        <v>1.6165000200271606</v>
      </c>
      <c r="N35" s="53">
        <v>780504</v>
      </c>
      <c r="O35" s="54">
        <v>5.59999980032444E-3</v>
      </c>
      <c r="P35" s="53">
        <v>99966</v>
      </c>
      <c r="Q35" s="55">
        <v>4.8020999999999997E-8</v>
      </c>
      <c r="R35" s="56">
        <v>3.0799999237060547</v>
      </c>
      <c r="S35" s="53">
        <v>0</v>
      </c>
      <c r="U35" s="53">
        <v>2915</v>
      </c>
      <c r="V35" s="54">
        <v>0.10689999908208847</v>
      </c>
      <c r="W35" s="54">
        <v>1.5592999458312988</v>
      </c>
      <c r="X35" s="53">
        <v>465468</v>
      </c>
      <c r="Y35" s="54">
        <v>1.5300000086426735E-2</v>
      </c>
      <c r="Z35" s="53">
        <v>3549</v>
      </c>
      <c r="AA35" s="55">
        <v>4.4874999999999998E-6</v>
      </c>
      <c r="AB35" s="56">
        <v>6.6220002174377441</v>
      </c>
      <c r="AC35" s="53">
        <v>0</v>
      </c>
      <c r="AE35" s="53">
        <v>9829</v>
      </c>
      <c r="AF35" s="54">
        <v>0.10069999843835831</v>
      </c>
      <c r="AG35" s="54">
        <v>1.6052999496459961</v>
      </c>
      <c r="AH35" s="53">
        <v>6472</v>
      </c>
      <c r="AI35" s="54">
        <v>8.2999998703598976E-3</v>
      </c>
      <c r="AJ35" s="53">
        <v>64</v>
      </c>
      <c r="AK35" s="55">
        <v>1.0959999999999999E-4</v>
      </c>
      <c r="AL35" s="56">
        <v>22.791000366210938</v>
      </c>
      <c r="AM35" s="53">
        <v>0</v>
      </c>
      <c r="AO35" s="53">
        <v>6601</v>
      </c>
      <c r="AP35" s="54">
        <v>8.6499996483325958E-2</v>
      </c>
      <c r="AQ35" s="54">
        <v>1.3581000566482544</v>
      </c>
      <c r="AR35" s="53">
        <v>16622</v>
      </c>
      <c r="AS35" s="54">
        <v>1.6200000420212746E-2</v>
      </c>
      <c r="AT35" s="53">
        <v>706</v>
      </c>
      <c r="AU35" s="55">
        <v>2.1885000000000001E-5</v>
      </c>
      <c r="AV35" s="56">
        <v>13.62399959564209</v>
      </c>
      <c r="AW35" s="53">
        <v>0</v>
      </c>
    </row>
    <row r="36" spans="1:49" x14ac:dyDescent="0.3">
      <c r="A36" s="53">
        <v>1888</v>
      </c>
      <c r="B36" s="54">
        <v>0.1379999965429306</v>
      </c>
      <c r="C36" s="54">
        <v>2.1638000011444092</v>
      </c>
      <c r="D36" s="53">
        <v>574950</v>
      </c>
      <c r="E36" s="54">
        <v>9.2000002041459084E-3</v>
      </c>
      <c r="F36" s="53">
        <v>7960</v>
      </c>
      <c r="G36" s="55">
        <v>1.2365999999999999E-6</v>
      </c>
      <c r="H36" s="56">
        <v>5.6539998054504395</v>
      </c>
      <c r="I36" s="53">
        <v>0</v>
      </c>
      <c r="K36" s="53">
        <v>1269</v>
      </c>
      <c r="L36" s="54">
        <v>9.7999997437000275E-2</v>
      </c>
      <c r="M36" s="54">
        <v>1.6236000061035156</v>
      </c>
      <c r="N36" s="53">
        <v>908236</v>
      </c>
      <c r="O36" s="54">
        <v>5.2000000141561031E-3</v>
      </c>
      <c r="P36" s="53">
        <v>127732</v>
      </c>
      <c r="Q36" s="55">
        <v>2.9819999999999998E-8</v>
      </c>
      <c r="R36" s="56">
        <v>2.9749999046325684</v>
      </c>
      <c r="S36" s="53">
        <v>0</v>
      </c>
      <c r="U36" s="53">
        <v>2913</v>
      </c>
      <c r="V36" s="54">
        <v>0.10930000245571136</v>
      </c>
      <c r="W36" s="54">
        <v>1.5904999971389771</v>
      </c>
      <c r="X36" s="53">
        <v>468798</v>
      </c>
      <c r="Y36" s="54">
        <v>1.6599999740719795E-2</v>
      </c>
      <c r="Z36" s="53">
        <v>3330</v>
      </c>
      <c r="AA36" s="55">
        <v>4.7817999999999997E-6</v>
      </c>
      <c r="AB36" s="56">
        <v>6.7119998931884766</v>
      </c>
      <c r="AC36" s="53">
        <v>0</v>
      </c>
      <c r="AE36" s="53">
        <v>9825</v>
      </c>
      <c r="AF36" s="54">
        <v>0.1023000031709671</v>
      </c>
      <c r="AG36" s="54">
        <v>1.6287000179290771</v>
      </c>
      <c r="AH36" s="53">
        <v>6570</v>
      </c>
      <c r="AI36" s="54">
        <v>1.2600000016391277E-2</v>
      </c>
      <c r="AJ36" s="53">
        <v>98</v>
      </c>
      <c r="AK36" s="55">
        <v>1.1400000000000001E-4</v>
      </c>
      <c r="AL36" s="56">
        <v>23.034999847412109</v>
      </c>
      <c r="AM36" s="53">
        <v>0</v>
      </c>
      <c r="AO36" s="53">
        <v>6601</v>
      </c>
      <c r="AP36" s="54">
        <v>8.829999715089798E-2</v>
      </c>
      <c r="AQ36" s="54">
        <v>1.3896000385284424</v>
      </c>
      <c r="AR36" s="53">
        <v>17328</v>
      </c>
      <c r="AS36" s="54">
        <v>1.5200000256299973E-2</v>
      </c>
      <c r="AT36" s="53">
        <v>706</v>
      </c>
      <c r="AU36" s="55">
        <v>2.2555999999999999E-5</v>
      </c>
      <c r="AV36" s="56">
        <v>13.83899974822998</v>
      </c>
      <c r="AW36" s="53">
        <v>0</v>
      </c>
    </row>
    <row r="37" spans="1:49" x14ac:dyDescent="0.3">
      <c r="A37" s="53">
        <v>1885</v>
      </c>
      <c r="B37" s="54">
        <v>0.13969999551773071</v>
      </c>
      <c r="C37" s="54">
        <v>2.1835000514984131</v>
      </c>
      <c r="D37" s="53">
        <v>582326</v>
      </c>
      <c r="E37" s="54">
        <v>9.7000002861022949E-3</v>
      </c>
      <c r="F37" s="53">
        <v>7376</v>
      </c>
      <c r="G37" s="55">
        <v>1.393E-6</v>
      </c>
      <c r="H37" s="56">
        <v>5.7020001411437988</v>
      </c>
      <c r="I37" s="53">
        <v>0</v>
      </c>
      <c r="K37" s="53">
        <v>1247</v>
      </c>
      <c r="L37" s="54">
        <v>9.8499998450279236E-2</v>
      </c>
      <c r="M37" s="54">
        <v>1.6319999694824219</v>
      </c>
      <c r="N37" s="53">
        <v>1091158</v>
      </c>
      <c r="O37" s="54">
        <v>5.1000001840293407E-3</v>
      </c>
      <c r="P37" s="53">
        <v>182922</v>
      </c>
      <c r="Q37" s="55">
        <v>2.0511999999999999E-8</v>
      </c>
      <c r="R37" s="56">
        <v>2.9330000877380371</v>
      </c>
      <c r="S37" s="53">
        <v>0</v>
      </c>
      <c r="U37" s="53">
        <v>2914</v>
      </c>
      <c r="V37" s="54">
        <v>0.11150000244379044</v>
      </c>
      <c r="W37" s="54">
        <v>1.6236000061035156</v>
      </c>
      <c r="X37" s="53">
        <v>472031</v>
      </c>
      <c r="Y37" s="54">
        <v>1.549999974668026E-2</v>
      </c>
      <c r="Z37" s="53">
        <v>3233</v>
      </c>
      <c r="AA37" s="55">
        <v>5.1063999999999999E-6</v>
      </c>
      <c r="AB37" s="56">
        <v>6.8159999847412109</v>
      </c>
      <c r="AC37" s="53">
        <v>0</v>
      </c>
      <c r="AE37" s="53">
        <v>9828</v>
      </c>
      <c r="AF37" s="54">
        <v>0.10329999774694443</v>
      </c>
      <c r="AG37" s="54">
        <v>1.6492999792098999</v>
      </c>
      <c r="AH37" s="53">
        <v>6667</v>
      </c>
      <c r="AI37" s="54">
        <v>8.1000002101063728E-3</v>
      </c>
      <c r="AJ37" s="53">
        <v>97</v>
      </c>
      <c r="AK37" s="55">
        <v>1.1155E-4</v>
      </c>
      <c r="AL37" s="56">
        <v>23.24799919128418</v>
      </c>
      <c r="AM37" s="53">
        <v>0</v>
      </c>
      <c r="AO37" s="53">
        <v>6604</v>
      </c>
      <c r="AP37" s="54">
        <v>9.0199999511241913E-2</v>
      </c>
      <c r="AQ37" s="54">
        <v>1.4211000204086304</v>
      </c>
      <c r="AR37" s="53">
        <v>18033</v>
      </c>
      <c r="AS37" s="54">
        <v>1.6200000420212746E-2</v>
      </c>
      <c r="AT37" s="53">
        <v>705</v>
      </c>
      <c r="AU37" s="55">
        <v>2.3141000000000001E-5</v>
      </c>
      <c r="AV37" s="56">
        <v>14.074000358581543</v>
      </c>
      <c r="AW37" s="53">
        <v>0</v>
      </c>
    </row>
    <row r="38" spans="1:49" x14ac:dyDescent="0.3">
      <c r="A38" s="53">
        <v>1891</v>
      </c>
      <c r="B38" s="54">
        <v>0.14120000600814819</v>
      </c>
      <c r="C38" s="54">
        <v>2.2019999027252197</v>
      </c>
      <c r="D38" s="53">
        <v>588682</v>
      </c>
      <c r="E38" s="54">
        <v>8.6000002920627594E-3</v>
      </c>
      <c r="F38" s="53">
        <v>6356</v>
      </c>
      <c r="G38" s="55">
        <v>1.4692000000000001E-6</v>
      </c>
      <c r="H38" s="56">
        <v>5.7639999389648438</v>
      </c>
      <c r="I38" s="53">
        <v>0</v>
      </c>
      <c r="K38" s="53">
        <v>1225</v>
      </c>
      <c r="L38" s="54">
        <v>9.8999999463558197E-2</v>
      </c>
      <c r="M38" s="54">
        <v>1.6469999551773071</v>
      </c>
      <c r="N38" s="53">
        <v>1742736</v>
      </c>
      <c r="O38" s="54">
        <v>4.0000001899898052E-3</v>
      </c>
      <c r="P38" s="53">
        <v>651578</v>
      </c>
      <c r="Q38" s="55">
        <v>1.126E-8</v>
      </c>
      <c r="R38" s="56">
        <v>2.8989999294281006</v>
      </c>
      <c r="S38" s="53">
        <v>0</v>
      </c>
      <c r="U38" s="53">
        <v>2915</v>
      </c>
      <c r="V38" s="54">
        <v>0.11370000243186951</v>
      </c>
      <c r="W38" s="54">
        <v>1.6510000228881836</v>
      </c>
      <c r="X38" s="53">
        <v>474667</v>
      </c>
      <c r="Y38" s="54">
        <v>1.510000042617321E-2</v>
      </c>
      <c r="Z38" s="53">
        <v>2636</v>
      </c>
      <c r="AA38" s="55">
        <v>5.3635999999999998E-6</v>
      </c>
      <c r="AB38" s="56">
        <v>6.9010000228881836</v>
      </c>
      <c r="AC38" s="53">
        <v>0</v>
      </c>
      <c r="AE38" s="53">
        <v>9826</v>
      </c>
      <c r="AF38" s="54">
        <v>0.1046999990940094</v>
      </c>
      <c r="AG38" s="54">
        <v>1.6700999736785889</v>
      </c>
      <c r="AH38" s="53">
        <v>6764</v>
      </c>
      <c r="AI38" s="54">
        <v>1.1400000192224979E-2</v>
      </c>
      <c r="AJ38" s="53">
        <v>97</v>
      </c>
      <c r="AK38" s="55">
        <v>1.1163999999999999E-4</v>
      </c>
      <c r="AL38" s="56">
        <v>23.465000152587891</v>
      </c>
      <c r="AM38" s="53">
        <v>0</v>
      </c>
      <c r="AO38" s="53">
        <v>6600</v>
      </c>
      <c r="AP38" s="54">
        <v>9.2000000178813934E-2</v>
      </c>
      <c r="AQ38" s="54">
        <v>1.4546999931335449</v>
      </c>
      <c r="AR38" s="53">
        <v>18738</v>
      </c>
      <c r="AS38" s="54">
        <v>1.510000042617321E-2</v>
      </c>
      <c r="AT38" s="53">
        <v>705</v>
      </c>
      <c r="AU38" s="55">
        <v>2.3184999999999999E-5</v>
      </c>
      <c r="AV38" s="56">
        <v>14.284000396728516</v>
      </c>
      <c r="AW38" s="53">
        <v>0</v>
      </c>
    </row>
    <row r="39" spans="1:49" x14ac:dyDescent="0.3">
      <c r="A39" s="53">
        <v>1889</v>
      </c>
      <c r="B39" s="54">
        <v>0.14280000329017639</v>
      </c>
      <c r="C39" s="54">
        <v>2.2177999019622803</v>
      </c>
      <c r="D39" s="53">
        <v>593909</v>
      </c>
      <c r="E39" s="54">
        <v>8.7000001221895218E-3</v>
      </c>
      <c r="F39" s="53">
        <v>5227</v>
      </c>
      <c r="G39" s="55">
        <v>1.5851000000000001E-6</v>
      </c>
      <c r="H39" s="56">
        <v>5.7969999313354492</v>
      </c>
      <c r="I39" s="53">
        <v>0</v>
      </c>
      <c r="K39" s="22"/>
      <c r="L39" s="21"/>
      <c r="M39" s="21"/>
      <c r="N39" s="22"/>
      <c r="O39" s="21"/>
      <c r="P39" s="22"/>
      <c r="R39" s="23"/>
      <c r="S39" s="22"/>
      <c r="U39" s="53">
        <v>2913</v>
      </c>
      <c r="V39" s="54">
        <v>0.11599999666213989</v>
      </c>
      <c r="W39" s="54">
        <v>1.6861000061035156</v>
      </c>
      <c r="X39" s="53">
        <v>477902</v>
      </c>
      <c r="Y39" s="54">
        <v>1.5900000929832458E-2</v>
      </c>
      <c r="Z39" s="53">
        <v>3235</v>
      </c>
      <c r="AA39" s="55">
        <v>5.6652000000000004E-6</v>
      </c>
      <c r="AB39" s="56">
        <v>7.0100002288818359</v>
      </c>
      <c r="AC39" s="53">
        <v>0</v>
      </c>
      <c r="AE39" s="53">
        <v>9830</v>
      </c>
      <c r="AF39" s="54">
        <v>0.10589999705553055</v>
      </c>
      <c r="AG39" s="54">
        <v>1.6914999485015869</v>
      </c>
      <c r="AH39" s="53">
        <v>6861</v>
      </c>
      <c r="AI39" s="54">
        <v>9.9999997764825821E-3</v>
      </c>
      <c r="AJ39" s="53">
        <v>97</v>
      </c>
      <c r="AK39" s="55">
        <v>1.1291E-4</v>
      </c>
      <c r="AL39" s="56">
        <v>23.705999374389648</v>
      </c>
      <c r="AM39" s="53">
        <v>0</v>
      </c>
      <c r="AO39" s="53">
        <v>6605</v>
      </c>
      <c r="AP39" s="54">
        <v>9.4200000166893005E-2</v>
      </c>
      <c r="AQ39" s="54">
        <v>1.4873000383377075</v>
      </c>
      <c r="AR39" s="53">
        <v>19444</v>
      </c>
      <c r="AS39" s="54">
        <v>1.8200000748038292E-2</v>
      </c>
      <c r="AT39" s="53">
        <v>706</v>
      </c>
      <c r="AU39" s="55">
        <v>2.3980000000000001E-5</v>
      </c>
      <c r="AV39" s="56">
        <v>14.48900032043457</v>
      </c>
      <c r="AW39" s="53">
        <v>0</v>
      </c>
    </row>
    <row r="40" spans="1:49" x14ac:dyDescent="0.3">
      <c r="A40" s="53">
        <v>1888</v>
      </c>
      <c r="B40" s="54">
        <v>0.1445000022649765</v>
      </c>
      <c r="C40" s="54">
        <v>2.2369000911712646</v>
      </c>
      <c r="D40" s="53">
        <v>599782</v>
      </c>
      <c r="E40" s="54">
        <v>9.9999997764825821E-3</v>
      </c>
      <c r="F40" s="53">
        <v>5873</v>
      </c>
      <c r="G40" s="55">
        <v>1.7121000000000001E-6</v>
      </c>
      <c r="H40" s="56">
        <v>5.8449997901916504</v>
      </c>
      <c r="I40" s="53">
        <v>0</v>
      </c>
      <c r="K40" s="22" t="s">
        <v>103</v>
      </c>
      <c r="L40" s="21"/>
      <c r="M40" s="21"/>
      <c r="N40" s="22"/>
      <c r="O40" s="21"/>
      <c r="P40" s="22"/>
      <c r="R40" s="23"/>
      <c r="S40" s="22"/>
      <c r="U40" s="53">
        <v>2914</v>
      </c>
      <c r="V40" s="54">
        <v>0.11829999834299088</v>
      </c>
      <c r="W40" s="54">
        <v>1.7165000438690186</v>
      </c>
      <c r="X40" s="53">
        <v>480540</v>
      </c>
      <c r="Y40" s="54">
        <v>1.549999974668026E-2</v>
      </c>
      <c r="Z40" s="53">
        <v>2638</v>
      </c>
      <c r="AA40" s="55">
        <v>5.9865000000000002E-6</v>
      </c>
      <c r="AB40" s="56">
        <v>7.1079998016357422</v>
      </c>
      <c r="AC40" s="53">
        <v>0</v>
      </c>
      <c r="AE40" s="53">
        <v>9827</v>
      </c>
      <c r="AF40" s="54">
        <v>0.10750000178813934</v>
      </c>
      <c r="AG40" s="54">
        <v>1.7144999504089355</v>
      </c>
      <c r="AH40" s="53">
        <v>6958</v>
      </c>
      <c r="AI40" s="54">
        <v>1.2600000016391277E-2</v>
      </c>
      <c r="AJ40" s="53">
        <v>97</v>
      </c>
      <c r="AK40" s="55">
        <v>1.1874E-4</v>
      </c>
      <c r="AL40" s="56">
        <v>23.947999954223633</v>
      </c>
      <c r="AM40" s="53">
        <v>0</v>
      </c>
      <c r="AO40" s="53">
        <v>6604</v>
      </c>
      <c r="AP40" s="54">
        <v>9.6400000154972076E-2</v>
      </c>
      <c r="AQ40" s="54">
        <v>1.5209000110626221</v>
      </c>
      <c r="AR40" s="53">
        <v>20150</v>
      </c>
      <c r="AS40" s="54">
        <v>1.7999999225139618E-2</v>
      </c>
      <c r="AT40" s="53">
        <v>706</v>
      </c>
      <c r="AU40" s="55">
        <v>2.4922E-5</v>
      </c>
      <c r="AV40" s="56">
        <v>14.75</v>
      </c>
      <c r="AW40" s="53">
        <v>0</v>
      </c>
    </row>
    <row r="41" spans="1:49" x14ac:dyDescent="0.3">
      <c r="A41" s="53">
        <v>1889</v>
      </c>
      <c r="B41" s="54">
        <v>0.1460999995470047</v>
      </c>
      <c r="C41" s="54">
        <v>2.2578999996185303</v>
      </c>
      <c r="D41" s="53">
        <v>605768</v>
      </c>
      <c r="E41" s="54">
        <v>8.500000461935997E-3</v>
      </c>
      <c r="F41" s="53">
        <v>5986</v>
      </c>
      <c r="G41" s="55">
        <v>1.9067000000000001E-6</v>
      </c>
      <c r="H41" s="56">
        <v>5.9169998168945313</v>
      </c>
      <c r="I41" s="53">
        <v>0</v>
      </c>
      <c r="K41" s="22" t="s">
        <v>104</v>
      </c>
      <c r="L41" s="21"/>
      <c r="M41" s="21"/>
      <c r="N41" s="22"/>
      <c r="O41" s="21"/>
      <c r="P41" s="22"/>
      <c r="R41" s="23"/>
      <c r="S41" s="22"/>
      <c r="U41" s="53">
        <v>2914</v>
      </c>
      <c r="V41" s="54">
        <v>0.12060000002384186</v>
      </c>
      <c r="W41" s="54">
        <v>1.7461999654769897</v>
      </c>
      <c r="X41" s="53">
        <v>482967</v>
      </c>
      <c r="Y41" s="54">
        <v>1.5599999576807022E-2</v>
      </c>
      <c r="Z41" s="53">
        <v>2427</v>
      </c>
      <c r="AA41" s="55">
        <v>6.1496999999999998E-6</v>
      </c>
      <c r="AB41" s="56">
        <v>7.2090001106262207</v>
      </c>
      <c r="AC41" s="53">
        <v>0</v>
      </c>
      <c r="AE41" s="53">
        <v>9831</v>
      </c>
      <c r="AF41" s="54">
        <v>0.10890000313520432</v>
      </c>
      <c r="AG41" s="54">
        <v>1.7379000186920166</v>
      </c>
      <c r="AH41" s="53">
        <v>7056</v>
      </c>
      <c r="AI41" s="54">
        <v>1.1400000192224979E-2</v>
      </c>
      <c r="AJ41" s="53">
        <v>98</v>
      </c>
      <c r="AK41" s="55">
        <v>1.2210000000000001E-4</v>
      </c>
      <c r="AL41" s="56">
        <v>24.222999572753906</v>
      </c>
      <c r="AM41" s="53">
        <v>0</v>
      </c>
      <c r="AO41" s="53">
        <v>6601</v>
      </c>
      <c r="AP41" s="54">
        <v>9.8600000143051147E-2</v>
      </c>
      <c r="AQ41" s="54">
        <v>1.5640000104904175</v>
      </c>
      <c r="AR41" s="53">
        <v>20998</v>
      </c>
      <c r="AS41" s="54">
        <v>1.7400000244379044E-2</v>
      </c>
      <c r="AT41" s="53">
        <v>848</v>
      </c>
      <c r="AU41" s="55">
        <v>2.6363000000000002E-5</v>
      </c>
      <c r="AV41" s="56">
        <v>15.026000022888184</v>
      </c>
      <c r="AW41" s="53">
        <v>0</v>
      </c>
    </row>
    <row r="42" spans="1:49" x14ac:dyDescent="0.3">
      <c r="A42" s="53">
        <v>1887</v>
      </c>
      <c r="B42" s="54">
        <v>0.14779999852180481</v>
      </c>
      <c r="C42" s="54">
        <v>2.2736001014709473</v>
      </c>
      <c r="D42" s="53">
        <v>609862</v>
      </c>
      <c r="E42" s="54">
        <v>9.3999998643994331E-3</v>
      </c>
      <c r="F42" s="53">
        <v>4094</v>
      </c>
      <c r="G42" s="55">
        <v>2.0136999999999999E-6</v>
      </c>
      <c r="H42" s="56">
        <v>5.9530000686645508</v>
      </c>
      <c r="I42" s="53">
        <v>0</v>
      </c>
      <c r="K42" s="22" t="s">
        <v>105</v>
      </c>
      <c r="L42" s="21"/>
      <c r="M42" s="21"/>
      <c r="N42" s="22"/>
      <c r="O42" s="21"/>
      <c r="P42" s="22"/>
      <c r="R42" s="23"/>
      <c r="S42" s="22"/>
      <c r="U42" s="53">
        <v>2915</v>
      </c>
      <c r="V42" s="54">
        <v>0.12300000339746475</v>
      </c>
      <c r="W42" s="54">
        <v>1.7775000333786011</v>
      </c>
      <c r="X42" s="53">
        <v>485395</v>
      </c>
      <c r="Y42" s="54">
        <v>1.5200000256299973E-2</v>
      </c>
      <c r="Z42" s="53">
        <v>2428</v>
      </c>
      <c r="AA42" s="55">
        <v>6.4652000000000004E-6</v>
      </c>
      <c r="AB42" s="56">
        <v>7.3119997978210449</v>
      </c>
      <c r="AC42" s="53">
        <v>0</v>
      </c>
      <c r="AE42" s="53">
        <v>9829</v>
      </c>
      <c r="AF42" s="54">
        <v>0.11029999703168869</v>
      </c>
      <c r="AG42" s="54">
        <v>1.7620999813079834</v>
      </c>
      <c r="AH42" s="53">
        <v>7153</v>
      </c>
      <c r="AI42" s="54">
        <v>1.119999960064888E-2</v>
      </c>
      <c r="AJ42" s="53">
        <v>97</v>
      </c>
      <c r="AK42" s="55">
        <v>1.2805E-4</v>
      </c>
      <c r="AL42" s="56">
        <v>24.481000900268555</v>
      </c>
      <c r="AM42" s="53">
        <v>0</v>
      </c>
      <c r="AO42" s="53">
        <v>6600</v>
      </c>
      <c r="AP42" s="54">
        <v>0.10130000114440918</v>
      </c>
      <c r="AQ42" s="54">
        <v>1.6013000011444092</v>
      </c>
      <c r="AR42" s="53">
        <v>21703</v>
      </c>
      <c r="AS42" s="54">
        <v>2.1299999207258224E-2</v>
      </c>
      <c r="AT42" s="53">
        <v>705</v>
      </c>
      <c r="AU42" s="55">
        <v>2.7421000000000001E-5</v>
      </c>
      <c r="AV42" s="56">
        <v>15.279000282287598</v>
      </c>
      <c r="AW42" s="53">
        <v>0</v>
      </c>
    </row>
    <row r="43" spans="1:49" x14ac:dyDescent="0.3">
      <c r="A43" s="53">
        <v>1887</v>
      </c>
      <c r="B43" s="54">
        <v>0.14959999918937683</v>
      </c>
      <c r="C43" s="54">
        <v>2.2945001125335693</v>
      </c>
      <c r="D43" s="53">
        <v>614876</v>
      </c>
      <c r="E43" s="54">
        <v>9.8999999463558197E-3</v>
      </c>
      <c r="F43" s="53">
        <v>5014</v>
      </c>
      <c r="G43" s="55">
        <v>2.1774999999999999E-6</v>
      </c>
      <c r="H43" s="56">
        <v>6.0130000114440918</v>
      </c>
      <c r="I43" s="53">
        <v>0</v>
      </c>
      <c r="K43" s="22" t="s">
        <v>106</v>
      </c>
      <c r="L43" s="21"/>
      <c r="M43" s="21"/>
      <c r="N43" s="22"/>
      <c r="O43" s="21"/>
      <c r="P43" s="22"/>
      <c r="R43" s="23"/>
      <c r="S43" s="22"/>
      <c r="U43" s="53">
        <v>2912</v>
      </c>
      <c r="V43" s="54">
        <v>0.12540000677108765</v>
      </c>
      <c r="W43" s="54">
        <v>1.8071000576019287</v>
      </c>
      <c r="X43" s="53">
        <v>487663</v>
      </c>
      <c r="Y43" s="54">
        <v>1.5599999576807022E-2</v>
      </c>
      <c r="Z43" s="53">
        <v>2268</v>
      </c>
      <c r="AA43" s="55">
        <v>6.6731999999999999E-6</v>
      </c>
      <c r="AB43" s="56">
        <v>7.4109997749328613</v>
      </c>
      <c r="AC43" s="53">
        <v>0</v>
      </c>
      <c r="AE43" s="53">
        <v>9823</v>
      </c>
      <c r="AF43" s="54">
        <v>0.11140000075101852</v>
      </c>
      <c r="AG43" s="54">
        <v>1.7783000469207764</v>
      </c>
      <c r="AH43" s="53">
        <v>7218</v>
      </c>
      <c r="AI43" s="54">
        <v>9.100000374019146E-3</v>
      </c>
      <c r="AJ43" s="53">
        <v>65</v>
      </c>
      <c r="AK43" s="55">
        <v>1.3291E-4</v>
      </c>
      <c r="AL43" s="56">
        <v>24.64900016784668</v>
      </c>
      <c r="AM43" s="53">
        <v>0</v>
      </c>
      <c r="AO43" s="53">
        <v>6597</v>
      </c>
      <c r="AP43" s="54">
        <v>0.1039000004529953</v>
      </c>
      <c r="AQ43" s="54">
        <v>1.6413999795913696</v>
      </c>
      <c r="AR43" s="53">
        <v>22409</v>
      </c>
      <c r="AS43" s="54">
        <v>2.0400000736117363E-2</v>
      </c>
      <c r="AT43" s="53">
        <v>706</v>
      </c>
      <c r="AU43" s="55">
        <v>2.8501E-5</v>
      </c>
      <c r="AV43" s="56">
        <v>15.548000335693359</v>
      </c>
      <c r="AW43" s="53">
        <v>0</v>
      </c>
    </row>
    <row r="44" spans="1:49" x14ac:dyDescent="0.3">
      <c r="A44" s="53">
        <v>1888</v>
      </c>
      <c r="B44" s="54">
        <v>0.15119999647140503</v>
      </c>
      <c r="C44" s="54">
        <v>2.3099000453948975</v>
      </c>
      <c r="D44" s="53">
        <v>618112</v>
      </c>
      <c r="E44" s="54">
        <v>8.7000001221895218E-3</v>
      </c>
      <c r="F44" s="53">
        <v>3236</v>
      </c>
      <c r="G44" s="55">
        <v>2.2931000000000001E-6</v>
      </c>
      <c r="H44" s="56">
        <v>6.0560002326965332</v>
      </c>
      <c r="I44" s="53">
        <v>0</v>
      </c>
      <c r="K44" s="22" t="s">
        <v>107</v>
      </c>
      <c r="L44" s="21"/>
      <c r="M44" s="21"/>
      <c r="N44" s="22"/>
      <c r="O44" s="21"/>
      <c r="P44" s="22"/>
      <c r="R44" s="23"/>
      <c r="S44" s="22"/>
      <c r="U44" s="53">
        <v>2914</v>
      </c>
      <c r="V44" s="54">
        <v>0.12800000607967377</v>
      </c>
      <c r="W44" s="54">
        <v>1.8445999622344971</v>
      </c>
      <c r="X44" s="53">
        <v>490462</v>
      </c>
      <c r="Y44" s="54">
        <v>1.7100000753998756E-2</v>
      </c>
      <c r="Z44" s="53">
        <v>2799</v>
      </c>
      <c r="AA44" s="55">
        <v>6.9801999999999997E-6</v>
      </c>
      <c r="AB44" s="56">
        <v>7.5359997749328613</v>
      </c>
      <c r="AC44" s="53">
        <v>0</v>
      </c>
      <c r="AE44" s="53">
        <v>9826</v>
      </c>
      <c r="AF44" s="54">
        <v>0.11249999701976776</v>
      </c>
      <c r="AG44" s="54">
        <v>1.7956999540328979</v>
      </c>
      <c r="AH44" s="53">
        <v>7282</v>
      </c>
      <c r="AI44" s="54">
        <v>8.2000000402331352E-3</v>
      </c>
      <c r="AJ44" s="53">
        <v>64</v>
      </c>
      <c r="AK44" s="55">
        <v>1.3694E-4</v>
      </c>
      <c r="AL44" s="56">
        <v>24.847000122070313</v>
      </c>
      <c r="AM44" s="53">
        <v>0</v>
      </c>
      <c r="AO44" s="53">
        <v>6598</v>
      </c>
      <c r="AP44" s="54">
        <v>0.10660000145435333</v>
      </c>
      <c r="AQ44" s="54">
        <v>1.6840000152587891</v>
      </c>
      <c r="AR44" s="53">
        <v>23114</v>
      </c>
      <c r="AS44" s="54">
        <v>2.0800000056624413E-2</v>
      </c>
      <c r="AT44" s="53">
        <v>705</v>
      </c>
      <c r="AU44" s="55">
        <v>2.9954000000000002E-5</v>
      </c>
      <c r="AV44" s="56">
        <v>15.871999740600586</v>
      </c>
      <c r="AW44" s="53">
        <v>0</v>
      </c>
    </row>
    <row r="45" spans="1:49" x14ac:dyDescent="0.3">
      <c r="A45" s="53">
        <v>1887</v>
      </c>
      <c r="B45" s="54">
        <v>0.15289999544620514</v>
      </c>
      <c r="C45" s="54">
        <v>2.3296999931335449</v>
      </c>
      <c r="D45" s="53">
        <v>622480</v>
      </c>
      <c r="E45" s="54">
        <v>9.100000374019146E-3</v>
      </c>
      <c r="F45" s="53">
        <v>4368</v>
      </c>
      <c r="G45" s="55">
        <v>2.4521000000000002E-6</v>
      </c>
      <c r="H45" s="56">
        <v>6.1160001754760742</v>
      </c>
      <c r="I45" s="53">
        <v>0</v>
      </c>
      <c r="K45" s="22" t="s">
        <v>108</v>
      </c>
      <c r="L45" s="21"/>
      <c r="M45" s="21"/>
      <c r="N45" s="22"/>
      <c r="O45" s="21"/>
      <c r="P45" s="22"/>
      <c r="R45" s="23"/>
      <c r="S45" s="22"/>
      <c r="U45" s="53">
        <v>2913</v>
      </c>
      <c r="V45" s="54">
        <v>0.13050000369548798</v>
      </c>
      <c r="W45" s="54">
        <v>1.8737000226974487</v>
      </c>
      <c r="X45" s="53">
        <v>492502</v>
      </c>
      <c r="Y45" s="54">
        <v>1.549999974668026E-2</v>
      </c>
      <c r="Z45" s="53">
        <v>2040</v>
      </c>
      <c r="AA45" s="55">
        <v>7.1466999999999997E-6</v>
      </c>
      <c r="AB45" s="56">
        <v>7.6380000114440918</v>
      </c>
      <c r="AC45" s="53">
        <v>0</v>
      </c>
      <c r="AE45" s="53">
        <v>9824</v>
      </c>
      <c r="AF45" s="54">
        <v>0.11370000243186951</v>
      </c>
      <c r="AG45" s="54">
        <v>1.8136999607086182</v>
      </c>
      <c r="AH45" s="53">
        <v>7347</v>
      </c>
      <c r="AI45" s="54">
        <v>9.6000004559755325E-3</v>
      </c>
      <c r="AJ45" s="53">
        <v>65</v>
      </c>
      <c r="AK45" s="55">
        <v>1.4715E-4</v>
      </c>
      <c r="AL45" s="56">
        <v>25.052000045776367</v>
      </c>
      <c r="AM45" s="53">
        <v>0</v>
      </c>
      <c r="AO45" s="53">
        <v>6599</v>
      </c>
      <c r="AP45" s="54">
        <v>0.10939999669790268</v>
      </c>
      <c r="AQ45" s="54">
        <v>1.7261999845504761</v>
      </c>
      <c r="AR45" s="53">
        <v>23820</v>
      </c>
      <c r="AS45" s="54">
        <v>2.10999995470047E-2</v>
      </c>
      <c r="AT45" s="53">
        <v>706</v>
      </c>
      <c r="AU45" s="55">
        <v>3.0360000000000001E-5</v>
      </c>
      <c r="AV45" s="56">
        <v>16.172000885009766</v>
      </c>
      <c r="AW45" s="53">
        <v>0</v>
      </c>
    </row>
    <row r="46" spans="1:49" x14ac:dyDescent="0.3">
      <c r="A46" s="53">
        <v>1887</v>
      </c>
      <c r="B46" s="54">
        <v>0.15479999780654907</v>
      </c>
      <c r="C46" s="54">
        <v>2.3491001129150391</v>
      </c>
      <c r="D46" s="53">
        <v>626413</v>
      </c>
      <c r="E46" s="54">
        <v>9.8999999463558197E-3</v>
      </c>
      <c r="F46" s="53">
        <v>3933</v>
      </c>
      <c r="G46" s="55">
        <v>2.7118999999999998E-6</v>
      </c>
      <c r="H46" s="56">
        <v>6.1680002212524414</v>
      </c>
      <c r="I46" s="53">
        <v>0</v>
      </c>
      <c r="U46" s="53">
        <v>2915</v>
      </c>
      <c r="V46" s="54">
        <v>0.1331000030040741</v>
      </c>
      <c r="W46" s="54">
        <v>1.9059000015258789</v>
      </c>
      <c r="X46" s="53">
        <v>494752</v>
      </c>
      <c r="Y46" s="54">
        <v>1.6300000250339508E-2</v>
      </c>
      <c r="Z46" s="53">
        <v>2250</v>
      </c>
      <c r="AA46" s="55">
        <v>7.537E-6</v>
      </c>
      <c r="AB46" s="56">
        <v>7.7480001449584961</v>
      </c>
      <c r="AC46" s="53">
        <v>0</v>
      </c>
      <c r="AE46" s="53">
        <v>9824</v>
      </c>
      <c r="AF46" s="54">
        <v>0.11500000208616257</v>
      </c>
      <c r="AG46" s="54">
        <v>1.832800030708313</v>
      </c>
      <c r="AH46" s="53">
        <v>7412</v>
      </c>
      <c r="AI46" s="54">
        <v>9.4999996945261955E-3</v>
      </c>
      <c r="AJ46" s="53">
        <v>65</v>
      </c>
      <c r="AK46" s="55">
        <v>1.5616999999999999E-4</v>
      </c>
      <c r="AL46" s="56">
        <v>25.27400016784668</v>
      </c>
      <c r="AM46" s="53">
        <v>0</v>
      </c>
      <c r="AO46" s="53">
        <v>6603</v>
      </c>
      <c r="AP46" s="54">
        <v>0.11209999769926071</v>
      </c>
      <c r="AQ46" s="54">
        <v>1.7690000534057617</v>
      </c>
      <c r="AR46" s="53">
        <v>24525</v>
      </c>
      <c r="AS46" s="54">
        <v>2.0800000056624413E-2</v>
      </c>
      <c r="AT46" s="53">
        <v>705</v>
      </c>
      <c r="AU46" s="55">
        <v>3.1371999999999997E-5</v>
      </c>
      <c r="AV46" s="56">
        <v>16.507999420166016</v>
      </c>
      <c r="AW46" s="53">
        <v>0</v>
      </c>
    </row>
    <row r="47" spans="1:49" x14ac:dyDescent="0.3">
      <c r="A47" s="53">
        <v>1886</v>
      </c>
      <c r="B47" s="54">
        <v>0.15659999847412109</v>
      </c>
      <c r="C47" s="54">
        <v>2.3684999942779541</v>
      </c>
      <c r="D47" s="53">
        <v>629975</v>
      </c>
      <c r="E47" s="54">
        <v>8.8999997824430466E-3</v>
      </c>
      <c r="F47" s="53">
        <v>3562</v>
      </c>
      <c r="G47" s="55">
        <v>2.9803999999999999E-6</v>
      </c>
      <c r="H47" s="56">
        <v>6.2199997901916504</v>
      </c>
      <c r="I47" s="53">
        <v>0</v>
      </c>
      <c r="U47" s="53">
        <v>2912</v>
      </c>
      <c r="V47" s="54">
        <v>0.13560000061988831</v>
      </c>
      <c r="W47" s="54">
        <v>1.9359999895095825</v>
      </c>
      <c r="X47" s="53">
        <v>496694</v>
      </c>
      <c r="Y47" s="54">
        <v>1.5399999916553497E-2</v>
      </c>
      <c r="Z47" s="53">
        <v>1942</v>
      </c>
      <c r="AA47" s="55">
        <v>7.9487999999999992E-6</v>
      </c>
      <c r="AB47" s="56">
        <v>7.8449997901916504</v>
      </c>
      <c r="AC47" s="53">
        <v>0</v>
      </c>
      <c r="AE47" s="53">
        <v>9826</v>
      </c>
      <c r="AF47" s="54">
        <v>0.1160999983549118</v>
      </c>
      <c r="AG47" s="54">
        <v>1.8545999526977539</v>
      </c>
      <c r="AH47" s="53">
        <v>7477</v>
      </c>
      <c r="AI47" s="54">
        <v>8.999999612569809E-3</v>
      </c>
      <c r="AJ47" s="53">
        <v>65</v>
      </c>
      <c r="AK47" s="55">
        <v>1.6013E-4</v>
      </c>
      <c r="AL47" s="56">
        <v>25.528999328613281</v>
      </c>
      <c r="AM47" s="53">
        <v>0</v>
      </c>
      <c r="AO47" s="53">
        <v>6599</v>
      </c>
      <c r="AP47" s="54">
        <v>0.11529999971389771</v>
      </c>
      <c r="AQ47" s="54">
        <v>1.8135000467300415</v>
      </c>
      <c r="AR47" s="53">
        <v>25230</v>
      </c>
      <c r="AS47" s="54">
        <v>2.3399999365210533E-2</v>
      </c>
      <c r="AT47" s="53">
        <v>705</v>
      </c>
      <c r="AU47" s="55">
        <v>3.2628E-5</v>
      </c>
      <c r="AV47" s="56">
        <v>16.840999603271484</v>
      </c>
      <c r="AW47" s="53">
        <v>0</v>
      </c>
    </row>
    <row r="48" spans="1:49" x14ac:dyDescent="0.3">
      <c r="A48" s="53">
        <v>1887</v>
      </c>
      <c r="B48" s="54">
        <v>0.15839999914169312</v>
      </c>
      <c r="C48" s="54">
        <v>2.3849999904632568</v>
      </c>
      <c r="D48" s="53">
        <v>632614</v>
      </c>
      <c r="E48" s="54">
        <v>9.2000002041459084E-3</v>
      </c>
      <c r="F48" s="53">
        <v>2639</v>
      </c>
      <c r="G48" s="55">
        <v>3.1841999999999999E-6</v>
      </c>
      <c r="H48" s="56">
        <v>6.2680001258850098</v>
      </c>
      <c r="I48" s="53">
        <v>0</v>
      </c>
      <c r="U48" s="53">
        <v>2913</v>
      </c>
      <c r="V48" s="54">
        <v>0.13809999823570251</v>
      </c>
      <c r="W48" s="54">
        <v>1.9704999923706055</v>
      </c>
      <c r="X48" s="53">
        <v>498846</v>
      </c>
      <c r="Y48" s="54">
        <v>1.5200000256299973E-2</v>
      </c>
      <c r="Z48" s="53">
        <v>2152</v>
      </c>
      <c r="AA48" s="55">
        <v>8.3256000000000004E-6</v>
      </c>
      <c r="AB48" s="56">
        <v>7.9739999771118164</v>
      </c>
      <c r="AC48" s="53">
        <v>0</v>
      </c>
      <c r="AE48" s="53">
        <v>9825</v>
      </c>
      <c r="AF48" s="54">
        <v>0.11779999732971191</v>
      </c>
      <c r="AG48" s="54">
        <v>1.8766000270843506</v>
      </c>
      <c r="AH48" s="53">
        <v>7542</v>
      </c>
      <c r="AI48" s="54">
        <v>1.3100000098347664E-2</v>
      </c>
      <c r="AJ48" s="53">
        <v>65</v>
      </c>
      <c r="AK48" s="55">
        <v>1.5899999999999999E-4</v>
      </c>
      <c r="AL48" s="56">
        <v>25.767999649047852</v>
      </c>
      <c r="AM48" s="53">
        <v>0</v>
      </c>
      <c r="AO48" s="53">
        <v>6602</v>
      </c>
      <c r="AP48" s="54">
        <v>0.11829999834299088</v>
      </c>
      <c r="AQ48" s="54">
        <v>1.8600000143051147</v>
      </c>
      <c r="AR48" s="53">
        <v>25935</v>
      </c>
      <c r="AS48" s="54">
        <v>2.1900000050663948E-2</v>
      </c>
      <c r="AT48" s="53">
        <v>705</v>
      </c>
      <c r="AU48" s="55">
        <v>3.4428999999999999E-5</v>
      </c>
      <c r="AV48" s="56">
        <v>17.180999755859375</v>
      </c>
      <c r="AW48" s="53">
        <v>0</v>
      </c>
    </row>
    <row r="49" spans="1:49" x14ac:dyDescent="0.3">
      <c r="A49" s="53">
        <v>1886</v>
      </c>
      <c r="B49" s="54">
        <v>0.16019999980926514</v>
      </c>
      <c r="C49" s="54">
        <v>2.4021000862121582</v>
      </c>
      <c r="D49" s="53">
        <v>635203</v>
      </c>
      <c r="E49" s="54">
        <v>9.100000374019146E-3</v>
      </c>
      <c r="F49" s="53">
        <v>2589</v>
      </c>
      <c r="G49" s="55">
        <v>3.4427999999999999E-6</v>
      </c>
      <c r="H49" s="56">
        <v>6.3319997787475586</v>
      </c>
      <c r="I49" s="53">
        <v>0</v>
      </c>
      <c r="U49" s="53">
        <v>2912</v>
      </c>
      <c r="V49" s="54">
        <v>0.14100000262260437</v>
      </c>
      <c r="W49" s="54">
        <v>2.0004000663757324</v>
      </c>
      <c r="X49" s="53">
        <v>500625</v>
      </c>
      <c r="Y49" s="54">
        <v>1.7100000753998756E-2</v>
      </c>
      <c r="Z49" s="53">
        <v>1779</v>
      </c>
      <c r="AA49" s="55">
        <v>8.8737999999999996E-6</v>
      </c>
      <c r="AB49" s="56">
        <v>8.0799999237060547</v>
      </c>
      <c r="AC49" s="53">
        <v>0</v>
      </c>
      <c r="AE49" s="53">
        <v>9827</v>
      </c>
      <c r="AF49" s="54">
        <v>0.1193000003695488</v>
      </c>
      <c r="AG49" s="54">
        <v>1.8974000215530396</v>
      </c>
      <c r="AH49" s="53">
        <v>7606</v>
      </c>
      <c r="AI49" s="54">
        <v>1.1400000192224979E-2</v>
      </c>
      <c r="AJ49" s="53">
        <v>64</v>
      </c>
      <c r="AK49" s="55">
        <v>1.6119999999999999E-4</v>
      </c>
      <c r="AL49" s="56">
        <v>26.009000778198242</v>
      </c>
      <c r="AM49" s="53">
        <v>0</v>
      </c>
      <c r="AO49" s="53">
        <v>6600</v>
      </c>
      <c r="AP49" s="54">
        <v>0.12189999967813492</v>
      </c>
      <c r="AQ49" s="54">
        <v>1.9096000194549561</v>
      </c>
      <c r="AR49" s="53">
        <v>26641</v>
      </c>
      <c r="AS49" s="54">
        <v>2.5499999523162842E-2</v>
      </c>
      <c r="AT49" s="53">
        <v>706</v>
      </c>
      <c r="AU49" s="55">
        <v>3.7014999999999997E-5</v>
      </c>
      <c r="AV49" s="56">
        <v>17.559999465942383</v>
      </c>
      <c r="AW49" s="53">
        <v>0</v>
      </c>
    </row>
    <row r="50" spans="1:49" x14ac:dyDescent="0.3">
      <c r="A50" s="53">
        <v>1888</v>
      </c>
      <c r="B50" s="54">
        <v>0.16200000047683716</v>
      </c>
      <c r="C50" s="54">
        <v>2.4223001003265381</v>
      </c>
      <c r="D50" s="53">
        <v>638002</v>
      </c>
      <c r="E50" s="54">
        <v>9.3000000342726707E-3</v>
      </c>
      <c r="F50" s="53">
        <v>2799</v>
      </c>
      <c r="G50" s="55">
        <v>3.7349999999999998E-6</v>
      </c>
      <c r="H50" s="56">
        <v>6.4010000228881836</v>
      </c>
      <c r="I50" s="53">
        <v>0</v>
      </c>
      <c r="U50" s="53">
        <v>2916</v>
      </c>
      <c r="V50" s="54">
        <v>0.14390000700950623</v>
      </c>
      <c r="W50" s="54">
        <v>2.0352001190185547</v>
      </c>
      <c r="X50" s="53">
        <v>502519</v>
      </c>
      <c r="Y50" s="54">
        <v>1.679999940097332E-2</v>
      </c>
      <c r="Z50" s="53">
        <v>1894</v>
      </c>
      <c r="AA50" s="55">
        <v>9.2726E-6</v>
      </c>
      <c r="AB50" s="56">
        <v>8.2159996032714844</v>
      </c>
      <c r="AC50" s="53">
        <v>0</v>
      </c>
      <c r="AE50" s="53">
        <v>9832</v>
      </c>
      <c r="AF50" s="54">
        <v>0.12039999663829803</v>
      </c>
      <c r="AG50" s="54">
        <v>1.9182000160217285</v>
      </c>
      <c r="AH50" s="53">
        <v>7671</v>
      </c>
      <c r="AI50" s="54">
        <v>8.2999998703598976E-3</v>
      </c>
      <c r="AJ50" s="53">
        <v>65</v>
      </c>
      <c r="AK50" s="55">
        <v>1.6396E-4</v>
      </c>
      <c r="AL50" s="56">
        <v>26.284999847412109</v>
      </c>
      <c r="AM50" s="53">
        <v>0</v>
      </c>
      <c r="AO50" s="53">
        <v>6608</v>
      </c>
      <c r="AP50" s="54">
        <v>0.12439999729394913</v>
      </c>
      <c r="AQ50" s="54">
        <v>1.9443000555038452</v>
      </c>
      <c r="AR50" s="53">
        <v>27111</v>
      </c>
      <c r="AS50" s="54">
        <v>1.7200000584125519E-2</v>
      </c>
      <c r="AT50" s="53">
        <v>470</v>
      </c>
      <c r="AU50" s="55">
        <v>3.9212999999999999E-5</v>
      </c>
      <c r="AV50" s="56">
        <v>17.857000350952148</v>
      </c>
      <c r="AW50" s="53">
        <v>0</v>
      </c>
    </row>
    <row r="51" spans="1:49" x14ac:dyDescent="0.3">
      <c r="A51" s="53">
        <v>1889</v>
      </c>
      <c r="B51" s="54">
        <v>0.16380000114440918</v>
      </c>
      <c r="C51" s="54">
        <v>2.4409999847412109</v>
      </c>
      <c r="D51" s="53">
        <v>640462</v>
      </c>
      <c r="E51" s="54">
        <v>8.7000001221895218E-3</v>
      </c>
      <c r="F51" s="53">
        <v>2460</v>
      </c>
      <c r="G51" s="55">
        <v>3.8624999999999999E-6</v>
      </c>
      <c r="H51" s="56">
        <v>6.4569997787475586</v>
      </c>
      <c r="I51" s="53">
        <v>0</v>
      </c>
      <c r="U51" s="53">
        <v>2913</v>
      </c>
      <c r="V51" s="54">
        <v>0.14650000631809235</v>
      </c>
      <c r="W51" s="54">
        <v>2.0680999755859375</v>
      </c>
      <c r="X51" s="53">
        <v>504218</v>
      </c>
      <c r="Y51" s="54">
        <v>1.5399999916553497E-2</v>
      </c>
      <c r="Z51" s="53">
        <v>1699</v>
      </c>
      <c r="AA51" s="55">
        <v>9.7790999999999993E-6</v>
      </c>
      <c r="AB51" s="56">
        <v>8.3430004119873047</v>
      </c>
      <c r="AC51" s="53">
        <v>0</v>
      </c>
      <c r="AE51" s="53">
        <v>9829</v>
      </c>
      <c r="AF51" s="54">
        <v>0.12160000205039978</v>
      </c>
      <c r="AG51" s="54">
        <v>1.9380999803543091</v>
      </c>
      <c r="AH51" s="53">
        <v>7736</v>
      </c>
      <c r="AI51" s="54">
        <v>8.8999997824430466E-3</v>
      </c>
      <c r="AJ51" s="53">
        <v>65</v>
      </c>
      <c r="AK51" s="55">
        <v>1.6762E-4</v>
      </c>
      <c r="AL51" s="56">
        <v>26.493999481201172</v>
      </c>
      <c r="AM51" s="53">
        <v>0</v>
      </c>
      <c r="AO51" s="53">
        <v>6598</v>
      </c>
      <c r="AP51" s="54">
        <v>0.12710000574588776</v>
      </c>
      <c r="AQ51" s="54">
        <v>1.9824999570846558</v>
      </c>
      <c r="AR51" s="53">
        <v>27581</v>
      </c>
      <c r="AS51" s="54">
        <v>1.8799999728798866E-2</v>
      </c>
      <c r="AT51" s="53">
        <v>470</v>
      </c>
      <c r="AU51" s="55">
        <v>4.1254000000000002E-5</v>
      </c>
      <c r="AV51" s="56">
        <v>18.172000885009766</v>
      </c>
      <c r="AW51" s="53">
        <v>0</v>
      </c>
    </row>
    <row r="52" spans="1:49" x14ac:dyDescent="0.3">
      <c r="A52" s="53">
        <v>1886</v>
      </c>
      <c r="B52" s="54">
        <v>0.16570000350475311</v>
      </c>
      <c r="C52" s="54">
        <v>2.4572000503540039</v>
      </c>
      <c r="D52" s="53">
        <v>642509</v>
      </c>
      <c r="E52" s="54">
        <v>9.100000374019146E-3</v>
      </c>
      <c r="F52" s="53">
        <v>2047</v>
      </c>
      <c r="G52" s="55">
        <v>4.0145999999999996E-6</v>
      </c>
      <c r="H52" s="56">
        <v>6.5029997825622559</v>
      </c>
      <c r="I52" s="53">
        <v>0</v>
      </c>
      <c r="U52" s="53">
        <v>2914</v>
      </c>
      <c r="V52" s="54">
        <v>0.14920000731945038</v>
      </c>
      <c r="W52" s="54">
        <v>2.0936999320983887</v>
      </c>
      <c r="X52" s="53">
        <v>505537</v>
      </c>
      <c r="Y52" s="54">
        <v>1.510000042617321E-2</v>
      </c>
      <c r="Z52" s="53">
        <v>1319</v>
      </c>
      <c r="AA52" s="55">
        <v>1.0056E-5</v>
      </c>
      <c r="AB52" s="56">
        <v>8.4449996948242188</v>
      </c>
      <c r="AC52" s="53">
        <v>0</v>
      </c>
      <c r="AE52" s="53">
        <v>9825</v>
      </c>
      <c r="AF52" s="54">
        <v>0.12269999831914902</v>
      </c>
      <c r="AG52" s="54">
        <v>1.9483000040054321</v>
      </c>
      <c r="AH52" s="53">
        <v>7769</v>
      </c>
      <c r="AI52" s="54">
        <v>7.8999996185302734E-3</v>
      </c>
      <c r="AJ52" s="53">
        <v>33</v>
      </c>
      <c r="AK52" s="55">
        <v>1.727E-4</v>
      </c>
      <c r="AL52" s="56">
        <v>26.617000579833984</v>
      </c>
      <c r="AM52" s="53">
        <v>0</v>
      </c>
      <c r="AO52" s="53">
        <v>6600</v>
      </c>
      <c r="AP52" s="54">
        <v>0.13009999692440033</v>
      </c>
      <c r="AQ52" s="54">
        <v>2.0241999626159668</v>
      </c>
      <c r="AR52" s="53">
        <v>28052</v>
      </c>
      <c r="AS52" s="54">
        <v>2.0400000736117363E-2</v>
      </c>
      <c r="AT52" s="53">
        <v>471</v>
      </c>
      <c r="AU52" s="55">
        <v>4.1424999999999997E-5</v>
      </c>
      <c r="AV52" s="56">
        <v>18.503999710083008</v>
      </c>
      <c r="AW52" s="53">
        <v>0</v>
      </c>
    </row>
    <row r="53" spans="1:49" x14ac:dyDescent="0.3">
      <c r="A53" s="53">
        <v>1887</v>
      </c>
      <c r="B53" s="54">
        <v>0.16750000417232513</v>
      </c>
      <c r="C53" s="54">
        <v>2.4744999408721924</v>
      </c>
      <c r="D53" s="53">
        <v>644530</v>
      </c>
      <c r="E53" s="54">
        <v>8.7999999523162842E-3</v>
      </c>
      <c r="F53" s="53">
        <v>2021</v>
      </c>
      <c r="G53" s="55">
        <v>4.1084000000000003E-6</v>
      </c>
      <c r="H53" s="56">
        <v>6.560999870300293</v>
      </c>
      <c r="I53" s="53">
        <v>0</v>
      </c>
      <c r="U53" s="53">
        <v>2914</v>
      </c>
      <c r="V53" s="54">
        <v>0.15189999341964722</v>
      </c>
      <c r="W53" s="54">
        <v>2.1291999816894531</v>
      </c>
      <c r="X53" s="53">
        <v>507262</v>
      </c>
      <c r="Y53" s="54">
        <v>1.549999974668026E-2</v>
      </c>
      <c r="Z53" s="53">
        <v>1725</v>
      </c>
      <c r="AA53" s="55">
        <v>1.0604999999999999E-5</v>
      </c>
      <c r="AB53" s="56">
        <v>8.5590000152587891</v>
      </c>
      <c r="AC53" s="53">
        <v>0</v>
      </c>
      <c r="AE53" s="53">
        <v>9825</v>
      </c>
      <c r="AF53" s="54">
        <v>0.1242000013589859</v>
      </c>
      <c r="AG53" s="54">
        <v>1.9726999998092651</v>
      </c>
      <c r="AH53" s="53">
        <v>7834</v>
      </c>
      <c r="AI53" s="54">
        <v>1.119999960064888E-2</v>
      </c>
      <c r="AJ53" s="53">
        <v>65</v>
      </c>
      <c r="AK53" s="55">
        <v>1.8877E-4</v>
      </c>
      <c r="AL53" s="56">
        <v>26.906999588012695</v>
      </c>
      <c r="AM53" s="53">
        <v>0</v>
      </c>
      <c r="AO53" s="53">
        <v>6604</v>
      </c>
      <c r="AP53" s="54">
        <v>0.13330000638961792</v>
      </c>
      <c r="AQ53" s="54">
        <v>2.0634000301361084</v>
      </c>
      <c r="AR53" s="53">
        <v>28522</v>
      </c>
      <c r="AS53" s="54">
        <v>2.1500000730156898E-2</v>
      </c>
      <c r="AT53" s="53">
        <v>470</v>
      </c>
      <c r="AU53" s="55">
        <v>4.2664999999999999E-5</v>
      </c>
      <c r="AV53" s="56">
        <v>18.847000122070313</v>
      </c>
      <c r="AW53" s="53">
        <v>0</v>
      </c>
    </row>
    <row r="54" spans="1:49" x14ac:dyDescent="0.3">
      <c r="A54" s="53">
        <v>1889</v>
      </c>
      <c r="B54" s="54">
        <v>0.16969999670982361</v>
      </c>
      <c r="C54" s="54">
        <v>2.4967000484466553</v>
      </c>
      <c r="D54" s="53">
        <v>647200</v>
      </c>
      <c r="E54" s="54">
        <v>1.0300000198185444E-2</v>
      </c>
      <c r="F54" s="53">
        <v>2670</v>
      </c>
      <c r="G54" s="55">
        <v>4.2185000000000004E-6</v>
      </c>
      <c r="H54" s="56">
        <v>6.6430001258850098</v>
      </c>
      <c r="I54" s="53">
        <v>0</v>
      </c>
      <c r="U54" s="53">
        <v>2914</v>
      </c>
      <c r="V54" s="54">
        <v>0.15489999949932098</v>
      </c>
      <c r="W54" s="54">
        <v>2.1607999801635742</v>
      </c>
      <c r="X54" s="53">
        <v>508717</v>
      </c>
      <c r="Y54" s="54">
        <v>1.679999940097332E-2</v>
      </c>
      <c r="Z54" s="53">
        <v>1455</v>
      </c>
      <c r="AA54" s="55">
        <v>1.1011E-5</v>
      </c>
      <c r="AB54" s="56">
        <v>8.6920003890991211</v>
      </c>
      <c r="AC54" s="53">
        <v>0</v>
      </c>
      <c r="AE54" s="53">
        <v>9829</v>
      </c>
      <c r="AF54" s="54">
        <v>0.1257999986410141</v>
      </c>
      <c r="AG54" s="54">
        <v>1.9986000061035156</v>
      </c>
      <c r="AH54" s="53">
        <v>7898</v>
      </c>
      <c r="AI54" s="54">
        <v>1.1900000274181366E-2</v>
      </c>
      <c r="AJ54" s="53">
        <v>64</v>
      </c>
      <c r="AK54" s="55">
        <v>1.9466000000000001E-4</v>
      </c>
      <c r="AL54" s="56">
        <v>27.242000579833984</v>
      </c>
      <c r="AM54" s="53">
        <v>0</v>
      </c>
      <c r="AO54" s="53">
        <v>6602</v>
      </c>
      <c r="AP54" s="54">
        <v>0.13650000095367432</v>
      </c>
      <c r="AQ54" s="54">
        <v>2.1019001007080078</v>
      </c>
      <c r="AR54" s="53">
        <v>28993</v>
      </c>
      <c r="AS54" s="54">
        <v>2.0800000056624413E-2</v>
      </c>
      <c r="AT54" s="53">
        <v>471</v>
      </c>
      <c r="AU54" s="55">
        <v>4.4427E-5</v>
      </c>
      <c r="AV54" s="56">
        <v>19.195999145507813</v>
      </c>
      <c r="AW54" s="53">
        <v>0</v>
      </c>
    </row>
    <row r="55" spans="1:49" x14ac:dyDescent="0.3">
      <c r="A55" s="53">
        <v>1889</v>
      </c>
      <c r="B55" s="54">
        <v>0.17170000076293945</v>
      </c>
      <c r="C55" s="54">
        <v>2.5123999118804932</v>
      </c>
      <c r="D55" s="53">
        <v>649140</v>
      </c>
      <c r="E55" s="54">
        <v>8.8999997824430466E-3</v>
      </c>
      <c r="F55" s="53">
        <v>1940</v>
      </c>
      <c r="G55" s="55">
        <v>4.3288E-6</v>
      </c>
      <c r="H55" s="56">
        <v>6.6970000267028809</v>
      </c>
      <c r="I55" s="53">
        <v>0</v>
      </c>
      <c r="U55" s="53">
        <v>2913</v>
      </c>
      <c r="V55" s="54">
        <v>0.15790000557899475</v>
      </c>
      <c r="W55" s="54">
        <v>2.1932001113891602</v>
      </c>
      <c r="X55" s="53">
        <v>510166</v>
      </c>
      <c r="Y55" s="54">
        <v>1.6000000759959221E-2</v>
      </c>
      <c r="Z55" s="53">
        <v>1449</v>
      </c>
      <c r="AA55" s="55">
        <v>1.1202999999999999E-5</v>
      </c>
      <c r="AB55" s="56">
        <v>8.8260002136230469</v>
      </c>
      <c r="AC55" s="53">
        <v>0</v>
      </c>
      <c r="AE55" s="53">
        <v>9828</v>
      </c>
      <c r="AF55" s="54">
        <v>0.12690000236034393</v>
      </c>
      <c r="AG55" s="54">
        <v>2.010200023651123</v>
      </c>
      <c r="AH55" s="53">
        <v>7931</v>
      </c>
      <c r="AI55" s="54">
        <v>7.799999788403511E-3</v>
      </c>
      <c r="AJ55" s="53">
        <v>33</v>
      </c>
      <c r="AK55" s="55">
        <v>2.0367000000000001E-4</v>
      </c>
      <c r="AL55" s="56">
        <v>27.392000198364258</v>
      </c>
      <c r="AM55" s="53">
        <v>0</v>
      </c>
      <c r="AO55" s="53">
        <v>6600</v>
      </c>
      <c r="AP55" s="54">
        <v>0.13969999551773071</v>
      </c>
      <c r="AQ55" s="54">
        <v>2.1554999351501465</v>
      </c>
      <c r="AR55" s="53">
        <v>29605</v>
      </c>
      <c r="AS55" s="54">
        <v>2.0800000056624413E-2</v>
      </c>
      <c r="AT55" s="53">
        <v>612</v>
      </c>
      <c r="AU55" s="55">
        <v>4.8492000000000003E-5</v>
      </c>
      <c r="AV55" s="56">
        <v>19.648000717163086</v>
      </c>
      <c r="AW55" s="53">
        <v>0</v>
      </c>
    </row>
    <row r="56" spans="1:49" x14ac:dyDescent="0.3">
      <c r="A56" s="53">
        <v>1889</v>
      </c>
      <c r="B56" s="54">
        <v>0.17360000312328339</v>
      </c>
      <c r="C56" s="54">
        <v>2.5332999229431152</v>
      </c>
      <c r="D56" s="53">
        <v>651567</v>
      </c>
      <c r="E56" s="54">
        <v>9.100000374019146E-3</v>
      </c>
      <c r="F56" s="53">
        <v>2427</v>
      </c>
      <c r="G56" s="55">
        <v>4.6310999999999996E-6</v>
      </c>
      <c r="H56" s="56">
        <v>6.7610001564025879</v>
      </c>
      <c r="I56" s="53">
        <v>0</v>
      </c>
      <c r="U56" s="53">
        <v>2913</v>
      </c>
      <c r="V56" s="54">
        <v>0.16089999675750732</v>
      </c>
      <c r="W56" s="54">
        <v>2.2248001098632813</v>
      </c>
      <c r="X56" s="53">
        <v>511527</v>
      </c>
      <c r="Y56" s="54">
        <v>1.640000008046627E-2</v>
      </c>
      <c r="Z56" s="53">
        <v>1361</v>
      </c>
      <c r="AA56" s="55">
        <v>1.1735E-5</v>
      </c>
      <c r="AB56" s="56">
        <v>8.9449996948242188</v>
      </c>
      <c r="AC56" s="53">
        <v>0</v>
      </c>
      <c r="AE56" s="53">
        <v>9823</v>
      </c>
      <c r="AF56" s="54">
        <v>0.12870000302791595</v>
      </c>
      <c r="AG56" s="54">
        <v>2.0373001098632813</v>
      </c>
      <c r="AH56" s="53">
        <v>7996</v>
      </c>
      <c r="AI56" s="54">
        <v>1.3000000268220901E-2</v>
      </c>
      <c r="AJ56" s="53">
        <v>65</v>
      </c>
      <c r="AK56" s="55">
        <v>2.2327999999999999E-4</v>
      </c>
      <c r="AL56" s="56">
        <v>27.697999954223633</v>
      </c>
      <c r="AM56" s="53">
        <v>0</v>
      </c>
      <c r="AO56" s="53">
        <v>6599</v>
      </c>
      <c r="AP56" s="54">
        <v>0.1437000036239624</v>
      </c>
      <c r="AQ56" s="54">
        <v>2.2002999782562256</v>
      </c>
      <c r="AR56" s="53">
        <v>30075</v>
      </c>
      <c r="AS56" s="54">
        <v>2.5499999523162842E-2</v>
      </c>
      <c r="AT56" s="53">
        <v>470</v>
      </c>
      <c r="AU56" s="55">
        <v>5.4379000000000002E-5</v>
      </c>
      <c r="AV56" s="56">
        <v>20.052000045776367</v>
      </c>
      <c r="AW56" s="53">
        <v>0</v>
      </c>
    </row>
    <row r="57" spans="1:49" x14ac:dyDescent="0.3">
      <c r="A57" s="53">
        <v>1887</v>
      </c>
      <c r="B57" s="54">
        <v>0.17569999396800995</v>
      </c>
      <c r="C57" s="54">
        <v>2.5502998828887939</v>
      </c>
      <c r="D57" s="53">
        <v>653347</v>
      </c>
      <c r="E57" s="54">
        <v>9.100000374019146E-3</v>
      </c>
      <c r="F57" s="53">
        <v>1780</v>
      </c>
      <c r="G57" s="55">
        <v>4.8152000000000001E-6</v>
      </c>
      <c r="H57" s="56">
        <v>6.8220000267028809</v>
      </c>
      <c r="I57" s="53">
        <v>0</v>
      </c>
      <c r="U57" s="53">
        <v>2914</v>
      </c>
      <c r="V57" s="54">
        <v>0.16419999301433563</v>
      </c>
      <c r="W57" s="54">
        <v>2.2590000629425049</v>
      </c>
      <c r="X57" s="53">
        <v>513001</v>
      </c>
      <c r="Y57" s="54">
        <v>1.7200000584125519E-2</v>
      </c>
      <c r="Z57" s="53">
        <v>1474</v>
      </c>
      <c r="AA57" s="55">
        <v>1.2208000000000001E-5</v>
      </c>
      <c r="AB57" s="56">
        <v>9.0989999771118164</v>
      </c>
      <c r="AC57" s="53">
        <v>0</v>
      </c>
      <c r="AE57" s="53">
        <v>9830</v>
      </c>
      <c r="AF57" s="54">
        <v>0.13030000030994415</v>
      </c>
      <c r="AG57" s="54">
        <v>2.0666000843048096</v>
      </c>
      <c r="AH57" s="53">
        <v>8060</v>
      </c>
      <c r="AI57" s="54">
        <v>1.1500000022351742E-2</v>
      </c>
      <c r="AJ57" s="53">
        <v>64</v>
      </c>
      <c r="AK57" s="55">
        <v>2.4816999999999998E-4</v>
      </c>
      <c r="AL57" s="56">
        <v>28.084999084472656</v>
      </c>
      <c r="AM57" s="53">
        <v>0</v>
      </c>
      <c r="AO57" s="53">
        <v>6608</v>
      </c>
      <c r="AP57" s="54">
        <v>0.14820000529289246</v>
      </c>
      <c r="AQ57" s="54">
        <v>2.2534000873565674</v>
      </c>
      <c r="AR57" s="53">
        <v>30546</v>
      </c>
      <c r="AS57" s="54">
        <v>2.7400000020861626E-2</v>
      </c>
      <c r="AT57" s="53">
        <v>471</v>
      </c>
      <c r="AU57" s="55">
        <v>6.2519000000000002E-5</v>
      </c>
      <c r="AV57" s="56">
        <v>20.603000640869141</v>
      </c>
      <c r="AW57" s="53">
        <v>0</v>
      </c>
    </row>
    <row r="58" spans="1:49" x14ac:dyDescent="0.3">
      <c r="A58" s="53">
        <v>1887</v>
      </c>
      <c r="B58" s="54">
        <v>0.17810000479221344</v>
      </c>
      <c r="C58" s="54">
        <v>2.571199893951416</v>
      </c>
      <c r="D58" s="53">
        <v>655476</v>
      </c>
      <c r="E58" s="54">
        <v>1.0700000450015068E-2</v>
      </c>
      <c r="F58" s="53">
        <v>2129</v>
      </c>
      <c r="G58" s="55">
        <v>5.1193000000000003E-6</v>
      </c>
      <c r="H58" s="56">
        <v>6.8949999809265137</v>
      </c>
      <c r="I58" s="53">
        <v>0</v>
      </c>
      <c r="U58" s="53">
        <v>2914</v>
      </c>
      <c r="V58" s="54">
        <v>0.1671999990940094</v>
      </c>
      <c r="W58" s="54">
        <v>2.2941000461578369</v>
      </c>
      <c r="X58" s="53">
        <v>514425</v>
      </c>
      <c r="Y58" s="54">
        <v>1.5699999406933784E-2</v>
      </c>
      <c r="Z58" s="53">
        <v>1424</v>
      </c>
      <c r="AA58" s="55">
        <v>1.2880999999999999E-5</v>
      </c>
      <c r="AB58" s="56">
        <v>9.2460002899169922</v>
      </c>
      <c r="AC58" s="53">
        <v>0</v>
      </c>
      <c r="AE58" s="53">
        <v>9831</v>
      </c>
      <c r="AF58" s="54">
        <v>0.13210000097751617</v>
      </c>
      <c r="AG58" s="54">
        <v>2.0838000774383545</v>
      </c>
      <c r="AH58" s="53">
        <v>8093</v>
      </c>
      <c r="AI58" s="54">
        <v>1.2799999676644802E-2</v>
      </c>
      <c r="AJ58" s="53">
        <v>33</v>
      </c>
      <c r="AK58" s="55">
        <v>2.5382999999999997E-4</v>
      </c>
      <c r="AL58" s="56">
        <v>28.309999465942383</v>
      </c>
      <c r="AM58" s="53">
        <v>0</v>
      </c>
      <c r="AO58" s="53">
        <v>6604</v>
      </c>
      <c r="AP58" s="54">
        <v>0.15070000290870667</v>
      </c>
      <c r="AQ58" s="54">
        <v>2.2853999137878418</v>
      </c>
      <c r="AR58" s="53">
        <v>30782</v>
      </c>
      <c r="AS58" s="54">
        <v>1.5599999576807022E-2</v>
      </c>
      <c r="AT58" s="53">
        <v>236</v>
      </c>
      <c r="AU58" s="55">
        <v>6.4794000000000003E-5</v>
      </c>
      <c r="AV58" s="56">
        <v>20.892000198364258</v>
      </c>
      <c r="AW58" s="53">
        <v>0</v>
      </c>
    </row>
    <row r="59" spans="1:49" x14ac:dyDescent="0.3">
      <c r="A59" s="53">
        <v>1886</v>
      </c>
      <c r="B59" s="54">
        <v>0.18009999394416809</v>
      </c>
      <c r="C59" s="54">
        <v>2.5880999565124512</v>
      </c>
      <c r="D59" s="53">
        <v>657012</v>
      </c>
      <c r="E59" s="54">
        <v>8.7999999523162842E-3</v>
      </c>
      <c r="F59" s="53">
        <v>1536</v>
      </c>
      <c r="G59" s="55">
        <v>5.3133999999999998E-6</v>
      </c>
      <c r="H59" s="56">
        <v>6.9530000686645508</v>
      </c>
      <c r="I59" s="53">
        <v>0</v>
      </c>
      <c r="U59" s="53">
        <v>2913</v>
      </c>
      <c r="V59" s="54">
        <v>0.17049999535083771</v>
      </c>
      <c r="W59" s="54">
        <v>2.3241000175476074</v>
      </c>
      <c r="X59" s="53">
        <v>515582</v>
      </c>
      <c r="Y59" s="54">
        <v>1.6599999740719795E-2</v>
      </c>
      <c r="Z59" s="53">
        <v>1157</v>
      </c>
      <c r="AA59" s="55">
        <v>1.3396E-5</v>
      </c>
      <c r="AB59" s="56">
        <v>9.3959999084472656</v>
      </c>
      <c r="AC59" s="53">
        <v>0</v>
      </c>
      <c r="AE59" s="53">
        <v>9817</v>
      </c>
      <c r="AF59" s="54">
        <v>0.13339999318122864</v>
      </c>
      <c r="AG59" s="54">
        <v>2.1089999675750732</v>
      </c>
      <c r="AH59" s="53">
        <v>8134</v>
      </c>
      <c r="AI59" s="54">
        <v>9.7000002861022949E-3</v>
      </c>
      <c r="AJ59" s="53">
        <v>41</v>
      </c>
      <c r="AK59" s="55">
        <v>2.6174999999999999E-4</v>
      </c>
      <c r="AL59" s="56">
        <v>28.628999710083008</v>
      </c>
      <c r="AM59" s="53">
        <v>0</v>
      </c>
      <c r="AO59" s="53">
        <v>6603</v>
      </c>
      <c r="AP59" s="54">
        <v>0.15330000221729279</v>
      </c>
      <c r="AQ59" s="54">
        <v>2.3164999485015869</v>
      </c>
      <c r="AR59" s="53">
        <v>31017</v>
      </c>
      <c r="AS59" s="54">
        <v>1.5399999916553497E-2</v>
      </c>
      <c r="AT59" s="53">
        <v>235</v>
      </c>
      <c r="AU59" s="55">
        <v>6.7485999999999997E-5</v>
      </c>
      <c r="AV59" s="56">
        <v>21.184999465942383</v>
      </c>
      <c r="AW59" s="53">
        <v>0</v>
      </c>
    </row>
    <row r="60" spans="1:49" x14ac:dyDescent="0.3">
      <c r="A60" s="53">
        <v>1889</v>
      </c>
      <c r="B60" s="54">
        <v>0.18219999969005585</v>
      </c>
      <c r="C60" s="54">
        <v>2.6082999706268311</v>
      </c>
      <c r="D60" s="53">
        <v>658898</v>
      </c>
      <c r="E60" s="54">
        <v>8.999999612569809E-3</v>
      </c>
      <c r="F60" s="53">
        <v>1886</v>
      </c>
      <c r="G60" s="55">
        <v>5.4430000000000002E-6</v>
      </c>
      <c r="H60" s="56">
        <v>7.0339999198913574</v>
      </c>
      <c r="I60" s="53">
        <v>0</v>
      </c>
      <c r="U60" s="53">
        <v>2912</v>
      </c>
      <c r="V60" s="54">
        <v>0.17380000650882721</v>
      </c>
      <c r="W60" s="54">
        <v>2.3563001155853271</v>
      </c>
      <c r="X60" s="53">
        <v>516740</v>
      </c>
      <c r="Y60" s="54">
        <v>1.6200000420212746E-2</v>
      </c>
      <c r="Z60" s="53">
        <v>1158</v>
      </c>
      <c r="AA60" s="55">
        <v>1.3971999999999999E-5</v>
      </c>
      <c r="AB60" s="56">
        <v>9.5260000228881836</v>
      </c>
      <c r="AC60" s="53">
        <v>0</v>
      </c>
      <c r="AE60" s="53">
        <v>9830</v>
      </c>
      <c r="AF60" s="54">
        <v>0.13660000264644623</v>
      </c>
      <c r="AG60" s="54">
        <v>2.1470000743865967</v>
      </c>
      <c r="AH60" s="53">
        <v>8209</v>
      </c>
      <c r="AI60" s="54">
        <v>2.2199999541044235E-2</v>
      </c>
      <c r="AJ60" s="53">
        <v>75</v>
      </c>
      <c r="AK60" s="55">
        <v>2.7816000000000001E-4</v>
      </c>
      <c r="AL60" s="56">
        <v>29.148000717163086</v>
      </c>
      <c r="AM60" s="53">
        <v>0</v>
      </c>
      <c r="AO60" s="53">
        <v>6604</v>
      </c>
      <c r="AP60" s="54">
        <v>0.15610000491142273</v>
      </c>
      <c r="AQ60" s="54">
        <v>2.3489999771118164</v>
      </c>
      <c r="AR60" s="53">
        <v>31252</v>
      </c>
      <c r="AS60" s="54">
        <v>1.6599999740719795E-2</v>
      </c>
      <c r="AT60" s="53">
        <v>235</v>
      </c>
      <c r="AU60" s="55">
        <v>7.0632999999999999E-5</v>
      </c>
      <c r="AV60" s="56">
        <v>21.528999328613281</v>
      </c>
      <c r="AW60" s="53">
        <v>0</v>
      </c>
    </row>
    <row r="61" spans="1:49" x14ac:dyDescent="0.3">
      <c r="A61" s="53">
        <v>1887</v>
      </c>
      <c r="B61" s="54">
        <v>0.18479999899864197</v>
      </c>
      <c r="C61" s="54">
        <v>2.6277000904083252</v>
      </c>
      <c r="D61" s="53">
        <v>660677</v>
      </c>
      <c r="E61" s="54">
        <v>1.0900000110268593E-2</v>
      </c>
      <c r="F61" s="53">
        <v>1779</v>
      </c>
      <c r="G61" s="55">
        <v>5.6498999999999999E-6</v>
      </c>
      <c r="H61" s="56">
        <v>7.0989999771118164</v>
      </c>
      <c r="I61" s="53">
        <v>0</v>
      </c>
      <c r="U61" s="53">
        <v>2916</v>
      </c>
      <c r="V61" s="54">
        <v>0.17730000615119934</v>
      </c>
      <c r="W61" s="54">
        <v>2.391200065612793</v>
      </c>
      <c r="X61" s="53">
        <v>517940</v>
      </c>
      <c r="Y61" s="54">
        <v>1.7300000414252281E-2</v>
      </c>
      <c r="Z61" s="53">
        <v>1200</v>
      </c>
      <c r="AA61" s="55">
        <v>1.4674999999999999E-5</v>
      </c>
      <c r="AB61" s="56">
        <v>9.7060003280639648</v>
      </c>
      <c r="AC61" s="53">
        <v>0</v>
      </c>
      <c r="AE61" s="53">
        <v>9830</v>
      </c>
      <c r="AF61" s="54">
        <v>0.13920000195503235</v>
      </c>
      <c r="AG61" s="54">
        <v>2.1810998916625977</v>
      </c>
      <c r="AH61" s="53">
        <v>8274</v>
      </c>
      <c r="AI61" s="54">
        <v>1.7400000244379044E-2</v>
      </c>
      <c r="AJ61" s="53">
        <v>65</v>
      </c>
      <c r="AK61" s="55">
        <v>2.9193999999999997E-4</v>
      </c>
      <c r="AL61" s="56">
        <v>29.604000091552734</v>
      </c>
      <c r="AM61" s="53">
        <v>0</v>
      </c>
      <c r="AO61" s="53">
        <v>6601</v>
      </c>
      <c r="AP61" s="54">
        <v>0.15889999270439148</v>
      </c>
      <c r="AQ61" s="54">
        <v>2.3826999664306641</v>
      </c>
      <c r="AR61" s="53">
        <v>31487</v>
      </c>
      <c r="AS61" s="54">
        <v>1.6100000590085983E-2</v>
      </c>
      <c r="AT61" s="53">
        <v>235</v>
      </c>
      <c r="AU61" s="55">
        <v>7.3101000000000004E-5</v>
      </c>
      <c r="AV61" s="56">
        <v>21.881000518798828</v>
      </c>
      <c r="AW61" s="53">
        <v>0</v>
      </c>
    </row>
    <row r="62" spans="1:49" x14ac:dyDescent="0.3">
      <c r="A62" s="53">
        <v>1888</v>
      </c>
      <c r="B62" s="54">
        <v>0.18690000474452972</v>
      </c>
      <c r="C62" s="54">
        <v>2.6466999053955078</v>
      </c>
      <c r="D62" s="53">
        <v>662376</v>
      </c>
      <c r="E62" s="54">
        <v>8.7999999523162842E-3</v>
      </c>
      <c r="F62" s="53">
        <v>1699</v>
      </c>
      <c r="G62" s="55">
        <v>5.9741000000000001E-6</v>
      </c>
      <c r="H62" s="56">
        <v>7.1789999008178711</v>
      </c>
      <c r="I62" s="53">
        <v>0</v>
      </c>
      <c r="U62" s="53">
        <v>2911</v>
      </c>
      <c r="V62" s="54">
        <v>0.18050000071525574</v>
      </c>
      <c r="W62" s="54">
        <v>2.4226000308990479</v>
      </c>
      <c r="X62" s="53">
        <v>519016</v>
      </c>
      <c r="Y62" s="54">
        <v>1.5399999916553497E-2</v>
      </c>
      <c r="Z62" s="53">
        <v>1076</v>
      </c>
      <c r="AA62" s="55">
        <v>1.5179E-5</v>
      </c>
      <c r="AB62" s="56">
        <v>9.8380002975463867</v>
      </c>
      <c r="AC62" s="53">
        <v>0</v>
      </c>
      <c r="AE62" s="53">
        <v>9830</v>
      </c>
      <c r="AF62" s="54">
        <v>0.14030000567436218</v>
      </c>
      <c r="AG62" s="54">
        <v>2.2190999984741211</v>
      </c>
      <c r="AH62" s="53">
        <v>8338</v>
      </c>
      <c r="AI62" s="54">
        <v>7.799999788403511E-3</v>
      </c>
      <c r="AJ62" s="53">
        <v>64</v>
      </c>
      <c r="AK62" s="55">
        <v>3.4337000000000001E-4</v>
      </c>
      <c r="AL62" s="56">
        <v>30.131999969482422</v>
      </c>
      <c r="AM62" s="53">
        <v>0</v>
      </c>
      <c r="AO62" s="53">
        <v>6604</v>
      </c>
      <c r="AP62" s="54">
        <v>0.16200000047683716</v>
      </c>
      <c r="AQ62" s="54">
        <v>2.4175999164581299</v>
      </c>
      <c r="AR62" s="53">
        <v>31722</v>
      </c>
      <c r="AS62" s="54">
        <v>1.7699999734759331E-2</v>
      </c>
      <c r="AT62" s="53">
        <v>235</v>
      </c>
      <c r="AU62" s="55">
        <v>7.6290000000000003E-5</v>
      </c>
      <c r="AV62" s="56">
        <v>22.268999099731445</v>
      </c>
      <c r="AW62" s="53">
        <v>0</v>
      </c>
    </row>
    <row r="63" spans="1:49" x14ac:dyDescent="0.3">
      <c r="A63" s="53">
        <v>1887</v>
      </c>
      <c r="B63" s="54">
        <v>0.18919999897480011</v>
      </c>
      <c r="C63" s="54">
        <v>2.665600061416626</v>
      </c>
      <c r="D63" s="53">
        <v>663913</v>
      </c>
      <c r="E63" s="54">
        <v>9.2000002041459084E-3</v>
      </c>
      <c r="F63" s="53">
        <v>1537</v>
      </c>
      <c r="G63" s="55">
        <v>6.3345000000000001E-6</v>
      </c>
      <c r="H63" s="56">
        <v>7.255000114440918</v>
      </c>
      <c r="I63" s="53">
        <v>0</v>
      </c>
      <c r="U63" s="53">
        <v>2912</v>
      </c>
      <c r="V63" s="54">
        <v>0.18389999866485596</v>
      </c>
      <c r="W63" s="54">
        <v>2.4544999599456787</v>
      </c>
      <c r="X63" s="53">
        <v>520060</v>
      </c>
      <c r="Y63" s="54">
        <v>1.5699999406933784E-2</v>
      </c>
      <c r="Z63" s="53">
        <v>1044</v>
      </c>
      <c r="AA63" s="55">
        <v>1.5956000000000001E-5</v>
      </c>
      <c r="AB63" s="56">
        <v>9.9890003204345703</v>
      </c>
      <c r="AC63" s="53">
        <v>0</v>
      </c>
      <c r="AE63" s="53">
        <v>9826</v>
      </c>
      <c r="AF63" s="54">
        <v>0.14409999549388885</v>
      </c>
      <c r="AG63" s="54">
        <v>2.2402000427246094</v>
      </c>
      <c r="AH63" s="53">
        <v>8371</v>
      </c>
      <c r="AI63" s="54">
        <v>2.5299999862909317E-2</v>
      </c>
      <c r="AJ63" s="53">
        <v>33</v>
      </c>
      <c r="AK63" s="55">
        <v>3.6104000000000003E-4</v>
      </c>
      <c r="AL63" s="56">
        <v>30.39900016784668</v>
      </c>
      <c r="AM63" s="53">
        <v>0</v>
      </c>
      <c r="AO63" s="53">
        <v>6598</v>
      </c>
      <c r="AP63" s="54">
        <v>0.16539999842643738</v>
      </c>
      <c r="AQ63" s="54">
        <v>2.4532999992370605</v>
      </c>
      <c r="AR63" s="53">
        <v>31957</v>
      </c>
      <c r="AS63" s="54">
        <v>1.8799999728798866E-2</v>
      </c>
      <c r="AT63" s="53">
        <v>235</v>
      </c>
      <c r="AU63" s="55">
        <v>8.1275999999999999E-5</v>
      </c>
      <c r="AV63" s="56">
        <v>22.652000427246094</v>
      </c>
      <c r="AW63" s="53">
        <v>0</v>
      </c>
    </row>
    <row r="64" spans="1:49" x14ac:dyDescent="0.3">
      <c r="A64" s="53">
        <v>1887</v>
      </c>
      <c r="B64" s="54">
        <v>0.1914999932050705</v>
      </c>
      <c r="C64" s="54">
        <v>2.6833999156951904</v>
      </c>
      <c r="D64" s="53">
        <v>665314</v>
      </c>
      <c r="E64" s="54">
        <v>9.2000002041459084E-3</v>
      </c>
      <c r="F64" s="53">
        <v>1401</v>
      </c>
      <c r="G64" s="55">
        <v>6.6080000000000001E-6</v>
      </c>
      <c r="H64" s="56">
        <v>7.3179998397827148</v>
      </c>
      <c r="I64" s="53">
        <v>0</v>
      </c>
      <c r="U64" s="53">
        <v>2916</v>
      </c>
      <c r="V64" s="54">
        <v>0.18739999830722809</v>
      </c>
      <c r="W64" s="54">
        <v>2.4855999946594238</v>
      </c>
      <c r="X64" s="53">
        <v>521031</v>
      </c>
      <c r="Y64" s="54">
        <v>1.6200000420212746E-2</v>
      </c>
      <c r="Z64" s="53">
        <v>971</v>
      </c>
      <c r="AA64" s="55">
        <v>1.6974E-5</v>
      </c>
      <c r="AB64" s="56">
        <v>10.170999526977539</v>
      </c>
      <c r="AC64" s="53">
        <v>0</v>
      </c>
      <c r="AE64" s="53">
        <v>9826</v>
      </c>
      <c r="AF64" s="54">
        <v>0.14679999649524689</v>
      </c>
      <c r="AG64" s="54">
        <v>2.2953000068664551</v>
      </c>
      <c r="AH64" s="53">
        <v>8436</v>
      </c>
      <c r="AI64" s="54">
        <v>1.7799999564886093E-2</v>
      </c>
      <c r="AJ64" s="53">
        <v>65</v>
      </c>
      <c r="AK64" s="55">
        <v>3.7061E-4</v>
      </c>
      <c r="AL64" s="56">
        <v>31.238000869750977</v>
      </c>
      <c r="AM64" s="53">
        <v>0</v>
      </c>
      <c r="AO64" s="53">
        <v>6600</v>
      </c>
      <c r="AP64" s="54">
        <v>0.1687999963760376</v>
      </c>
      <c r="AQ64" s="54">
        <v>2.4916000366210938</v>
      </c>
      <c r="AR64" s="53">
        <v>32193</v>
      </c>
      <c r="AS64" s="54">
        <v>1.8400000408291817E-2</v>
      </c>
      <c r="AT64" s="53">
        <v>236</v>
      </c>
      <c r="AU64" s="55">
        <v>8.9363999999999993E-5</v>
      </c>
      <c r="AV64" s="56">
        <v>23.093000411987305</v>
      </c>
      <c r="AW64" s="53">
        <v>0</v>
      </c>
    </row>
    <row r="65" spans="1:49" x14ac:dyDescent="0.3">
      <c r="A65" s="53">
        <v>1888</v>
      </c>
      <c r="B65" s="54">
        <v>0.19370000064373016</v>
      </c>
      <c r="C65" s="54">
        <v>2.7000999450683594</v>
      </c>
      <c r="D65" s="53">
        <v>666528</v>
      </c>
      <c r="E65" s="54">
        <v>8.7999999523162842E-3</v>
      </c>
      <c r="F65" s="53">
        <v>1214</v>
      </c>
      <c r="G65" s="55">
        <v>6.9573000000000003E-6</v>
      </c>
      <c r="H65" s="56">
        <v>7.3909997940063477</v>
      </c>
      <c r="I65" s="53">
        <v>0</v>
      </c>
      <c r="U65" s="53">
        <v>2916</v>
      </c>
      <c r="V65" s="54">
        <v>0.19089999794960022</v>
      </c>
      <c r="W65" s="54">
        <v>2.5183999538421631</v>
      </c>
      <c r="X65" s="53">
        <v>521970</v>
      </c>
      <c r="Y65" s="54">
        <v>1.5799999237060547E-2</v>
      </c>
      <c r="Z65" s="53">
        <v>939</v>
      </c>
      <c r="AA65" s="55">
        <v>1.8028000000000001E-5</v>
      </c>
      <c r="AB65" s="56">
        <v>10.347999572753906</v>
      </c>
      <c r="AC65" s="53">
        <v>0</v>
      </c>
      <c r="AE65" s="53">
        <v>9826</v>
      </c>
      <c r="AF65" s="54">
        <v>0.14980000257492065</v>
      </c>
      <c r="AG65" s="54">
        <v>2.3197999000549316</v>
      </c>
      <c r="AH65" s="53">
        <v>8468</v>
      </c>
      <c r="AI65" s="54">
        <v>2.0099999383091927E-2</v>
      </c>
      <c r="AJ65" s="53">
        <v>32</v>
      </c>
      <c r="AK65" s="55">
        <v>4.3145999999999999E-4</v>
      </c>
      <c r="AL65" s="56">
        <v>31.599000930786133</v>
      </c>
      <c r="AM65" s="53">
        <v>0</v>
      </c>
      <c r="AO65" s="53">
        <v>6600</v>
      </c>
      <c r="AP65" s="54">
        <v>0.17260000109672546</v>
      </c>
      <c r="AQ65" s="54">
        <v>2.5332000255584717</v>
      </c>
      <c r="AR65" s="53">
        <v>32427</v>
      </c>
      <c r="AS65" s="54">
        <v>2.0300000905990601E-2</v>
      </c>
      <c r="AT65" s="53">
        <v>234</v>
      </c>
      <c r="AU65" s="55">
        <v>1.0052000000000001E-4</v>
      </c>
      <c r="AV65" s="56">
        <v>23.590999603271484</v>
      </c>
      <c r="AW65" s="53">
        <v>0</v>
      </c>
    </row>
    <row r="66" spans="1:49" x14ac:dyDescent="0.3">
      <c r="A66" s="53">
        <v>1887</v>
      </c>
      <c r="B66" s="54">
        <v>0.19599999487400055</v>
      </c>
      <c r="C66" s="54">
        <v>2.7188000679016113</v>
      </c>
      <c r="D66" s="53">
        <v>667822</v>
      </c>
      <c r="E66" s="54">
        <v>8.8999997824430466E-3</v>
      </c>
      <c r="F66" s="53">
        <v>1294</v>
      </c>
      <c r="G66" s="55">
        <v>7.2085999999999999E-6</v>
      </c>
      <c r="H66" s="56">
        <v>7.4629998207092285</v>
      </c>
      <c r="I66" s="53">
        <v>0</v>
      </c>
      <c r="U66" s="53">
        <v>2909</v>
      </c>
      <c r="V66" s="54">
        <v>0.19439999759197235</v>
      </c>
      <c r="W66" s="54">
        <v>2.5494000911712646</v>
      </c>
      <c r="X66" s="53">
        <v>522798</v>
      </c>
      <c r="Y66" s="54">
        <v>1.5399999916553497E-2</v>
      </c>
      <c r="Z66" s="53">
        <v>828</v>
      </c>
      <c r="AA66" s="55">
        <v>1.8732999999999998E-5</v>
      </c>
      <c r="AB66" s="56">
        <v>10.479999542236328</v>
      </c>
      <c r="AC66" s="53">
        <v>0</v>
      </c>
      <c r="AE66" s="53">
        <v>9827</v>
      </c>
      <c r="AF66" s="54">
        <v>0.15399999916553497</v>
      </c>
      <c r="AG66" s="54">
        <v>2.3675000667572021</v>
      </c>
      <c r="AH66" s="53">
        <v>8532</v>
      </c>
      <c r="AI66" s="54">
        <v>2.669999934732914E-2</v>
      </c>
      <c r="AJ66" s="53">
        <v>64</v>
      </c>
      <c r="AK66" s="55">
        <v>4.8338999999999999E-4</v>
      </c>
      <c r="AL66" s="56">
        <v>32.333999633789063</v>
      </c>
      <c r="AM66" s="53">
        <v>0</v>
      </c>
      <c r="AO66" s="53">
        <v>6598</v>
      </c>
      <c r="AP66" s="54">
        <v>0.17730000615119934</v>
      </c>
      <c r="AQ66" s="54">
        <v>2.5806999206542969</v>
      </c>
      <c r="AR66" s="53">
        <v>32663</v>
      </c>
      <c r="AS66" s="54">
        <v>2.4599999189376831E-2</v>
      </c>
      <c r="AT66" s="53">
        <v>236</v>
      </c>
      <c r="AU66" s="55">
        <v>1.1781E-4</v>
      </c>
      <c r="AV66" s="56">
        <v>24.16200065612793</v>
      </c>
      <c r="AW66" s="53">
        <v>0</v>
      </c>
    </row>
    <row r="67" spans="1:49" x14ac:dyDescent="0.3">
      <c r="A67" s="53">
        <v>1887</v>
      </c>
      <c r="B67" s="54">
        <v>0.19830000400543213</v>
      </c>
      <c r="C67" s="54">
        <v>2.7363998889923096</v>
      </c>
      <c r="D67" s="53">
        <v>669035</v>
      </c>
      <c r="E67" s="54">
        <v>8.6000002920627594E-3</v>
      </c>
      <c r="F67" s="53">
        <v>1213</v>
      </c>
      <c r="G67" s="55">
        <v>7.4737000000000001E-6</v>
      </c>
      <c r="H67" s="56">
        <v>7.5409998893737793</v>
      </c>
      <c r="I67" s="53">
        <v>0</v>
      </c>
      <c r="U67" s="53">
        <v>2917</v>
      </c>
      <c r="V67" s="54">
        <v>0.19840000569820404</v>
      </c>
      <c r="W67" s="54">
        <v>2.5824000835418701</v>
      </c>
      <c r="X67" s="53">
        <v>523657</v>
      </c>
      <c r="Y67" s="54">
        <v>1.7400000244379044E-2</v>
      </c>
      <c r="Z67" s="53">
        <v>859</v>
      </c>
      <c r="AA67" s="55">
        <v>1.9531999999999999E-5</v>
      </c>
      <c r="AB67" s="56">
        <v>10.684000015258789</v>
      </c>
      <c r="AC67" s="53">
        <v>0</v>
      </c>
      <c r="AE67" s="53">
        <v>9825</v>
      </c>
      <c r="AF67" s="54">
        <v>0.15590000152587891</v>
      </c>
      <c r="AG67" s="54">
        <v>2.4358000755310059</v>
      </c>
      <c r="AH67" s="53">
        <v>8598</v>
      </c>
      <c r="AI67" s="54">
        <v>1.1699999682605267E-2</v>
      </c>
      <c r="AJ67" s="53">
        <v>66</v>
      </c>
      <c r="AK67" s="55">
        <v>5.9949000000000005E-4</v>
      </c>
      <c r="AL67" s="56">
        <v>33.402000427246094</v>
      </c>
      <c r="AM67" s="53">
        <v>0</v>
      </c>
      <c r="AO67" s="53">
        <v>6600</v>
      </c>
      <c r="AP67" s="54">
        <v>0.18289999663829803</v>
      </c>
      <c r="AQ67" s="54">
        <v>2.6324999332427979</v>
      </c>
      <c r="AR67" s="53">
        <v>32898</v>
      </c>
      <c r="AS67" s="54">
        <v>2.8699999675154686E-2</v>
      </c>
      <c r="AT67" s="53">
        <v>235</v>
      </c>
      <c r="AU67" s="55">
        <v>1.5318999999999999E-4</v>
      </c>
      <c r="AV67" s="56">
        <v>24.856000900268555</v>
      </c>
      <c r="AW67" s="53">
        <v>0</v>
      </c>
    </row>
    <row r="68" spans="1:49" x14ac:dyDescent="0.3">
      <c r="A68" s="53">
        <v>1887</v>
      </c>
      <c r="B68" s="54">
        <v>0.20090000331401825</v>
      </c>
      <c r="C68" s="54">
        <v>2.7546000480651855</v>
      </c>
      <c r="D68" s="53">
        <v>670248</v>
      </c>
      <c r="E68" s="54">
        <v>9.6000004559755325E-3</v>
      </c>
      <c r="F68" s="53">
        <v>1213</v>
      </c>
      <c r="G68" s="55">
        <v>7.7154999999999992E-6</v>
      </c>
      <c r="H68" s="56">
        <v>7.6279997825622559</v>
      </c>
      <c r="I68" s="53">
        <v>0</v>
      </c>
      <c r="U68" s="53">
        <v>2916</v>
      </c>
      <c r="V68" s="54">
        <v>0.20239999890327454</v>
      </c>
      <c r="W68" s="54">
        <v>2.6157999038696289</v>
      </c>
      <c r="X68" s="53">
        <v>524491</v>
      </c>
      <c r="Y68" s="54">
        <v>1.6599999740719795E-2</v>
      </c>
      <c r="Z68" s="53">
        <v>834</v>
      </c>
      <c r="AA68" s="55">
        <v>2.0350999999999999E-5</v>
      </c>
      <c r="AB68" s="56">
        <v>10.890999794006348</v>
      </c>
      <c r="AC68" s="53">
        <v>0</v>
      </c>
      <c r="AE68" s="53">
        <v>9829</v>
      </c>
      <c r="AF68" s="54">
        <v>0.16269999742507935</v>
      </c>
      <c r="AG68" s="54">
        <v>2.4719998836517334</v>
      </c>
      <c r="AH68" s="53">
        <v>8630</v>
      </c>
      <c r="AI68" s="54">
        <v>4.179999977350235E-2</v>
      </c>
      <c r="AJ68" s="53">
        <v>32</v>
      </c>
      <c r="AK68" s="55">
        <v>6.6839999999999998E-4</v>
      </c>
      <c r="AL68" s="56">
        <v>34.048999786376953</v>
      </c>
      <c r="AM68" s="53">
        <v>0</v>
      </c>
      <c r="AO68" s="53">
        <v>6601</v>
      </c>
      <c r="AP68" s="54">
        <v>0.18979999423027039</v>
      </c>
      <c r="AQ68" s="54">
        <v>2.7086000442504883</v>
      </c>
      <c r="AR68" s="53">
        <v>33134</v>
      </c>
      <c r="AS68" s="54">
        <v>3.3799998462200165E-2</v>
      </c>
      <c r="AT68" s="53">
        <v>236</v>
      </c>
      <c r="AU68" s="55">
        <v>1.9406E-4</v>
      </c>
      <c r="AV68" s="56">
        <v>25.934999465942383</v>
      </c>
      <c r="AW68" s="53">
        <v>0</v>
      </c>
    </row>
    <row r="69" spans="1:49" x14ac:dyDescent="0.3">
      <c r="A69" s="53">
        <v>1888</v>
      </c>
      <c r="B69" s="54">
        <v>0.20319999754428864</v>
      </c>
      <c r="C69" s="54">
        <v>2.7727000713348389</v>
      </c>
      <c r="D69" s="53">
        <v>671404</v>
      </c>
      <c r="E69" s="54">
        <v>8.6000002920627594E-3</v>
      </c>
      <c r="F69" s="53">
        <v>1156</v>
      </c>
      <c r="G69" s="55">
        <v>8.0823000000000005E-6</v>
      </c>
      <c r="H69" s="56">
        <v>7.7020001411437988</v>
      </c>
      <c r="I69" s="53">
        <v>0</v>
      </c>
      <c r="U69" s="53">
        <v>2913</v>
      </c>
      <c r="V69" s="54">
        <v>0.20640000700950623</v>
      </c>
      <c r="W69" s="54">
        <v>2.6505999565124512</v>
      </c>
      <c r="X69" s="53">
        <v>525343</v>
      </c>
      <c r="Y69" s="54">
        <v>1.640000008046627E-2</v>
      </c>
      <c r="Z69" s="53">
        <v>852</v>
      </c>
      <c r="AA69" s="55">
        <v>2.1339E-5</v>
      </c>
      <c r="AB69" s="56">
        <v>11.074999809265137</v>
      </c>
      <c r="AC69" s="53">
        <v>0</v>
      </c>
      <c r="AE69" s="22"/>
      <c r="AF69" s="21"/>
      <c r="AG69" s="21"/>
      <c r="AH69" s="22"/>
      <c r="AI69" s="21"/>
      <c r="AJ69" s="22"/>
      <c r="AL69" s="23"/>
      <c r="AM69" s="22"/>
      <c r="AO69" s="22"/>
      <c r="AP69" s="21"/>
      <c r="AQ69" s="21"/>
      <c r="AR69" s="22"/>
      <c r="AS69" s="21"/>
      <c r="AT69" s="22"/>
      <c r="AV69" s="23"/>
      <c r="AW69" s="22"/>
    </row>
    <row r="70" spans="1:49" x14ac:dyDescent="0.3">
      <c r="A70" s="53">
        <v>1890</v>
      </c>
      <c r="B70" s="54">
        <v>0.20579999685287476</v>
      </c>
      <c r="C70" s="54">
        <v>2.7904000282287598</v>
      </c>
      <c r="D70" s="53">
        <v>672480</v>
      </c>
      <c r="E70" s="54">
        <v>9.3000000342726707E-3</v>
      </c>
      <c r="F70" s="53">
        <v>1076</v>
      </c>
      <c r="G70" s="55">
        <v>8.4638000000000002E-6</v>
      </c>
      <c r="H70" s="56">
        <v>7.7789998054504395</v>
      </c>
      <c r="I70" s="53">
        <v>0</v>
      </c>
      <c r="U70" s="53">
        <v>2913</v>
      </c>
      <c r="V70" s="54">
        <v>0.21050000190734863</v>
      </c>
      <c r="W70" s="54">
        <v>2.682499885559082</v>
      </c>
      <c r="X70" s="53">
        <v>526095</v>
      </c>
      <c r="Y70" s="54">
        <v>1.6699999570846558E-2</v>
      </c>
      <c r="Z70" s="53">
        <v>752</v>
      </c>
      <c r="AA70" s="55">
        <v>2.2560000000000001E-5</v>
      </c>
      <c r="AB70" s="56">
        <v>11.258999824523926</v>
      </c>
      <c r="AC70" s="53">
        <v>0</v>
      </c>
      <c r="AE70" s="22" t="s">
        <v>103</v>
      </c>
      <c r="AF70" s="21"/>
      <c r="AG70" s="21"/>
      <c r="AH70" s="22"/>
      <c r="AI70" s="21"/>
      <c r="AJ70" s="22"/>
      <c r="AL70" s="23"/>
      <c r="AM70" s="22"/>
      <c r="AO70" s="22" t="s">
        <v>103</v>
      </c>
      <c r="AP70" s="21"/>
      <c r="AQ70" s="21"/>
      <c r="AR70" s="22"/>
      <c r="AS70" s="21"/>
      <c r="AT70" s="22"/>
      <c r="AV70" s="23"/>
      <c r="AW70" s="22"/>
    </row>
    <row r="71" spans="1:49" x14ac:dyDescent="0.3">
      <c r="A71" s="53">
        <v>1887</v>
      </c>
      <c r="B71" s="54">
        <v>0.20829999446868896</v>
      </c>
      <c r="C71" s="54">
        <v>2.8087999820709229</v>
      </c>
      <c r="D71" s="53">
        <v>673556</v>
      </c>
      <c r="E71" s="54">
        <v>8.7999999523162842E-3</v>
      </c>
      <c r="F71" s="53">
        <v>1076</v>
      </c>
      <c r="G71" s="55">
        <v>8.8328999999999997E-6</v>
      </c>
      <c r="H71" s="56">
        <v>7.8660001754760742</v>
      </c>
      <c r="I71" s="53">
        <v>0</v>
      </c>
      <c r="U71" s="53">
        <v>2914</v>
      </c>
      <c r="V71" s="54">
        <v>0.21469999849796295</v>
      </c>
      <c r="W71" s="54">
        <v>2.7158999443054199</v>
      </c>
      <c r="X71" s="53">
        <v>526822</v>
      </c>
      <c r="Y71" s="54">
        <v>1.6300000250339508E-2</v>
      </c>
      <c r="Z71" s="53">
        <v>727</v>
      </c>
      <c r="AA71" s="55">
        <v>2.3983000000000001E-5</v>
      </c>
      <c r="AB71" s="56">
        <v>11.484000205993652</v>
      </c>
      <c r="AC71" s="53">
        <v>0</v>
      </c>
      <c r="AE71" s="22" t="s">
        <v>104</v>
      </c>
      <c r="AF71" s="21"/>
      <c r="AG71" s="21"/>
      <c r="AH71" s="22"/>
      <c r="AI71" s="21"/>
      <c r="AJ71" s="22"/>
      <c r="AL71" s="23"/>
      <c r="AM71" s="22"/>
      <c r="AO71" s="22" t="s">
        <v>104</v>
      </c>
      <c r="AP71" s="21"/>
      <c r="AQ71" s="21"/>
      <c r="AR71" s="22"/>
      <c r="AS71" s="21"/>
      <c r="AT71" s="22"/>
      <c r="AV71" s="23"/>
      <c r="AW71" s="22"/>
    </row>
    <row r="72" spans="1:49" x14ac:dyDescent="0.3">
      <c r="A72" s="53">
        <v>1888</v>
      </c>
      <c r="B72" s="54">
        <v>0.21089999377727509</v>
      </c>
      <c r="C72" s="54">
        <v>2.8257999420166016</v>
      </c>
      <c r="D72" s="53">
        <v>674495</v>
      </c>
      <c r="E72" s="54">
        <v>8.7999999523162842E-3</v>
      </c>
      <c r="F72" s="53">
        <v>939</v>
      </c>
      <c r="G72" s="55">
        <v>9.2824999999999996E-6</v>
      </c>
      <c r="H72" s="56">
        <v>7.939000129699707</v>
      </c>
      <c r="I72" s="53">
        <v>0</v>
      </c>
      <c r="U72" s="53">
        <v>2910</v>
      </c>
      <c r="V72" s="54">
        <v>0.21899999678134918</v>
      </c>
      <c r="W72" s="54">
        <v>2.7479000091552734</v>
      </c>
      <c r="X72" s="53">
        <v>527470</v>
      </c>
      <c r="Y72" s="54">
        <v>1.6300000250339508E-2</v>
      </c>
      <c r="Z72" s="53">
        <v>648</v>
      </c>
      <c r="AA72" s="55">
        <v>2.5763E-5</v>
      </c>
      <c r="AB72" s="56">
        <v>11.668999671936035</v>
      </c>
      <c r="AC72" s="53">
        <v>0</v>
      </c>
      <c r="AE72" s="22" t="s">
        <v>105</v>
      </c>
      <c r="AF72" s="21"/>
      <c r="AG72" s="21"/>
      <c r="AH72" s="22"/>
      <c r="AI72" s="21"/>
      <c r="AJ72" s="22"/>
      <c r="AL72" s="23"/>
      <c r="AM72" s="22"/>
      <c r="AO72" s="22" t="s">
        <v>105</v>
      </c>
      <c r="AP72" s="21"/>
      <c r="AQ72" s="21"/>
      <c r="AR72" s="22"/>
      <c r="AS72" s="21"/>
      <c r="AT72" s="22"/>
      <c r="AV72" s="23"/>
      <c r="AW72" s="22"/>
    </row>
    <row r="73" spans="1:49" x14ac:dyDescent="0.3">
      <c r="A73" s="53">
        <v>1887</v>
      </c>
      <c r="B73" s="54">
        <v>0.21359999477863312</v>
      </c>
      <c r="C73" s="54">
        <v>2.8438999652862549</v>
      </c>
      <c r="D73" s="53">
        <v>675466</v>
      </c>
      <c r="E73" s="54">
        <v>9.2000002041459084E-3</v>
      </c>
      <c r="F73" s="53">
        <v>971</v>
      </c>
      <c r="G73" s="55">
        <v>9.7838999999999996E-6</v>
      </c>
      <c r="H73" s="56">
        <v>8.0229997634887695</v>
      </c>
      <c r="I73" s="53">
        <v>0</v>
      </c>
      <c r="U73" s="53">
        <v>2917</v>
      </c>
      <c r="V73" s="54">
        <v>0.22310000658035278</v>
      </c>
      <c r="W73" s="54">
        <v>2.7776999473571777</v>
      </c>
      <c r="X73" s="53">
        <v>528036</v>
      </c>
      <c r="Y73" s="54">
        <v>1.510000042617321E-2</v>
      </c>
      <c r="Z73" s="53">
        <v>566</v>
      </c>
      <c r="AA73" s="55">
        <v>2.7089000000000001E-5</v>
      </c>
      <c r="AB73" s="56">
        <v>11.913000106811523</v>
      </c>
      <c r="AC73" s="53">
        <v>0</v>
      </c>
      <c r="AE73" s="22" t="s">
        <v>106</v>
      </c>
      <c r="AF73" s="21"/>
      <c r="AG73" s="21"/>
      <c r="AH73" s="22"/>
      <c r="AI73" s="21"/>
      <c r="AJ73" s="22"/>
      <c r="AL73" s="23"/>
      <c r="AM73" s="22"/>
      <c r="AO73" s="22" t="s">
        <v>106</v>
      </c>
      <c r="AP73" s="21"/>
      <c r="AQ73" s="21"/>
      <c r="AR73" s="22"/>
      <c r="AS73" s="21"/>
      <c r="AT73" s="22"/>
      <c r="AV73" s="23"/>
      <c r="AW73" s="22"/>
    </row>
    <row r="74" spans="1:49" x14ac:dyDescent="0.3">
      <c r="A74" s="53">
        <v>1887</v>
      </c>
      <c r="B74" s="54">
        <v>0.21639999747276306</v>
      </c>
      <c r="C74" s="54">
        <v>2.8633999824523926</v>
      </c>
      <c r="D74" s="53">
        <v>676436</v>
      </c>
      <c r="E74" s="54">
        <v>9.3000000342726707E-3</v>
      </c>
      <c r="F74" s="53">
        <v>970</v>
      </c>
      <c r="G74" s="55">
        <v>1.0407999999999999E-5</v>
      </c>
      <c r="H74" s="56">
        <v>8.1219997406005859</v>
      </c>
      <c r="I74" s="53">
        <v>0</v>
      </c>
      <c r="U74" s="53">
        <v>2916</v>
      </c>
      <c r="V74" s="54">
        <v>0.22779999673366547</v>
      </c>
      <c r="W74" s="54">
        <v>2.8139998912811279</v>
      </c>
      <c r="X74" s="53">
        <v>528683</v>
      </c>
      <c r="Y74" s="54">
        <v>1.7300000414252281E-2</v>
      </c>
      <c r="Z74" s="53">
        <v>647</v>
      </c>
      <c r="AA74" s="55">
        <v>2.8821000000000001E-5</v>
      </c>
      <c r="AB74" s="56">
        <v>12.140999794006348</v>
      </c>
      <c r="AC74" s="53">
        <v>0</v>
      </c>
      <c r="AE74" s="22" t="s">
        <v>107</v>
      </c>
      <c r="AF74" s="21"/>
      <c r="AG74" s="21"/>
      <c r="AH74" s="22"/>
      <c r="AI74" s="21"/>
      <c r="AJ74" s="22"/>
      <c r="AL74" s="23"/>
      <c r="AM74" s="22"/>
      <c r="AO74" s="22" t="s">
        <v>107</v>
      </c>
      <c r="AP74" s="21"/>
      <c r="AQ74" s="21"/>
      <c r="AR74" s="22"/>
      <c r="AS74" s="21"/>
      <c r="AT74" s="22"/>
      <c r="AV74" s="23"/>
      <c r="AW74" s="22"/>
    </row>
    <row r="75" spans="1:49" x14ac:dyDescent="0.3">
      <c r="A75" s="53">
        <v>1887</v>
      </c>
      <c r="B75" s="54">
        <v>0.21909999847412109</v>
      </c>
      <c r="C75" s="54">
        <v>2.8803999423980713</v>
      </c>
      <c r="D75" s="53">
        <v>677245</v>
      </c>
      <c r="E75" s="54">
        <v>8.7000001221895218E-3</v>
      </c>
      <c r="F75" s="53">
        <v>809</v>
      </c>
      <c r="G75" s="55">
        <v>1.097E-5</v>
      </c>
      <c r="H75" s="56">
        <v>8.2080001831054688</v>
      </c>
      <c r="I75" s="53">
        <v>0</v>
      </c>
      <c r="U75" s="53">
        <v>2914</v>
      </c>
      <c r="V75" s="54">
        <v>0.23229999840259552</v>
      </c>
      <c r="W75" s="54">
        <v>2.8424999713897705</v>
      </c>
      <c r="X75" s="53">
        <v>529168</v>
      </c>
      <c r="Y75" s="54">
        <v>1.5599999576807022E-2</v>
      </c>
      <c r="Z75" s="53">
        <v>485</v>
      </c>
      <c r="AA75" s="55">
        <v>2.9997000000000001E-5</v>
      </c>
      <c r="AB75" s="56">
        <v>12.354000091552734</v>
      </c>
      <c r="AC75" s="53">
        <v>0</v>
      </c>
      <c r="AE75" s="22" t="s">
        <v>108</v>
      </c>
      <c r="AF75" s="21"/>
      <c r="AG75" s="21"/>
      <c r="AH75" s="22"/>
      <c r="AI75" s="21"/>
      <c r="AJ75" s="22"/>
      <c r="AL75" s="23"/>
      <c r="AM75" s="22"/>
      <c r="AO75" s="22" t="s">
        <v>108</v>
      </c>
      <c r="AP75" s="21"/>
      <c r="AQ75" s="21"/>
      <c r="AR75" s="22"/>
      <c r="AS75" s="21"/>
      <c r="AT75" s="22"/>
      <c r="AV75" s="23"/>
      <c r="AW75" s="22"/>
    </row>
    <row r="76" spans="1:49" x14ac:dyDescent="0.3">
      <c r="A76" s="53">
        <v>1889</v>
      </c>
      <c r="B76" s="54">
        <v>0.22290000319480896</v>
      </c>
      <c r="C76" s="54">
        <v>2.9038999080657959</v>
      </c>
      <c r="D76" s="53">
        <v>678288</v>
      </c>
      <c r="E76" s="54">
        <v>8.6000002920627594E-3</v>
      </c>
      <c r="F76" s="53">
        <v>726</v>
      </c>
      <c r="G76" s="55">
        <v>1.1953000000000001E-5</v>
      </c>
      <c r="H76" s="56">
        <v>8.3330001831054688</v>
      </c>
      <c r="I76" s="53">
        <v>4</v>
      </c>
      <c r="U76" s="53">
        <v>2916</v>
      </c>
      <c r="V76" s="54">
        <v>0.23739999532699585</v>
      </c>
      <c r="W76" s="54">
        <v>2.8787000179290771</v>
      </c>
      <c r="X76" s="53">
        <v>529759</v>
      </c>
      <c r="Y76" s="54">
        <v>1.7400000244379044E-2</v>
      </c>
      <c r="Z76" s="53">
        <v>591</v>
      </c>
      <c r="AA76" s="55">
        <v>3.1813999999999997E-5</v>
      </c>
      <c r="AB76" s="56">
        <v>12.640000343322754</v>
      </c>
      <c r="AC76" s="53">
        <v>0</v>
      </c>
    </row>
    <row r="77" spans="1:49" x14ac:dyDescent="0.3">
      <c r="A77" s="53">
        <v>1888</v>
      </c>
      <c r="B77" s="54">
        <v>0.22579999268054962</v>
      </c>
      <c r="C77" s="54">
        <v>2.921799898147583</v>
      </c>
      <c r="D77" s="53">
        <v>679016</v>
      </c>
      <c r="E77" s="54">
        <v>8.7999999523162842E-3</v>
      </c>
      <c r="F77" s="53">
        <v>728</v>
      </c>
      <c r="G77" s="55">
        <v>1.2673E-5</v>
      </c>
      <c r="H77" s="56">
        <v>8.4250001907348633</v>
      </c>
      <c r="I77" s="53">
        <v>4</v>
      </c>
      <c r="U77" s="53">
        <v>2910</v>
      </c>
      <c r="V77" s="54">
        <v>0.24300000071525574</v>
      </c>
      <c r="W77" s="54">
        <v>2.9154000282287598</v>
      </c>
      <c r="X77" s="53">
        <v>530325</v>
      </c>
      <c r="Y77" s="54">
        <v>1.8500000238418579E-2</v>
      </c>
      <c r="Z77" s="53">
        <v>566</v>
      </c>
      <c r="AA77" s="55">
        <v>3.4014000000000003E-5</v>
      </c>
      <c r="AB77" s="56">
        <v>12.888999938964844</v>
      </c>
      <c r="AC77" s="53">
        <v>0</v>
      </c>
    </row>
    <row r="78" spans="1:49" x14ac:dyDescent="0.3">
      <c r="A78" s="53">
        <v>1889</v>
      </c>
      <c r="B78" s="54">
        <v>0.22869999706745148</v>
      </c>
      <c r="C78" s="54">
        <v>2.9389998912811279</v>
      </c>
      <c r="D78" s="53">
        <v>679686</v>
      </c>
      <c r="E78" s="54">
        <v>8.6000002920627594E-3</v>
      </c>
      <c r="F78" s="53">
        <v>670</v>
      </c>
      <c r="G78" s="55">
        <v>1.3596E-5</v>
      </c>
      <c r="H78" s="56">
        <v>8.5270004272460938</v>
      </c>
      <c r="I78" s="53">
        <v>4</v>
      </c>
      <c r="U78" s="53">
        <v>2915</v>
      </c>
      <c r="V78" s="54">
        <v>0.24830000102519989</v>
      </c>
      <c r="W78" s="54">
        <v>2.9502999782562256</v>
      </c>
      <c r="X78" s="53">
        <v>530835</v>
      </c>
      <c r="Y78" s="54">
        <v>1.6899999231100082E-2</v>
      </c>
      <c r="Z78" s="53">
        <v>510</v>
      </c>
      <c r="AA78" s="55">
        <v>3.6282999999999998E-5</v>
      </c>
      <c r="AB78" s="56">
        <v>13.223999977111816</v>
      </c>
      <c r="AC78" s="53">
        <v>0</v>
      </c>
    </row>
    <row r="79" spans="1:49" x14ac:dyDescent="0.3">
      <c r="A79" s="53">
        <v>1887</v>
      </c>
      <c r="B79" s="54">
        <v>0.23180000483989716</v>
      </c>
      <c r="C79" s="54">
        <v>2.956899881362915</v>
      </c>
      <c r="D79" s="53">
        <v>680334</v>
      </c>
      <c r="E79" s="54">
        <v>9.2000002041459084E-3</v>
      </c>
      <c r="F79" s="53">
        <v>648</v>
      </c>
      <c r="G79" s="55">
        <v>1.4636E-5</v>
      </c>
      <c r="H79" s="56">
        <v>8.6079998016357422</v>
      </c>
      <c r="I79" s="53">
        <v>4</v>
      </c>
      <c r="U79" s="53">
        <v>2912</v>
      </c>
      <c r="V79" s="54">
        <v>0.25369998812675476</v>
      </c>
      <c r="W79" s="54">
        <v>2.9823000431060791</v>
      </c>
      <c r="X79" s="53">
        <v>531263</v>
      </c>
      <c r="Y79" s="54">
        <v>1.640000008046627E-2</v>
      </c>
      <c r="Z79" s="53">
        <v>428</v>
      </c>
      <c r="AA79" s="55">
        <v>3.8387999999999999E-5</v>
      </c>
      <c r="AB79" s="56">
        <v>13.458000183105469</v>
      </c>
      <c r="AC79" s="53">
        <v>0</v>
      </c>
    </row>
    <row r="80" spans="1:49" x14ac:dyDescent="0.3">
      <c r="A80" s="53">
        <v>1888</v>
      </c>
      <c r="B80" s="54">
        <v>0.23499999940395355</v>
      </c>
      <c r="C80" s="54">
        <v>2.976099967956543</v>
      </c>
      <c r="D80" s="53">
        <v>680981</v>
      </c>
      <c r="E80" s="54">
        <v>9.100000374019146E-3</v>
      </c>
      <c r="F80" s="53">
        <v>647</v>
      </c>
      <c r="G80" s="55">
        <v>1.6588000000000001E-5</v>
      </c>
      <c r="H80" s="56">
        <v>8.7299995422363281</v>
      </c>
      <c r="I80" s="53">
        <v>4</v>
      </c>
      <c r="U80" s="53">
        <v>2912</v>
      </c>
      <c r="V80" s="54">
        <v>0.25920000672340393</v>
      </c>
      <c r="W80" s="54">
        <v>3.0139000415802002</v>
      </c>
      <c r="X80" s="53">
        <v>531664</v>
      </c>
      <c r="Y80" s="54">
        <v>1.6200000420212746E-2</v>
      </c>
      <c r="Z80" s="53">
        <v>401</v>
      </c>
      <c r="AA80" s="55">
        <v>4.0379000000000001E-5</v>
      </c>
      <c r="AB80" s="56">
        <v>13.77400016784668</v>
      </c>
      <c r="AC80" s="53">
        <v>0</v>
      </c>
    </row>
    <row r="81" spans="1:29" x14ac:dyDescent="0.3">
      <c r="A81" s="53">
        <v>1887</v>
      </c>
      <c r="B81" s="54">
        <v>0.2386000007390976</v>
      </c>
      <c r="C81" s="54">
        <v>2.9951000213623047</v>
      </c>
      <c r="D81" s="53">
        <v>681548</v>
      </c>
      <c r="E81" s="54">
        <v>9.8000001162290573E-3</v>
      </c>
      <c r="F81" s="53">
        <v>567</v>
      </c>
      <c r="G81" s="55">
        <v>1.9361999999999999E-5</v>
      </c>
      <c r="H81" s="56">
        <v>8.8280000686645508</v>
      </c>
      <c r="I81" s="53">
        <v>4</v>
      </c>
      <c r="U81" s="53">
        <v>2914</v>
      </c>
      <c r="V81" s="54">
        <v>0.26489999890327454</v>
      </c>
      <c r="W81" s="54">
        <v>3.0469999313354492</v>
      </c>
      <c r="X81" s="53">
        <v>532062</v>
      </c>
      <c r="Y81" s="54">
        <v>1.640000008046627E-2</v>
      </c>
      <c r="Z81" s="53">
        <v>398</v>
      </c>
      <c r="AA81" s="55">
        <v>4.2938000000000001E-5</v>
      </c>
      <c r="AB81" s="56">
        <v>14.069000244140625</v>
      </c>
      <c r="AC81" s="53">
        <v>0</v>
      </c>
    </row>
    <row r="82" spans="1:29" x14ac:dyDescent="0.3">
      <c r="A82" s="53">
        <v>1886</v>
      </c>
      <c r="B82" s="54">
        <v>0.24169999361038208</v>
      </c>
      <c r="C82" s="54">
        <v>3.0143001079559326</v>
      </c>
      <c r="D82" s="53">
        <v>682033</v>
      </c>
      <c r="E82" s="54">
        <v>8.500000461935997E-3</v>
      </c>
      <c r="F82" s="53">
        <v>485</v>
      </c>
      <c r="G82" s="55">
        <v>2.1973000000000001E-5</v>
      </c>
      <c r="H82" s="56">
        <v>8.9449996948242188</v>
      </c>
      <c r="I82" s="53">
        <v>4</v>
      </c>
      <c r="U82" s="53">
        <v>2915</v>
      </c>
      <c r="V82" s="54">
        <v>0.27160000801086426</v>
      </c>
      <c r="W82" s="54">
        <v>3.0840001106262207</v>
      </c>
      <c r="X82" s="53">
        <v>532492</v>
      </c>
      <c r="Y82" s="54">
        <v>1.8400000408291817E-2</v>
      </c>
      <c r="Z82" s="53">
        <v>430</v>
      </c>
      <c r="AA82" s="55">
        <v>4.6711000000000001E-5</v>
      </c>
      <c r="AB82" s="56">
        <v>14.451999664306641</v>
      </c>
      <c r="AC82" s="53">
        <v>0</v>
      </c>
    </row>
    <row r="83" spans="1:29" x14ac:dyDescent="0.3">
      <c r="A83" s="53">
        <v>1888</v>
      </c>
      <c r="B83" s="54">
        <v>0.24510000646114349</v>
      </c>
      <c r="C83" s="54">
        <v>3.0288999080657959</v>
      </c>
      <c r="D83" s="53">
        <v>682356</v>
      </c>
      <c r="E83" s="54">
        <v>8.7999999523162842E-3</v>
      </c>
      <c r="F83" s="53">
        <v>323</v>
      </c>
      <c r="G83" s="55">
        <v>2.4207E-5</v>
      </c>
      <c r="H83" s="56">
        <v>9.0439996719360352</v>
      </c>
      <c r="I83" s="53">
        <v>4</v>
      </c>
      <c r="U83" s="53">
        <v>2913</v>
      </c>
      <c r="V83" s="54">
        <v>0.2775999903678894</v>
      </c>
      <c r="W83" s="54">
        <v>3.1171998977661133</v>
      </c>
      <c r="X83" s="53">
        <v>532840</v>
      </c>
      <c r="Y83" s="54">
        <v>1.5799999237060547E-2</v>
      </c>
      <c r="Z83" s="53">
        <v>348</v>
      </c>
      <c r="AA83" s="55">
        <v>4.9537999999999999E-5</v>
      </c>
      <c r="AB83" s="56">
        <v>14.796999931335449</v>
      </c>
      <c r="AC83" s="53">
        <v>0</v>
      </c>
    </row>
    <row r="84" spans="1:29" x14ac:dyDescent="0.3">
      <c r="A84" s="53">
        <v>1890</v>
      </c>
      <c r="B84" s="54">
        <v>0.24850000441074371</v>
      </c>
      <c r="C84" s="54">
        <v>3.0453000068664551</v>
      </c>
      <c r="D84" s="53">
        <v>682680</v>
      </c>
      <c r="E84" s="54">
        <v>8.7000001221895218E-3</v>
      </c>
      <c r="F84" s="53">
        <v>324</v>
      </c>
      <c r="G84" s="55">
        <v>2.6503E-5</v>
      </c>
      <c r="H84" s="56">
        <v>9.1590003967285156</v>
      </c>
      <c r="I84" s="53">
        <v>4</v>
      </c>
      <c r="U84" s="53">
        <v>2914</v>
      </c>
      <c r="V84" s="54">
        <v>0.28429999947547913</v>
      </c>
      <c r="W84" s="54">
        <v>3.150399923324585</v>
      </c>
      <c r="X84" s="53">
        <v>533164</v>
      </c>
      <c r="Y84" s="54">
        <v>1.6899999231100082E-2</v>
      </c>
      <c r="Z84" s="53">
        <v>324</v>
      </c>
      <c r="AA84" s="55">
        <v>5.2120000000000002E-5</v>
      </c>
      <c r="AB84" s="56">
        <v>15.187999725341797</v>
      </c>
      <c r="AC84" s="53">
        <v>0</v>
      </c>
    </row>
    <row r="85" spans="1:29" x14ac:dyDescent="0.3">
      <c r="A85" s="53">
        <v>1888</v>
      </c>
      <c r="B85" s="54">
        <v>0.25249999761581421</v>
      </c>
      <c r="C85" s="54">
        <v>3.0678999423980713</v>
      </c>
      <c r="D85" s="53">
        <v>683084</v>
      </c>
      <c r="E85" s="54">
        <v>9.8999999463558197E-3</v>
      </c>
      <c r="F85" s="53">
        <v>404</v>
      </c>
      <c r="G85" s="55">
        <v>3.0505999999999999E-5</v>
      </c>
      <c r="H85" s="56">
        <v>9.2829999923706055</v>
      </c>
      <c r="I85" s="53">
        <v>4</v>
      </c>
      <c r="U85" s="53">
        <v>2913</v>
      </c>
      <c r="V85" s="54">
        <v>0.29240000247955322</v>
      </c>
      <c r="W85" s="54">
        <v>3.185499906539917</v>
      </c>
      <c r="X85" s="53">
        <v>533487</v>
      </c>
      <c r="Y85" s="54">
        <v>1.940000057220459E-2</v>
      </c>
      <c r="Z85" s="53">
        <v>323</v>
      </c>
      <c r="AA85" s="55">
        <v>5.5127999999999998E-5</v>
      </c>
      <c r="AB85" s="56">
        <v>15.590999603271484</v>
      </c>
      <c r="AC85" s="53">
        <v>0</v>
      </c>
    </row>
    <row r="86" spans="1:29" x14ac:dyDescent="0.3">
      <c r="A86" s="53">
        <v>1888</v>
      </c>
      <c r="B86" s="54">
        <v>0.25699999928474426</v>
      </c>
      <c r="C86" s="54">
        <v>3.087399959564209</v>
      </c>
      <c r="D86" s="53">
        <v>683408</v>
      </c>
      <c r="E86" s="54">
        <v>1.0599999688565731E-2</v>
      </c>
      <c r="F86" s="53">
        <v>324</v>
      </c>
      <c r="G86" s="55">
        <v>3.5580000000000002E-5</v>
      </c>
      <c r="H86" s="56">
        <v>9.4209995269775391</v>
      </c>
      <c r="I86" s="53">
        <v>4</v>
      </c>
      <c r="U86" s="53">
        <v>2913</v>
      </c>
      <c r="V86" s="54">
        <v>0.29969999194145203</v>
      </c>
      <c r="W86" s="54">
        <v>3.2221000194549561</v>
      </c>
      <c r="X86" s="53">
        <v>533810</v>
      </c>
      <c r="Y86" s="54">
        <v>1.679999940097332E-2</v>
      </c>
      <c r="Z86" s="53">
        <v>323</v>
      </c>
      <c r="AA86" s="55">
        <v>5.8388999999999999E-5</v>
      </c>
      <c r="AB86" s="56">
        <v>16.048999786376953</v>
      </c>
      <c r="AC86" s="53">
        <v>0</v>
      </c>
    </row>
    <row r="87" spans="1:29" x14ac:dyDescent="0.3">
      <c r="A87" s="53">
        <v>1888</v>
      </c>
      <c r="B87" s="54">
        <v>0.26080000400543213</v>
      </c>
      <c r="C87" s="54">
        <v>3.1064000129699707</v>
      </c>
      <c r="D87" s="53">
        <v>683675</v>
      </c>
      <c r="E87" s="54">
        <v>8.7000001221895218E-3</v>
      </c>
      <c r="F87" s="53">
        <v>267</v>
      </c>
      <c r="G87" s="55">
        <v>4.2694999999999997E-5</v>
      </c>
      <c r="H87" s="56">
        <v>9.5570001602172852</v>
      </c>
      <c r="I87" s="53">
        <v>4</v>
      </c>
      <c r="U87" s="53">
        <v>2916</v>
      </c>
      <c r="V87" s="54">
        <v>0.30829998850822449</v>
      </c>
      <c r="W87" s="54">
        <v>3.2602999210357666</v>
      </c>
      <c r="X87" s="53">
        <v>534134</v>
      </c>
      <c r="Y87" s="54">
        <v>1.8500000238418579E-2</v>
      </c>
      <c r="Z87" s="53">
        <v>324</v>
      </c>
      <c r="AA87" s="55">
        <v>6.1414999999999994E-5</v>
      </c>
      <c r="AB87" s="56">
        <v>16.607000350952148</v>
      </c>
      <c r="AC87" s="53">
        <v>0</v>
      </c>
    </row>
    <row r="88" spans="1:29" x14ac:dyDescent="0.3">
      <c r="A88" s="53">
        <v>1888</v>
      </c>
      <c r="B88" s="54">
        <v>0.26579999923706055</v>
      </c>
      <c r="C88" s="54">
        <v>3.1268999576568604</v>
      </c>
      <c r="D88" s="53">
        <v>683918</v>
      </c>
      <c r="E88" s="54">
        <v>1.0900000110268593E-2</v>
      </c>
      <c r="F88" s="53">
        <v>243</v>
      </c>
      <c r="G88" s="55">
        <v>5.5927000000000002E-5</v>
      </c>
      <c r="H88" s="56">
        <v>9.6999998092651367</v>
      </c>
      <c r="I88" s="53">
        <v>4</v>
      </c>
      <c r="U88" s="53">
        <v>2914</v>
      </c>
      <c r="V88" s="54">
        <v>0.31830000877380371</v>
      </c>
      <c r="W88" s="54">
        <v>3.3001999855041504</v>
      </c>
      <c r="X88" s="53">
        <v>534458</v>
      </c>
      <c r="Y88" s="54">
        <v>2.0500000566244125E-2</v>
      </c>
      <c r="Z88" s="53">
        <v>324</v>
      </c>
      <c r="AA88" s="55">
        <v>6.5227000000000004E-5</v>
      </c>
      <c r="AB88" s="56">
        <v>17.204000473022461</v>
      </c>
      <c r="AC88" s="53">
        <v>0</v>
      </c>
    </row>
    <row r="89" spans="1:29" x14ac:dyDescent="0.3">
      <c r="A89" s="22"/>
      <c r="B89" s="21"/>
      <c r="C89" s="21"/>
      <c r="D89" s="22"/>
      <c r="E89" s="21"/>
      <c r="F89" s="22"/>
      <c r="H89" s="23"/>
      <c r="I89" s="22"/>
      <c r="U89" s="53">
        <v>2915</v>
      </c>
      <c r="V89" s="54">
        <v>0.32730001211166382</v>
      </c>
      <c r="W89" s="54">
        <v>3.3327999114990234</v>
      </c>
      <c r="X89" s="53">
        <v>534702</v>
      </c>
      <c r="Y89" s="54">
        <v>1.7200000584125519E-2</v>
      </c>
      <c r="Z89" s="53">
        <v>244</v>
      </c>
      <c r="AA89" s="55">
        <v>6.9970999999999998E-5</v>
      </c>
      <c r="AB89" s="56">
        <v>17.714000701904297</v>
      </c>
      <c r="AC89" s="53">
        <v>0</v>
      </c>
    </row>
    <row r="90" spans="1:29" x14ac:dyDescent="0.3">
      <c r="A90" s="22" t="s">
        <v>103</v>
      </c>
      <c r="B90" s="21"/>
      <c r="C90" s="21"/>
      <c r="D90" s="22"/>
      <c r="E90" s="21"/>
      <c r="F90" s="22"/>
      <c r="H90" s="23"/>
      <c r="I90" s="22"/>
      <c r="U90" s="53">
        <v>2914</v>
      </c>
      <c r="V90" s="54">
        <v>0.33660000562667847</v>
      </c>
      <c r="W90" s="54">
        <v>3.3673999309539795</v>
      </c>
      <c r="X90" s="53">
        <v>534945</v>
      </c>
      <c r="Y90" s="54">
        <v>1.6499999910593033E-2</v>
      </c>
      <c r="Z90" s="53">
        <v>243</v>
      </c>
      <c r="AA90" s="55">
        <v>7.5826000000000002E-5</v>
      </c>
      <c r="AB90" s="56">
        <v>18.318000793457031</v>
      </c>
      <c r="AC90" s="53">
        <v>0</v>
      </c>
    </row>
    <row r="91" spans="1:29" x14ac:dyDescent="0.3">
      <c r="A91" s="22" t="s">
        <v>104</v>
      </c>
      <c r="B91" s="21"/>
      <c r="C91" s="21"/>
      <c r="D91" s="22"/>
      <c r="E91" s="21"/>
      <c r="F91" s="22"/>
      <c r="H91" s="23"/>
      <c r="I91" s="22"/>
      <c r="U91" s="53">
        <v>2913</v>
      </c>
      <c r="V91" s="54">
        <v>0.34720000624656677</v>
      </c>
      <c r="W91" s="54">
        <v>3.4035000801086426</v>
      </c>
      <c r="X91" s="53">
        <v>535188</v>
      </c>
      <c r="Y91" s="54">
        <v>1.7899999395012856E-2</v>
      </c>
      <c r="Z91" s="53">
        <v>243</v>
      </c>
      <c r="AA91" s="55">
        <v>8.8318000000000004E-5</v>
      </c>
      <c r="AB91" s="56">
        <v>19.009000778198242</v>
      </c>
      <c r="AC91" s="53">
        <v>0</v>
      </c>
    </row>
    <row r="92" spans="1:29" x14ac:dyDescent="0.3">
      <c r="A92" s="22" t="s">
        <v>105</v>
      </c>
      <c r="B92" s="21"/>
      <c r="C92" s="21"/>
      <c r="D92" s="22"/>
      <c r="E92" s="21"/>
      <c r="F92" s="22"/>
      <c r="H92" s="23"/>
      <c r="I92" s="22"/>
      <c r="U92" s="22"/>
      <c r="V92" s="21"/>
      <c r="W92" s="21"/>
      <c r="X92" s="22"/>
      <c r="Y92" s="21"/>
      <c r="Z92" s="22"/>
      <c r="AB92" s="23"/>
      <c r="AC92" s="22"/>
    </row>
    <row r="93" spans="1:29" x14ac:dyDescent="0.3">
      <c r="A93" s="22" t="s">
        <v>106</v>
      </c>
      <c r="B93" s="21"/>
      <c r="C93" s="21"/>
      <c r="D93" s="22"/>
      <c r="E93" s="21"/>
      <c r="F93" s="22"/>
      <c r="H93" s="23"/>
      <c r="I93" s="22"/>
      <c r="U93" s="22" t="s">
        <v>103</v>
      </c>
      <c r="V93" s="21"/>
      <c r="W93" s="21"/>
      <c r="X93" s="22"/>
      <c r="Y93" s="21"/>
      <c r="Z93" s="22"/>
      <c r="AB93" s="23"/>
      <c r="AC93" s="22"/>
    </row>
    <row r="94" spans="1:29" x14ac:dyDescent="0.3">
      <c r="A94" s="22" t="s">
        <v>107</v>
      </c>
      <c r="B94" s="21"/>
      <c r="C94" s="21"/>
      <c r="D94" s="22"/>
      <c r="E94" s="21"/>
      <c r="F94" s="22"/>
      <c r="H94" s="23"/>
      <c r="I94" s="22"/>
      <c r="U94" s="22" t="s">
        <v>104</v>
      </c>
      <c r="V94" s="21"/>
      <c r="W94" s="21"/>
      <c r="X94" s="22"/>
      <c r="Y94" s="21"/>
      <c r="Z94" s="22"/>
      <c r="AB94" s="23"/>
      <c r="AC94" s="22"/>
    </row>
    <row r="95" spans="1:29" x14ac:dyDescent="0.3">
      <c r="A95" s="22" t="s">
        <v>108</v>
      </c>
      <c r="B95" s="21"/>
      <c r="C95" s="21"/>
      <c r="D95" s="22"/>
      <c r="E95" s="21"/>
      <c r="F95" s="22"/>
      <c r="H95" s="23"/>
      <c r="I95" s="22"/>
      <c r="U95" s="22" t="s">
        <v>105</v>
      </c>
      <c r="V95" s="21"/>
      <c r="W95" s="21"/>
      <c r="X95" s="22"/>
      <c r="Y95" s="21"/>
      <c r="Z95" s="22"/>
      <c r="AB95" s="23"/>
      <c r="AC95" s="22"/>
    </row>
    <row r="96" spans="1:29" x14ac:dyDescent="0.3">
      <c r="U96" s="22" t="s">
        <v>106</v>
      </c>
      <c r="V96" s="21"/>
      <c r="W96" s="21"/>
      <c r="X96" s="22"/>
      <c r="Y96" s="21"/>
      <c r="Z96" s="22"/>
      <c r="AB96" s="23"/>
      <c r="AC96" s="22"/>
    </row>
    <row r="97" spans="21:29" x14ac:dyDescent="0.3">
      <c r="U97" s="22" t="s">
        <v>107</v>
      </c>
      <c r="V97" s="21"/>
      <c r="W97" s="21"/>
      <c r="X97" s="22"/>
      <c r="Y97" s="21"/>
      <c r="Z97" s="22"/>
      <c r="AB97" s="23"/>
      <c r="AC97" s="22"/>
    </row>
    <row r="98" spans="21:29" x14ac:dyDescent="0.3">
      <c r="U98" s="22" t="s">
        <v>108</v>
      </c>
      <c r="V98" s="21"/>
      <c r="W98" s="21"/>
      <c r="X98" s="22"/>
      <c r="Y98" s="21"/>
      <c r="Z98" s="22"/>
      <c r="AB98" s="23"/>
      <c r="AC98" s="22"/>
    </row>
  </sheetData>
  <mergeCells count="5">
    <mergeCell ref="A1:I1"/>
    <mergeCell ref="K1:S1"/>
    <mergeCell ref="U1:AC1"/>
    <mergeCell ref="AE1:AM1"/>
    <mergeCell ref="AO1:AW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54377-BC20-41AD-9D07-0A5B0A812069}">
  <dimension ref="A1:AM110"/>
  <sheetViews>
    <sheetView tabSelected="1" topLeftCell="A10" workbookViewId="0">
      <selection activeCell="J7" sqref="J7"/>
    </sheetView>
  </sheetViews>
  <sheetFormatPr defaultRowHeight="14.4" x14ac:dyDescent="0.3"/>
  <cols>
    <col min="7" max="7" width="10.44140625" bestFit="1" customWidth="1"/>
    <col min="17" max="17" width="10.44140625" bestFit="1" customWidth="1"/>
    <col min="27" max="27" width="10.44140625" bestFit="1" customWidth="1"/>
    <col min="37" max="37" width="10.44140625" bestFit="1" customWidth="1"/>
  </cols>
  <sheetData>
    <row r="1" spans="1:39" x14ac:dyDescent="0.3">
      <c r="A1" s="99" t="s">
        <v>150</v>
      </c>
      <c r="B1" s="99"/>
      <c r="C1" s="99"/>
      <c r="D1" s="99"/>
      <c r="E1" s="99"/>
      <c r="F1" s="99"/>
      <c r="G1" s="99"/>
      <c r="H1" s="99"/>
      <c r="I1" s="99"/>
      <c r="K1" s="99" t="s">
        <v>151</v>
      </c>
      <c r="L1" s="99"/>
      <c r="M1" s="99"/>
      <c r="N1" s="99"/>
      <c r="O1" s="99"/>
      <c r="P1" s="99"/>
      <c r="Q1" s="99"/>
      <c r="R1" s="99"/>
      <c r="S1" s="99"/>
      <c r="U1" s="99" t="s">
        <v>152</v>
      </c>
      <c r="V1" s="99"/>
      <c r="W1" s="99"/>
      <c r="X1" s="99"/>
      <c r="Y1" s="99"/>
      <c r="Z1" s="99"/>
      <c r="AA1" s="99"/>
      <c r="AB1" s="99"/>
      <c r="AC1" s="99"/>
      <c r="AE1" s="99" t="s">
        <v>153</v>
      </c>
      <c r="AF1" s="99"/>
      <c r="AG1" s="99"/>
      <c r="AH1" s="99"/>
      <c r="AI1" s="99"/>
      <c r="AJ1" s="99"/>
      <c r="AK1" s="99"/>
      <c r="AL1" s="99"/>
      <c r="AM1" s="99"/>
    </row>
    <row r="3" spans="1:39" x14ac:dyDescent="0.3">
      <c r="A3" s="57" t="s">
        <v>0</v>
      </c>
      <c r="B3" s="58"/>
      <c r="C3" s="59"/>
      <c r="D3" s="60"/>
      <c r="E3" s="59"/>
      <c r="F3" s="61"/>
      <c r="G3" s="62"/>
      <c r="H3" s="63"/>
      <c r="I3" s="60"/>
      <c r="K3" s="57" t="s">
        <v>0</v>
      </c>
      <c r="L3" s="58"/>
      <c r="M3" s="59"/>
      <c r="N3" s="60"/>
      <c r="O3" s="59"/>
      <c r="P3" s="61"/>
      <c r="Q3" s="62"/>
      <c r="R3" s="63"/>
      <c r="S3" s="60"/>
      <c r="U3" s="57" t="s">
        <v>0</v>
      </c>
      <c r="V3" s="58"/>
      <c r="W3" s="59"/>
      <c r="X3" s="60"/>
      <c r="Y3" s="59"/>
      <c r="Z3" s="61"/>
      <c r="AA3" s="62"/>
      <c r="AB3" s="63"/>
      <c r="AC3" s="60"/>
      <c r="AE3" s="57" t="s">
        <v>0</v>
      </c>
      <c r="AF3" s="58"/>
      <c r="AG3" s="59"/>
      <c r="AH3" s="60"/>
      <c r="AI3" s="59"/>
      <c r="AJ3" s="61"/>
      <c r="AK3" s="62"/>
      <c r="AL3" s="63"/>
      <c r="AM3" s="60"/>
    </row>
    <row r="4" spans="1:39" x14ac:dyDescent="0.3">
      <c r="A4" s="61" t="s">
        <v>132</v>
      </c>
      <c r="B4" s="64"/>
      <c r="C4" s="64"/>
      <c r="D4" s="60"/>
      <c r="E4" s="65" t="s">
        <v>133</v>
      </c>
      <c r="F4" s="60"/>
      <c r="G4" s="62"/>
      <c r="H4" s="66"/>
      <c r="I4" s="67" t="s">
        <v>134</v>
      </c>
      <c r="K4" s="61" t="s">
        <v>132</v>
      </c>
      <c r="L4" s="64"/>
      <c r="M4" s="64"/>
      <c r="N4" s="60"/>
      <c r="O4" s="65" t="s">
        <v>117</v>
      </c>
      <c r="P4" s="60"/>
      <c r="Q4" s="62"/>
      <c r="R4" s="66"/>
      <c r="S4" s="67" t="s">
        <v>139</v>
      </c>
      <c r="U4" s="61" t="s">
        <v>141</v>
      </c>
      <c r="V4" s="64"/>
      <c r="W4" s="64"/>
      <c r="X4" s="60"/>
      <c r="Y4" s="65" t="s">
        <v>142</v>
      </c>
      <c r="Z4" s="60"/>
      <c r="AA4" s="62"/>
      <c r="AB4" s="66"/>
      <c r="AC4" s="67" t="s">
        <v>143</v>
      </c>
      <c r="AE4" s="61" t="s">
        <v>146</v>
      </c>
      <c r="AF4" s="64"/>
      <c r="AG4" s="64"/>
      <c r="AH4" s="60"/>
      <c r="AI4" s="65" t="s">
        <v>123</v>
      </c>
      <c r="AJ4" s="60"/>
      <c r="AK4" s="62"/>
      <c r="AL4" s="66"/>
      <c r="AM4" s="67" t="s">
        <v>147</v>
      </c>
    </row>
    <row r="5" spans="1:39" x14ac:dyDescent="0.3">
      <c r="A5" s="69" t="s">
        <v>135</v>
      </c>
      <c r="B5" s="64"/>
      <c r="C5" s="64"/>
      <c r="D5" s="60"/>
      <c r="E5" s="68" t="s">
        <v>88</v>
      </c>
      <c r="F5" s="60"/>
      <c r="G5" s="62"/>
      <c r="H5" s="66"/>
      <c r="I5" s="70" t="s">
        <v>5</v>
      </c>
      <c r="K5" s="69" t="s">
        <v>135</v>
      </c>
      <c r="L5" s="64"/>
      <c r="M5" s="64"/>
      <c r="N5" s="60"/>
      <c r="O5" s="68" t="s">
        <v>88</v>
      </c>
      <c r="P5" s="60"/>
      <c r="Q5" s="62"/>
      <c r="R5" s="66"/>
      <c r="S5" s="70" t="s">
        <v>5</v>
      </c>
      <c r="U5" s="69" t="s">
        <v>135</v>
      </c>
      <c r="V5" s="64"/>
      <c r="W5" s="64"/>
      <c r="X5" s="60"/>
      <c r="Y5" s="68" t="s">
        <v>88</v>
      </c>
      <c r="Z5" s="60"/>
      <c r="AA5" s="62"/>
      <c r="AB5" s="66"/>
      <c r="AC5" s="70" t="s">
        <v>5</v>
      </c>
      <c r="AE5" s="69" t="s">
        <v>135</v>
      </c>
      <c r="AF5" s="64"/>
      <c r="AG5" s="64"/>
      <c r="AH5" s="60"/>
      <c r="AI5" s="68" t="s">
        <v>88</v>
      </c>
      <c r="AJ5" s="60"/>
      <c r="AK5" s="62"/>
      <c r="AL5" s="66"/>
      <c r="AM5" s="70" t="s">
        <v>5</v>
      </c>
    </row>
    <row r="6" spans="1:39" x14ac:dyDescent="0.3">
      <c r="A6" s="71" t="s">
        <v>90</v>
      </c>
      <c r="B6" s="64"/>
      <c r="C6" s="64"/>
      <c r="D6" s="60"/>
      <c r="E6" s="65"/>
      <c r="F6" s="60"/>
      <c r="G6" s="62"/>
      <c r="H6" s="66"/>
      <c r="I6" s="67"/>
      <c r="K6" s="71" t="s">
        <v>119</v>
      </c>
      <c r="L6" s="64"/>
      <c r="M6" s="64"/>
      <c r="N6" s="60"/>
      <c r="O6" s="65"/>
      <c r="P6" s="60"/>
      <c r="Q6" s="62"/>
      <c r="R6" s="66"/>
      <c r="S6" s="67"/>
      <c r="U6" s="71" t="s">
        <v>119</v>
      </c>
      <c r="V6" s="64"/>
      <c r="W6" s="64"/>
      <c r="X6" s="60"/>
      <c r="Y6" s="65"/>
      <c r="Z6" s="60"/>
      <c r="AA6" s="62"/>
      <c r="AB6" s="66"/>
      <c r="AC6" s="67"/>
      <c r="AE6" s="71" t="s">
        <v>90</v>
      </c>
      <c r="AF6" s="64"/>
      <c r="AG6" s="64"/>
      <c r="AH6" s="60"/>
      <c r="AI6" s="65"/>
      <c r="AJ6" s="60"/>
      <c r="AK6" s="62"/>
      <c r="AL6" s="66"/>
      <c r="AM6" s="67"/>
    </row>
    <row r="7" spans="1:39" x14ac:dyDescent="0.3">
      <c r="A7" s="61"/>
      <c r="B7" s="64"/>
      <c r="C7" s="64"/>
      <c r="D7" s="60"/>
      <c r="E7" s="64"/>
      <c r="F7" s="60"/>
      <c r="G7" s="62"/>
      <c r="H7" s="66"/>
      <c r="I7" s="61"/>
      <c r="K7" s="61"/>
      <c r="L7" s="64"/>
      <c r="M7" s="64"/>
      <c r="N7" s="60"/>
      <c r="O7" s="64"/>
      <c r="P7" s="60"/>
      <c r="Q7" s="62"/>
      <c r="R7" s="66"/>
      <c r="S7" s="61"/>
      <c r="U7" s="61"/>
      <c r="V7" s="64"/>
      <c r="W7" s="64"/>
      <c r="X7" s="60"/>
      <c r="Y7" s="64"/>
      <c r="Z7" s="60"/>
      <c r="AA7" s="62"/>
      <c r="AB7" s="66"/>
      <c r="AC7" s="61"/>
      <c r="AE7" s="61"/>
      <c r="AF7" s="64"/>
      <c r="AG7" s="64"/>
      <c r="AH7" s="60"/>
      <c r="AI7" s="64"/>
      <c r="AJ7" s="60"/>
      <c r="AK7" s="62"/>
      <c r="AL7" s="66"/>
      <c r="AM7" s="61"/>
    </row>
    <row r="8" spans="1:39" x14ac:dyDescent="0.3">
      <c r="A8" s="72" t="s">
        <v>7</v>
      </c>
      <c r="B8" s="64"/>
      <c r="C8" s="64"/>
      <c r="D8" s="60"/>
      <c r="E8" s="65"/>
      <c r="F8" s="60"/>
      <c r="G8" s="62"/>
      <c r="H8" s="66"/>
      <c r="I8" s="73"/>
      <c r="K8" s="72" t="s">
        <v>7</v>
      </c>
      <c r="L8" s="64"/>
      <c r="M8" s="64"/>
      <c r="N8" s="60"/>
      <c r="O8" s="65"/>
      <c r="P8" s="60"/>
      <c r="Q8" s="62"/>
      <c r="R8" s="66"/>
      <c r="S8" s="73"/>
      <c r="U8" s="72" t="s">
        <v>7</v>
      </c>
      <c r="V8" s="64"/>
      <c r="W8" s="64"/>
      <c r="X8" s="60"/>
      <c r="Y8" s="65"/>
      <c r="Z8" s="60"/>
      <c r="AA8" s="62"/>
      <c r="AB8" s="66"/>
      <c r="AC8" s="73"/>
      <c r="AE8" s="72" t="s">
        <v>7</v>
      </c>
      <c r="AF8" s="64"/>
      <c r="AG8" s="64"/>
      <c r="AH8" s="60"/>
      <c r="AI8" s="65"/>
      <c r="AJ8" s="60"/>
      <c r="AK8" s="62"/>
      <c r="AL8" s="66"/>
      <c r="AM8" s="73"/>
    </row>
    <row r="9" spans="1:39" x14ac:dyDescent="0.3">
      <c r="A9" s="74" t="s">
        <v>91</v>
      </c>
      <c r="B9" s="64"/>
      <c r="C9" s="64"/>
      <c r="D9" s="60"/>
      <c r="E9" s="68" t="s">
        <v>136</v>
      </c>
      <c r="F9" s="60"/>
      <c r="G9" s="62"/>
      <c r="H9" s="66"/>
      <c r="I9" s="75" t="s">
        <v>10</v>
      </c>
      <c r="K9" s="74" t="s">
        <v>111</v>
      </c>
      <c r="L9" s="64"/>
      <c r="M9" s="64"/>
      <c r="N9" s="60"/>
      <c r="O9" s="68" t="s">
        <v>136</v>
      </c>
      <c r="P9" s="60"/>
      <c r="Q9" s="62"/>
      <c r="R9" s="66"/>
      <c r="S9" s="75" t="s">
        <v>10</v>
      </c>
      <c r="U9" s="74" t="s">
        <v>91</v>
      </c>
      <c r="V9" s="64"/>
      <c r="W9" s="64"/>
      <c r="X9" s="60"/>
      <c r="Y9" s="68" t="s">
        <v>136</v>
      </c>
      <c r="Z9" s="60"/>
      <c r="AA9" s="62"/>
      <c r="AB9" s="66"/>
      <c r="AC9" s="75" t="s">
        <v>10</v>
      </c>
      <c r="AE9" s="74" t="s">
        <v>91</v>
      </c>
      <c r="AF9" s="64"/>
      <c r="AG9" s="64"/>
      <c r="AH9" s="60"/>
      <c r="AI9" s="68" t="s">
        <v>136</v>
      </c>
      <c r="AJ9" s="60"/>
      <c r="AK9" s="62"/>
      <c r="AL9" s="66"/>
      <c r="AM9" s="75" t="s">
        <v>10</v>
      </c>
    </row>
    <row r="10" spans="1:39" x14ac:dyDescent="0.3">
      <c r="A10" s="74" t="s">
        <v>93</v>
      </c>
      <c r="B10" s="64"/>
      <c r="C10" s="64"/>
      <c r="D10" s="60"/>
      <c r="E10" s="68" t="s">
        <v>94</v>
      </c>
      <c r="F10" s="60"/>
      <c r="G10" s="62"/>
      <c r="H10" s="66"/>
      <c r="I10" s="75" t="s">
        <v>95</v>
      </c>
      <c r="K10" s="74" t="s">
        <v>112</v>
      </c>
      <c r="L10" s="64"/>
      <c r="M10" s="64"/>
      <c r="N10" s="60"/>
      <c r="O10" s="68" t="s">
        <v>94</v>
      </c>
      <c r="P10" s="60"/>
      <c r="Q10" s="62"/>
      <c r="R10" s="66"/>
      <c r="S10" s="75" t="s">
        <v>95</v>
      </c>
      <c r="U10" s="74" t="s">
        <v>93</v>
      </c>
      <c r="V10" s="64"/>
      <c r="W10" s="64"/>
      <c r="X10" s="60"/>
      <c r="Y10" s="68" t="s">
        <v>94</v>
      </c>
      <c r="Z10" s="60"/>
      <c r="AA10" s="62"/>
      <c r="AB10" s="66"/>
      <c r="AC10" s="75" t="s">
        <v>95</v>
      </c>
      <c r="AE10" s="74" t="s">
        <v>93</v>
      </c>
      <c r="AF10" s="64"/>
      <c r="AG10" s="64"/>
      <c r="AH10" s="60"/>
      <c r="AI10" s="68" t="s">
        <v>125</v>
      </c>
      <c r="AJ10" s="60"/>
      <c r="AK10" s="62"/>
      <c r="AL10" s="66"/>
      <c r="AM10" s="75" t="s">
        <v>95</v>
      </c>
    </row>
    <row r="11" spans="1:39" x14ac:dyDescent="0.3">
      <c r="A11" s="74" t="s">
        <v>137</v>
      </c>
      <c r="B11" s="64"/>
      <c r="C11" s="64"/>
      <c r="D11" s="60"/>
      <c r="E11" s="68" t="s">
        <v>15</v>
      </c>
      <c r="F11" s="60"/>
      <c r="G11" s="62"/>
      <c r="H11" s="66"/>
      <c r="I11" s="75" t="s">
        <v>138</v>
      </c>
      <c r="K11" s="74" t="s">
        <v>140</v>
      </c>
      <c r="L11" s="64"/>
      <c r="M11" s="64"/>
      <c r="N11" s="60"/>
      <c r="O11" s="68" t="s">
        <v>15</v>
      </c>
      <c r="P11" s="60"/>
      <c r="Q11" s="62"/>
      <c r="R11" s="66"/>
      <c r="S11" s="75" t="s">
        <v>138</v>
      </c>
      <c r="U11" s="74" t="s">
        <v>144</v>
      </c>
      <c r="V11" s="64"/>
      <c r="W11" s="64"/>
      <c r="X11" s="60"/>
      <c r="Y11" s="68" t="s">
        <v>15</v>
      </c>
      <c r="Z11" s="60"/>
      <c r="AA11" s="62"/>
      <c r="AB11" s="66"/>
      <c r="AC11" s="75" t="s">
        <v>145</v>
      </c>
      <c r="AE11" s="74" t="s">
        <v>148</v>
      </c>
      <c r="AF11" s="64"/>
      <c r="AG11" s="64"/>
      <c r="AH11" s="60"/>
      <c r="AI11" s="68" t="s">
        <v>15</v>
      </c>
      <c r="AJ11" s="60"/>
      <c r="AK11" s="62"/>
      <c r="AL11" s="66"/>
      <c r="AM11" s="75" t="s">
        <v>149</v>
      </c>
    </row>
    <row r="12" spans="1:39" x14ac:dyDescent="0.3">
      <c r="A12" s="74" t="s">
        <v>98</v>
      </c>
      <c r="B12" s="64"/>
      <c r="C12" s="64"/>
      <c r="D12" s="60"/>
      <c r="E12" s="68" t="s">
        <v>99</v>
      </c>
      <c r="F12" s="60"/>
      <c r="G12" s="62"/>
      <c r="H12" s="66"/>
      <c r="I12" s="75" t="s">
        <v>100</v>
      </c>
      <c r="K12" s="74" t="s">
        <v>115</v>
      </c>
      <c r="L12" s="64"/>
      <c r="M12" s="64"/>
      <c r="N12" s="60"/>
      <c r="O12" s="68" t="s">
        <v>99</v>
      </c>
      <c r="P12" s="60"/>
      <c r="Q12" s="62"/>
      <c r="R12" s="66"/>
      <c r="S12" s="75" t="s">
        <v>100</v>
      </c>
      <c r="U12" s="74" t="s">
        <v>98</v>
      </c>
      <c r="V12" s="64"/>
      <c r="W12" s="64"/>
      <c r="X12" s="60"/>
      <c r="Y12" s="68" t="s">
        <v>99</v>
      </c>
      <c r="Z12" s="60"/>
      <c r="AA12" s="62"/>
      <c r="AB12" s="66"/>
      <c r="AC12" s="75" t="s">
        <v>100</v>
      </c>
      <c r="AE12" s="74" t="s">
        <v>98</v>
      </c>
      <c r="AF12" s="64"/>
      <c r="AG12" s="64"/>
      <c r="AH12" s="60"/>
      <c r="AI12" s="68" t="s">
        <v>99</v>
      </c>
      <c r="AJ12" s="60"/>
      <c r="AK12" s="62"/>
      <c r="AL12" s="66"/>
      <c r="AM12" s="75" t="s">
        <v>100</v>
      </c>
    </row>
    <row r="13" spans="1:39" x14ac:dyDescent="0.3">
      <c r="A13" s="74"/>
      <c r="B13" s="59"/>
      <c r="C13" s="59"/>
      <c r="D13" s="60"/>
      <c r="E13" s="76"/>
      <c r="F13" s="60"/>
      <c r="G13" s="62"/>
      <c r="H13" s="63"/>
      <c r="I13" s="60"/>
      <c r="K13" s="74"/>
      <c r="L13" s="59"/>
      <c r="M13" s="59"/>
      <c r="N13" s="60"/>
      <c r="O13" s="76"/>
      <c r="P13" s="60"/>
      <c r="Q13" s="62"/>
      <c r="R13" s="63"/>
      <c r="S13" s="60"/>
      <c r="U13" s="74"/>
      <c r="V13" s="59"/>
      <c r="W13" s="59"/>
      <c r="X13" s="60"/>
      <c r="Y13" s="76"/>
      <c r="Z13" s="60"/>
      <c r="AA13" s="62"/>
      <c r="AB13" s="63"/>
      <c r="AC13" s="60"/>
      <c r="AE13" s="74"/>
      <c r="AF13" s="59"/>
      <c r="AG13" s="59"/>
      <c r="AH13" s="60"/>
      <c r="AI13" s="76"/>
      <c r="AJ13" s="60"/>
      <c r="AK13" s="62"/>
      <c r="AL13" s="63"/>
      <c r="AM13" s="60"/>
    </row>
    <row r="14" spans="1:39" x14ac:dyDescent="0.3">
      <c r="A14" s="77"/>
      <c r="B14" s="76"/>
      <c r="C14" s="76"/>
      <c r="D14" s="77"/>
      <c r="E14" s="76"/>
      <c r="F14" s="77"/>
      <c r="G14" s="78"/>
      <c r="H14" s="79"/>
      <c r="I14" s="77"/>
      <c r="K14" s="77"/>
      <c r="L14" s="76"/>
      <c r="M14" s="76"/>
      <c r="N14" s="77"/>
      <c r="O14" s="76"/>
      <c r="P14" s="77"/>
      <c r="Q14" s="78"/>
      <c r="R14" s="79"/>
      <c r="S14" s="77"/>
      <c r="U14" s="77"/>
      <c r="V14" s="76"/>
      <c r="W14" s="76"/>
      <c r="X14" s="77"/>
      <c r="Y14" s="76"/>
      <c r="Z14" s="77"/>
      <c r="AA14" s="78"/>
      <c r="AB14" s="79"/>
      <c r="AC14" s="77"/>
      <c r="AE14" s="77"/>
      <c r="AF14" s="76"/>
      <c r="AG14" s="76"/>
      <c r="AH14" s="77"/>
      <c r="AI14" s="76"/>
      <c r="AJ14" s="77"/>
      <c r="AK14" s="78"/>
      <c r="AL14" s="79"/>
      <c r="AM14" s="77"/>
    </row>
    <row r="15" spans="1:39" x14ac:dyDescent="0.3">
      <c r="A15" s="80" t="s">
        <v>20</v>
      </c>
      <c r="B15" s="81" t="s">
        <v>101</v>
      </c>
      <c r="C15" s="82" t="s">
        <v>22</v>
      </c>
      <c r="D15" s="80" t="s">
        <v>23</v>
      </c>
      <c r="E15" s="81" t="s">
        <v>24</v>
      </c>
      <c r="F15" s="80" t="s">
        <v>25</v>
      </c>
      <c r="G15" s="83" t="s">
        <v>26</v>
      </c>
      <c r="H15" s="84" t="s">
        <v>27</v>
      </c>
      <c r="I15" s="80" t="s">
        <v>28</v>
      </c>
      <c r="K15" s="80" t="s">
        <v>20</v>
      </c>
      <c r="L15" s="81" t="s">
        <v>101</v>
      </c>
      <c r="M15" s="82" t="s">
        <v>22</v>
      </c>
      <c r="N15" s="80" t="s">
        <v>23</v>
      </c>
      <c r="O15" s="81" t="s">
        <v>24</v>
      </c>
      <c r="P15" s="80" t="s">
        <v>25</v>
      </c>
      <c r="Q15" s="83" t="s">
        <v>26</v>
      </c>
      <c r="R15" s="84" t="s">
        <v>27</v>
      </c>
      <c r="S15" s="80" t="s">
        <v>28</v>
      </c>
      <c r="U15" s="80" t="s">
        <v>20</v>
      </c>
      <c r="V15" s="81" t="s">
        <v>101</v>
      </c>
      <c r="W15" s="82" t="s">
        <v>22</v>
      </c>
      <c r="X15" s="80" t="s">
        <v>23</v>
      </c>
      <c r="Y15" s="81" t="s">
        <v>24</v>
      </c>
      <c r="Z15" s="80" t="s">
        <v>25</v>
      </c>
      <c r="AA15" s="83" t="s">
        <v>26</v>
      </c>
      <c r="AB15" s="84" t="s">
        <v>27</v>
      </c>
      <c r="AC15" s="80" t="s">
        <v>28</v>
      </c>
      <c r="AE15" s="80" t="s">
        <v>20</v>
      </c>
      <c r="AF15" s="81" t="s">
        <v>101</v>
      </c>
      <c r="AG15" s="82" t="s">
        <v>22</v>
      </c>
      <c r="AH15" s="80" t="s">
        <v>23</v>
      </c>
      <c r="AI15" s="81" t="s">
        <v>24</v>
      </c>
      <c r="AJ15" s="80" t="s">
        <v>25</v>
      </c>
      <c r="AK15" s="83" t="s">
        <v>26</v>
      </c>
      <c r="AL15" s="84" t="s">
        <v>27</v>
      </c>
      <c r="AM15" s="80" t="s">
        <v>28</v>
      </c>
    </row>
    <row r="16" spans="1:39" x14ac:dyDescent="0.3">
      <c r="A16" s="85" t="s">
        <v>29</v>
      </c>
      <c r="B16" s="86"/>
      <c r="C16" s="86" t="s">
        <v>30</v>
      </c>
      <c r="D16" s="87"/>
      <c r="E16" s="86" t="s">
        <v>30</v>
      </c>
      <c r="F16" s="87"/>
      <c r="G16" s="88" t="s">
        <v>31</v>
      </c>
      <c r="H16" s="89" t="s">
        <v>102</v>
      </c>
      <c r="I16" s="87"/>
      <c r="K16" s="85" t="s">
        <v>29</v>
      </c>
      <c r="L16" s="86"/>
      <c r="M16" s="86" t="s">
        <v>30</v>
      </c>
      <c r="N16" s="87"/>
      <c r="O16" s="86" t="s">
        <v>30</v>
      </c>
      <c r="P16" s="87"/>
      <c r="Q16" s="88" t="s">
        <v>31</v>
      </c>
      <c r="R16" s="89" t="s">
        <v>102</v>
      </c>
      <c r="S16" s="87"/>
      <c r="U16" s="85" t="s">
        <v>29</v>
      </c>
      <c r="V16" s="86"/>
      <c r="W16" s="86" t="s">
        <v>30</v>
      </c>
      <c r="X16" s="87"/>
      <c r="Y16" s="86" t="s">
        <v>30</v>
      </c>
      <c r="Z16" s="87"/>
      <c r="AA16" s="88" t="s">
        <v>31</v>
      </c>
      <c r="AB16" s="89" t="s">
        <v>102</v>
      </c>
      <c r="AC16" s="87"/>
      <c r="AE16" s="85" t="s">
        <v>29</v>
      </c>
      <c r="AF16" s="86"/>
      <c r="AG16" s="86" t="s">
        <v>30</v>
      </c>
      <c r="AH16" s="87"/>
      <c r="AI16" s="86" t="s">
        <v>30</v>
      </c>
      <c r="AJ16" s="87"/>
      <c r="AK16" s="88" t="s">
        <v>31</v>
      </c>
      <c r="AL16" s="89" t="s">
        <v>102</v>
      </c>
      <c r="AM16" s="87"/>
    </row>
    <row r="17" spans="1:39" x14ac:dyDescent="0.3">
      <c r="A17" s="90">
        <v>4277</v>
      </c>
      <c r="B17" s="91">
        <v>8.0099999904632568E-2</v>
      </c>
      <c r="C17" s="91">
        <v>1.3121000528335571</v>
      </c>
      <c r="D17" s="90">
        <v>168182</v>
      </c>
      <c r="E17" s="91">
        <v>1.0300000198185444E-2</v>
      </c>
      <c r="F17" s="90">
        <v>69112</v>
      </c>
      <c r="G17" s="92">
        <v>2.1042E-7</v>
      </c>
      <c r="H17" s="93">
        <v>2.6189999580383301</v>
      </c>
      <c r="I17" s="90">
        <v>0</v>
      </c>
      <c r="K17" s="90">
        <v>5596</v>
      </c>
      <c r="L17" s="91">
        <v>8.489999920129776E-2</v>
      </c>
      <c r="M17" s="91">
        <v>0.92089998722076416</v>
      </c>
      <c r="N17" s="90">
        <v>73018</v>
      </c>
      <c r="O17" s="91">
        <v>1.0099999606609344E-2</v>
      </c>
      <c r="P17" s="90">
        <v>29617</v>
      </c>
      <c r="Q17" s="92">
        <v>3.7395999999999999E-7</v>
      </c>
      <c r="R17" s="93">
        <v>2.7690000534057617</v>
      </c>
      <c r="S17" s="90">
        <v>0</v>
      </c>
      <c r="U17" s="90">
        <v>5856</v>
      </c>
      <c r="V17" s="91">
        <v>8.3800002932548523E-2</v>
      </c>
      <c r="W17" s="91">
        <v>0.98040002584457397</v>
      </c>
      <c r="X17" s="90">
        <v>165206</v>
      </c>
      <c r="Y17" s="91">
        <v>1.7400000244379044E-2</v>
      </c>
      <c r="Z17" s="90">
        <v>64664</v>
      </c>
      <c r="AA17" s="92">
        <v>2.9021E-7</v>
      </c>
      <c r="AB17" s="93">
        <v>3.0199999809265137</v>
      </c>
      <c r="AC17" s="90">
        <v>0</v>
      </c>
      <c r="AE17" s="90">
        <v>12002</v>
      </c>
      <c r="AF17" s="91">
        <v>6.0199998319149017E-2</v>
      </c>
      <c r="AG17" s="91">
        <v>0.89319998025894165</v>
      </c>
      <c r="AH17" s="90">
        <v>3855</v>
      </c>
      <c r="AI17" s="91">
        <v>1.0200000368058681E-2</v>
      </c>
      <c r="AJ17" s="90">
        <v>1183</v>
      </c>
      <c r="AK17" s="92">
        <v>1.2235000000000001E-5</v>
      </c>
      <c r="AL17" s="93">
        <v>5.8410000801086426</v>
      </c>
      <c r="AM17" s="90">
        <v>0</v>
      </c>
    </row>
    <row r="18" spans="1:39" x14ac:dyDescent="0.3">
      <c r="A18" s="94">
        <v>4276</v>
      </c>
      <c r="B18" s="95">
        <v>8.1299997866153717E-2</v>
      </c>
      <c r="C18" s="95">
        <v>1.3288999795913696</v>
      </c>
      <c r="D18" s="94">
        <v>210493</v>
      </c>
      <c r="E18" s="95">
        <v>1.0300000198185444E-2</v>
      </c>
      <c r="F18" s="94">
        <v>42311</v>
      </c>
      <c r="G18" s="96">
        <v>2.1701000000000001E-7</v>
      </c>
      <c r="H18" s="97">
        <v>2.6419999599456787</v>
      </c>
      <c r="I18" s="94">
        <v>0</v>
      </c>
      <c r="K18" s="94">
        <v>5352</v>
      </c>
      <c r="L18" s="95">
        <v>8.6000002920627594E-2</v>
      </c>
      <c r="M18" s="95">
        <v>0.94099998474121094</v>
      </c>
      <c r="N18" s="94">
        <v>105378</v>
      </c>
      <c r="O18" s="95">
        <v>1.0099999606609344E-2</v>
      </c>
      <c r="P18" s="94">
        <v>32360</v>
      </c>
      <c r="Q18" s="96">
        <v>3.0352000000000001E-7</v>
      </c>
      <c r="R18" s="97">
        <v>2.6789999008178711</v>
      </c>
      <c r="S18" s="94">
        <v>0</v>
      </c>
      <c r="U18" s="94">
        <v>5850</v>
      </c>
      <c r="V18" s="95">
        <v>8.5699997842311859E-2</v>
      </c>
      <c r="W18" s="95">
        <v>1.0103000402450562</v>
      </c>
      <c r="X18" s="94">
        <v>219225</v>
      </c>
      <c r="Y18" s="95">
        <v>1.3500000350177288E-2</v>
      </c>
      <c r="Z18" s="94">
        <v>54019</v>
      </c>
      <c r="AA18" s="96">
        <v>3.1180999999999998E-7</v>
      </c>
      <c r="AB18" s="97">
        <v>3.0260000228881836</v>
      </c>
      <c r="AC18" s="94">
        <v>0</v>
      </c>
      <c r="AE18" s="94">
        <v>12001</v>
      </c>
      <c r="AF18" s="95">
        <v>6.1400000005960464E-2</v>
      </c>
      <c r="AG18" s="95">
        <v>0.91140002012252808</v>
      </c>
      <c r="AH18" s="94">
        <v>4615</v>
      </c>
      <c r="AI18" s="95">
        <v>1.2400000356137753E-2</v>
      </c>
      <c r="AJ18" s="94">
        <v>760</v>
      </c>
      <c r="AK18" s="96">
        <v>1.3028E-5</v>
      </c>
      <c r="AL18" s="97">
        <v>5.9060001373291016</v>
      </c>
      <c r="AM18" s="94">
        <v>0</v>
      </c>
    </row>
    <row r="19" spans="1:39" x14ac:dyDescent="0.3">
      <c r="A19" s="94">
        <v>4277</v>
      </c>
      <c r="B19" s="95">
        <v>8.2599997520446777E-2</v>
      </c>
      <c r="C19" s="95">
        <v>1.350600004196167</v>
      </c>
      <c r="D19" s="94">
        <v>261274</v>
      </c>
      <c r="E19" s="95">
        <v>1.080000028014183E-2</v>
      </c>
      <c r="F19" s="94">
        <v>50781</v>
      </c>
      <c r="G19" s="96">
        <v>2.2567999999999999E-7</v>
      </c>
      <c r="H19" s="97">
        <v>2.6700000762939453</v>
      </c>
      <c r="I19" s="94">
        <v>0</v>
      </c>
      <c r="K19" s="94">
        <v>5259</v>
      </c>
      <c r="L19" s="95">
        <v>8.7200000882148743E-2</v>
      </c>
      <c r="M19" s="95">
        <v>0.96390002965927124</v>
      </c>
      <c r="N19" s="94">
        <v>148404</v>
      </c>
      <c r="O19" s="95">
        <v>1.0300000198185444E-2</v>
      </c>
      <c r="P19" s="94">
        <v>43026</v>
      </c>
      <c r="Q19" s="96">
        <v>2.5325999999999998E-7</v>
      </c>
      <c r="R19" s="97">
        <v>2.6679999828338623</v>
      </c>
      <c r="S19" s="94">
        <v>0</v>
      </c>
      <c r="U19" s="94">
        <v>5832</v>
      </c>
      <c r="V19" s="95">
        <v>8.7399996817111969E-2</v>
      </c>
      <c r="W19" s="95">
        <v>1.0348999500274658</v>
      </c>
      <c r="X19" s="94">
        <v>258984</v>
      </c>
      <c r="Y19" s="95">
        <v>1.3000000268220901E-2</v>
      </c>
      <c r="Z19" s="94">
        <v>39759</v>
      </c>
      <c r="AA19" s="96">
        <v>3.4658999999999998E-7</v>
      </c>
      <c r="AB19" s="97">
        <v>3.0810000896453857</v>
      </c>
      <c r="AC19" s="94">
        <v>0</v>
      </c>
      <c r="AE19" s="94">
        <v>12003</v>
      </c>
      <c r="AF19" s="95">
        <v>6.2799997627735138E-2</v>
      </c>
      <c r="AG19" s="95">
        <v>0.93889999389648438</v>
      </c>
      <c r="AH19" s="94">
        <v>5628</v>
      </c>
      <c r="AI19" s="95">
        <v>1.2799999676644802E-2</v>
      </c>
      <c r="AJ19" s="94">
        <v>1013</v>
      </c>
      <c r="AK19" s="96">
        <v>1.4443E-5</v>
      </c>
      <c r="AL19" s="97">
        <v>6.0079998970031738</v>
      </c>
      <c r="AM19" s="94">
        <v>0</v>
      </c>
    </row>
    <row r="20" spans="1:39" x14ac:dyDescent="0.3">
      <c r="A20" s="94">
        <v>4277</v>
      </c>
      <c r="B20" s="95">
        <v>8.3899997174739838E-2</v>
      </c>
      <c r="C20" s="95">
        <v>1.3729000091552734</v>
      </c>
      <c r="D20" s="94">
        <v>307349</v>
      </c>
      <c r="E20" s="95">
        <v>1.0499999858438969E-2</v>
      </c>
      <c r="F20" s="94">
        <v>46075</v>
      </c>
      <c r="G20" s="96">
        <v>2.4568000000000001E-7</v>
      </c>
      <c r="H20" s="97">
        <v>2.7019999027252197</v>
      </c>
      <c r="I20" s="94">
        <v>0</v>
      </c>
      <c r="K20" s="94">
        <v>4963</v>
      </c>
      <c r="L20" s="95">
        <v>8.829999715089798E-2</v>
      </c>
      <c r="M20" s="95">
        <v>0.98119997978210449</v>
      </c>
      <c r="N20" s="94">
        <v>186431</v>
      </c>
      <c r="O20" s="95">
        <v>1.0499999858438969E-2</v>
      </c>
      <c r="P20" s="94">
        <v>38027</v>
      </c>
      <c r="Q20" s="96">
        <v>2.2385999999999999E-7</v>
      </c>
      <c r="R20" s="97">
        <v>2.5480000972747803</v>
      </c>
      <c r="S20" s="94">
        <v>0</v>
      </c>
      <c r="U20" s="94">
        <v>5867</v>
      </c>
      <c r="V20" s="95">
        <v>8.959999680519104E-2</v>
      </c>
      <c r="W20" s="95">
        <v>1.0638999938964844</v>
      </c>
      <c r="X20" s="94">
        <v>300144</v>
      </c>
      <c r="Y20" s="95">
        <v>1.5200000256299973E-2</v>
      </c>
      <c r="Z20" s="94">
        <v>41160</v>
      </c>
      <c r="AA20" s="96">
        <v>3.8384999999999999E-7</v>
      </c>
      <c r="AB20" s="97">
        <v>3.1670000553131104</v>
      </c>
      <c r="AC20" s="94">
        <v>0</v>
      </c>
      <c r="AE20" s="94">
        <v>12003</v>
      </c>
      <c r="AF20" s="95">
        <v>6.4000003039836884E-2</v>
      </c>
      <c r="AG20" s="95">
        <v>0.96289998292922974</v>
      </c>
      <c r="AH20" s="94">
        <v>6388</v>
      </c>
      <c r="AI20" s="95">
        <v>1.1599999852478504E-2</v>
      </c>
      <c r="AJ20" s="94">
        <v>760</v>
      </c>
      <c r="AK20" s="96">
        <v>1.5418E-5</v>
      </c>
      <c r="AL20" s="97">
        <v>6.0960001945495605</v>
      </c>
      <c r="AM20" s="94">
        <v>0</v>
      </c>
    </row>
    <row r="21" spans="1:39" x14ac:dyDescent="0.3">
      <c r="A21" s="94">
        <v>4276</v>
      </c>
      <c r="B21" s="95">
        <v>8.5100002586841583E-2</v>
      </c>
      <c r="C21" s="95">
        <v>1.3910000324249268</v>
      </c>
      <c r="D21" s="94">
        <v>344025</v>
      </c>
      <c r="E21" s="95">
        <v>1.0099999606609344E-2</v>
      </c>
      <c r="F21" s="94">
        <v>36676</v>
      </c>
      <c r="G21" s="96">
        <v>2.5307999999999999E-7</v>
      </c>
      <c r="H21" s="97">
        <v>2.7179999351501465</v>
      </c>
      <c r="I21" s="94">
        <v>0</v>
      </c>
      <c r="K21" s="94">
        <v>4682</v>
      </c>
      <c r="L21" s="95">
        <v>8.9500002562999725E-2</v>
      </c>
      <c r="M21" s="95">
        <v>1.0031000375747681</v>
      </c>
      <c r="N21" s="94">
        <v>242876</v>
      </c>
      <c r="O21" s="95">
        <v>1.0400000028312206E-2</v>
      </c>
      <c r="P21" s="94">
        <v>56445</v>
      </c>
      <c r="Q21" s="96">
        <v>1.9042000000000001E-7</v>
      </c>
      <c r="R21" s="97">
        <v>2.4300000667572021</v>
      </c>
      <c r="S21" s="94">
        <v>0</v>
      </c>
      <c r="U21" s="94">
        <v>5866</v>
      </c>
      <c r="V21" s="95">
        <v>9.1399997472763062E-2</v>
      </c>
      <c r="W21" s="95">
        <v>1.0907000303268433</v>
      </c>
      <c r="X21" s="94">
        <v>333118</v>
      </c>
      <c r="Y21" s="95">
        <v>1.2799999676644802E-2</v>
      </c>
      <c r="Z21" s="94">
        <v>32974</v>
      </c>
      <c r="AA21" s="96">
        <v>4.2455999999999998E-7</v>
      </c>
      <c r="AB21" s="97">
        <v>3.1979999542236328</v>
      </c>
      <c r="AC21" s="94">
        <v>0</v>
      </c>
      <c r="AE21" s="94">
        <v>12002</v>
      </c>
      <c r="AF21" s="95">
        <v>6.5200001001358032E-2</v>
      </c>
      <c r="AG21" s="95">
        <v>0.98629999160766602</v>
      </c>
      <c r="AH21" s="94">
        <v>7148</v>
      </c>
      <c r="AI21" s="95">
        <v>1.2000000104308128E-2</v>
      </c>
      <c r="AJ21" s="94">
        <v>760</v>
      </c>
      <c r="AK21" s="96">
        <v>1.5879000000000002E-5</v>
      </c>
      <c r="AL21" s="97">
        <v>6.1810002326965332</v>
      </c>
      <c r="AM21" s="94">
        <v>0</v>
      </c>
    </row>
    <row r="22" spans="1:39" x14ac:dyDescent="0.3">
      <c r="A22" s="94">
        <v>4279</v>
      </c>
      <c r="B22" s="95">
        <v>8.6300000548362732E-2</v>
      </c>
      <c r="C22" s="95">
        <v>1.4144999980926514</v>
      </c>
      <c r="D22" s="94">
        <v>388932</v>
      </c>
      <c r="E22" s="95">
        <v>1.0400000028312206E-2</v>
      </c>
      <c r="F22" s="94">
        <v>44907</v>
      </c>
      <c r="G22" s="96">
        <v>2.6852000000000002E-7</v>
      </c>
      <c r="H22" s="97">
        <v>2.7569999694824219</v>
      </c>
      <c r="I22" s="94">
        <v>0</v>
      </c>
      <c r="K22" s="94">
        <v>4400</v>
      </c>
      <c r="L22" s="95">
        <v>9.0700000524520874E-2</v>
      </c>
      <c r="M22" s="95">
        <v>1.0253000259399414</v>
      </c>
      <c r="N22" s="94">
        <v>308398</v>
      </c>
      <c r="O22" s="95">
        <v>1.0499999858438969E-2</v>
      </c>
      <c r="P22" s="94">
        <v>65522</v>
      </c>
      <c r="Q22" s="96">
        <v>1.6262000000000001E-7</v>
      </c>
      <c r="R22" s="97">
        <v>2.3139998912811279</v>
      </c>
      <c r="S22" s="94">
        <v>0</v>
      </c>
      <c r="U22" s="94">
        <v>5880</v>
      </c>
      <c r="V22" s="95">
        <v>9.3400001525878906E-2</v>
      </c>
      <c r="W22" s="95">
        <v>1.1172000169754028</v>
      </c>
      <c r="X22" s="94">
        <v>363290</v>
      </c>
      <c r="Y22" s="95">
        <v>1.4200000092387199E-2</v>
      </c>
      <c r="Z22" s="94">
        <v>30172</v>
      </c>
      <c r="AA22" s="96">
        <v>4.6129000000000002E-7</v>
      </c>
      <c r="AB22" s="97">
        <v>3.2430000305175781</v>
      </c>
      <c r="AC22" s="94">
        <v>0</v>
      </c>
      <c r="AE22" s="94">
        <v>11999</v>
      </c>
      <c r="AF22" s="95">
        <v>6.6500000655651093E-2</v>
      </c>
      <c r="AG22" s="95">
        <v>1.0089000463485718</v>
      </c>
      <c r="AH22" s="94">
        <v>7832</v>
      </c>
      <c r="AI22" s="95">
        <v>1.1699999682605267E-2</v>
      </c>
      <c r="AJ22" s="94">
        <v>684</v>
      </c>
      <c r="AK22" s="96">
        <v>1.6804999999999999E-5</v>
      </c>
      <c r="AL22" s="97">
        <v>6.2680001258850098</v>
      </c>
      <c r="AM22" s="94">
        <v>0</v>
      </c>
    </row>
    <row r="23" spans="1:39" x14ac:dyDescent="0.3">
      <c r="A23" s="94">
        <v>4276</v>
      </c>
      <c r="B23" s="95">
        <v>8.7600000202655792E-2</v>
      </c>
      <c r="C23" s="95">
        <v>1.4321999549865723</v>
      </c>
      <c r="D23" s="94">
        <v>422317</v>
      </c>
      <c r="E23" s="95">
        <v>1.0599999688565731E-2</v>
      </c>
      <c r="F23" s="94">
        <v>33385</v>
      </c>
      <c r="G23" s="96">
        <v>2.9782E-7</v>
      </c>
      <c r="H23" s="97">
        <v>2.7730000019073486</v>
      </c>
      <c r="I23" s="94">
        <v>0</v>
      </c>
      <c r="K23" s="94">
        <v>4147</v>
      </c>
      <c r="L23" s="95">
        <v>9.1799996793270111E-2</v>
      </c>
      <c r="M23" s="95">
        <v>1.0448999404907227</v>
      </c>
      <c r="N23" s="94">
        <v>378122</v>
      </c>
      <c r="O23" s="95">
        <v>1.0099999606609344E-2</v>
      </c>
      <c r="P23" s="94">
        <v>69724</v>
      </c>
      <c r="Q23" s="96">
        <v>1.3864E-7</v>
      </c>
      <c r="R23" s="97">
        <v>2.2060000896453857</v>
      </c>
      <c r="S23" s="94">
        <v>0</v>
      </c>
      <c r="U23" s="94">
        <v>5851</v>
      </c>
      <c r="V23" s="95">
        <v>9.5200002193450928E-2</v>
      </c>
      <c r="W23" s="95">
        <v>1.1454000473022461</v>
      </c>
      <c r="X23" s="94">
        <v>393336</v>
      </c>
      <c r="Y23" s="95">
        <v>1.269999984651804E-2</v>
      </c>
      <c r="Z23" s="94">
        <v>30046</v>
      </c>
      <c r="AA23" s="96">
        <v>5.1674000000000001E-7</v>
      </c>
      <c r="AB23" s="97">
        <v>3.2950000762939453</v>
      </c>
      <c r="AC23" s="94">
        <v>0</v>
      </c>
      <c r="AE23" s="94">
        <v>11999</v>
      </c>
      <c r="AF23" s="95">
        <v>6.7699998617172241E-2</v>
      </c>
      <c r="AG23" s="95">
        <v>1.031999945640564</v>
      </c>
      <c r="AH23" s="94">
        <v>8508</v>
      </c>
      <c r="AI23" s="95">
        <v>1.119999960064888E-2</v>
      </c>
      <c r="AJ23" s="94">
        <v>676</v>
      </c>
      <c r="AK23" s="96">
        <v>1.7388E-5</v>
      </c>
      <c r="AL23" s="97">
        <v>6.3439998626708984</v>
      </c>
      <c r="AM23" s="94">
        <v>0</v>
      </c>
    </row>
    <row r="24" spans="1:39" x14ac:dyDescent="0.3">
      <c r="A24" s="94">
        <v>4278</v>
      </c>
      <c r="B24" s="95">
        <v>8.8899999856948853E-2</v>
      </c>
      <c r="C24" s="95">
        <v>1.4564000368118286</v>
      </c>
      <c r="D24" s="94">
        <v>462518</v>
      </c>
      <c r="E24" s="95">
        <v>1.0300000198185444E-2</v>
      </c>
      <c r="F24" s="94">
        <v>40201</v>
      </c>
      <c r="G24" s="96">
        <v>3.3925000000000002E-7</v>
      </c>
      <c r="H24" s="97">
        <v>2.8050000667572021</v>
      </c>
      <c r="I24" s="94">
        <v>0</v>
      </c>
      <c r="K24" s="94">
        <v>3902</v>
      </c>
      <c r="L24" s="95">
        <v>9.3099996447563171E-2</v>
      </c>
      <c r="M24" s="95">
        <v>1.066100001335144</v>
      </c>
      <c r="N24" s="94">
        <v>463386</v>
      </c>
      <c r="O24" s="95">
        <v>1.1099999770522118E-2</v>
      </c>
      <c r="P24" s="94">
        <v>85264</v>
      </c>
      <c r="Q24" s="96">
        <v>1.2134E-7</v>
      </c>
      <c r="R24" s="97">
        <v>2.0989999771118164</v>
      </c>
      <c r="S24" s="94">
        <v>0</v>
      </c>
      <c r="U24" s="94">
        <v>5854</v>
      </c>
      <c r="V24" s="95">
        <v>9.7199998795986176E-2</v>
      </c>
      <c r="W24" s="95">
        <v>1.1698999404907227</v>
      </c>
      <c r="X24" s="94">
        <v>416486</v>
      </c>
      <c r="Y24" s="95">
        <v>1.3100000098347664E-2</v>
      </c>
      <c r="Z24" s="94">
        <v>23150</v>
      </c>
      <c r="AA24" s="96">
        <v>5.6008999999999998E-7</v>
      </c>
      <c r="AB24" s="97">
        <v>3.3039999008178711</v>
      </c>
      <c r="AC24" s="94">
        <v>0</v>
      </c>
      <c r="AE24" s="94">
        <v>11999</v>
      </c>
      <c r="AF24" s="95">
        <v>6.9099999964237213E-2</v>
      </c>
      <c r="AG24" s="95">
        <v>1.058899998664856</v>
      </c>
      <c r="AH24" s="94">
        <v>9268</v>
      </c>
      <c r="AI24" s="95">
        <v>1.269999984651804E-2</v>
      </c>
      <c r="AJ24" s="94">
        <v>760</v>
      </c>
      <c r="AK24" s="96">
        <v>1.8151E-5</v>
      </c>
      <c r="AL24" s="97">
        <v>6.4499998092651367</v>
      </c>
      <c r="AM24" s="94">
        <v>0</v>
      </c>
    </row>
    <row r="25" spans="1:39" x14ac:dyDescent="0.3">
      <c r="A25" s="94">
        <v>4275</v>
      </c>
      <c r="B25" s="95">
        <v>9.0199999511241913E-2</v>
      </c>
      <c r="C25" s="95">
        <v>1.479699969291687</v>
      </c>
      <c r="D25" s="94">
        <v>495199</v>
      </c>
      <c r="E25" s="95">
        <v>1.0200000368058681E-2</v>
      </c>
      <c r="F25" s="94">
        <v>32681</v>
      </c>
      <c r="G25" s="96">
        <v>3.6173E-7</v>
      </c>
      <c r="H25" s="97">
        <v>2.8320000171661377</v>
      </c>
      <c r="I25" s="94">
        <v>0</v>
      </c>
      <c r="K25" s="94">
        <v>3673</v>
      </c>
      <c r="L25" s="95">
        <v>9.4300001859664917E-2</v>
      </c>
      <c r="M25" s="95">
        <v>1.0893000364303589</v>
      </c>
      <c r="N25" s="94">
        <v>568518</v>
      </c>
      <c r="O25" s="95">
        <v>1.0400000028312206E-2</v>
      </c>
      <c r="P25" s="94">
        <v>105132</v>
      </c>
      <c r="Q25" s="96">
        <v>1.0494E-7</v>
      </c>
      <c r="R25" s="97">
        <v>2.003000020980835</v>
      </c>
      <c r="S25" s="94">
        <v>0</v>
      </c>
      <c r="U25" s="94">
        <v>5835</v>
      </c>
      <c r="V25" s="95">
        <v>9.9100001156330109E-2</v>
      </c>
      <c r="W25" s="95">
        <v>1.1979999542236328</v>
      </c>
      <c r="X25" s="94">
        <v>441043</v>
      </c>
      <c r="Y25" s="95">
        <v>1.3299999758601189E-2</v>
      </c>
      <c r="Z25" s="94">
        <v>24557</v>
      </c>
      <c r="AA25" s="96">
        <v>6.2147999999999998E-7</v>
      </c>
      <c r="AB25" s="97">
        <v>3.3369998931884766</v>
      </c>
      <c r="AC25" s="94">
        <v>0</v>
      </c>
      <c r="AE25" s="94">
        <v>12002</v>
      </c>
      <c r="AF25" s="95">
        <v>7.0399999618530273E-2</v>
      </c>
      <c r="AG25" s="95">
        <v>1.0801000595092773</v>
      </c>
      <c r="AH25" s="94">
        <v>9860</v>
      </c>
      <c r="AI25" s="95">
        <v>1.2099999934434891E-2</v>
      </c>
      <c r="AJ25" s="94">
        <v>592</v>
      </c>
      <c r="AK25" s="96">
        <v>1.9145000000000001E-5</v>
      </c>
      <c r="AL25" s="97">
        <v>6.5279998779296875</v>
      </c>
      <c r="AM25" s="94">
        <v>0</v>
      </c>
    </row>
    <row r="26" spans="1:39" x14ac:dyDescent="0.3">
      <c r="A26" s="94">
        <v>4276</v>
      </c>
      <c r="B26" s="95">
        <v>9.1399997472763062E-2</v>
      </c>
      <c r="C26" s="95">
        <v>1.4915000200271606</v>
      </c>
      <c r="D26" s="94">
        <v>511274</v>
      </c>
      <c r="E26" s="95">
        <v>1.0099999606609344E-2</v>
      </c>
      <c r="F26" s="94">
        <v>16075</v>
      </c>
      <c r="G26" s="96">
        <v>3.707E-7</v>
      </c>
      <c r="H26" s="97">
        <v>2.8540000915527344</v>
      </c>
      <c r="I26" s="94">
        <v>0</v>
      </c>
      <c r="K26" s="94">
        <v>3468</v>
      </c>
      <c r="L26" s="95">
        <v>9.5399998128414154E-2</v>
      </c>
      <c r="M26" s="95">
        <v>1.1080000400543213</v>
      </c>
      <c r="N26" s="94">
        <v>665565</v>
      </c>
      <c r="O26" s="95">
        <v>1.0099999606609344E-2</v>
      </c>
      <c r="P26" s="94">
        <v>97047</v>
      </c>
      <c r="Q26" s="96">
        <v>9.1904E-8</v>
      </c>
      <c r="R26" s="97">
        <v>1.909000039100647</v>
      </c>
      <c r="S26" s="94">
        <v>0</v>
      </c>
      <c r="U26" s="94">
        <v>5855</v>
      </c>
      <c r="V26" s="95">
        <v>0.10100000351667404</v>
      </c>
      <c r="W26" s="95">
        <v>1.2209000587463379</v>
      </c>
      <c r="X26" s="94">
        <v>458583</v>
      </c>
      <c r="Y26" s="95">
        <v>1.3000000268220901E-2</v>
      </c>
      <c r="Z26" s="94">
        <v>17540</v>
      </c>
      <c r="AA26" s="96">
        <v>6.7178000000000005E-7</v>
      </c>
      <c r="AB26" s="97">
        <v>3.4089999198913574</v>
      </c>
      <c r="AC26" s="94">
        <v>0</v>
      </c>
      <c r="AE26" s="94">
        <v>11998</v>
      </c>
      <c r="AF26" s="95">
        <v>7.1999996900558472E-2</v>
      </c>
      <c r="AG26" s="95">
        <v>1.1104999780654907</v>
      </c>
      <c r="AH26" s="94">
        <v>10620</v>
      </c>
      <c r="AI26" s="95">
        <v>1.3799999840557575E-2</v>
      </c>
      <c r="AJ26" s="94">
        <v>760</v>
      </c>
      <c r="AK26" s="96">
        <v>1.9809999999999998E-5</v>
      </c>
      <c r="AL26" s="97">
        <v>6.6279997825622559</v>
      </c>
      <c r="AM26" s="94">
        <v>0</v>
      </c>
    </row>
    <row r="27" spans="1:39" x14ac:dyDescent="0.3">
      <c r="A27" s="94">
        <v>4279</v>
      </c>
      <c r="B27" s="95">
        <v>9.2900000512599945E-2</v>
      </c>
      <c r="C27" s="95">
        <v>1.5162999629974365</v>
      </c>
      <c r="D27" s="94">
        <v>541838</v>
      </c>
      <c r="E27" s="95">
        <v>1.1400000192224979E-2</v>
      </c>
      <c r="F27" s="94">
        <v>30564</v>
      </c>
      <c r="G27" s="96">
        <v>4.0298000000000003E-7</v>
      </c>
      <c r="H27" s="97">
        <v>2.8919999599456787</v>
      </c>
      <c r="I27" s="94">
        <v>0</v>
      </c>
      <c r="K27" s="94">
        <v>3282</v>
      </c>
      <c r="L27" s="95">
        <v>9.66000035405159E-2</v>
      </c>
      <c r="M27" s="95">
        <v>1.127500057220459</v>
      </c>
      <c r="N27" s="94">
        <v>784882</v>
      </c>
      <c r="O27" s="95">
        <v>1.0099999606609344E-2</v>
      </c>
      <c r="P27" s="94">
        <v>119317</v>
      </c>
      <c r="Q27" s="96">
        <v>7.8217000000000005E-8</v>
      </c>
      <c r="R27" s="97">
        <v>1.8300000429153442</v>
      </c>
      <c r="S27" s="94">
        <v>0</v>
      </c>
      <c r="U27" s="94">
        <v>5846</v>
      </c>
      <c r="V27" s="95">
        <v>0.10289999842643738</v>
      </c>
      <c r="W27" s="95">
        <v>1.2490999698638916</v>
      </c>
      <c r="X27" s="94">
        <v>478927</v>
      </c>
      <c r="Y27" s="95">
        <v>1.2500000186264515E-2</v>
      </c>
      <c r="Z27" s="94">
        <v>20344</v>
      </c>
      <c r="AA27" s="96">
        <v>7.2132999999999996E-7</v>
      </c>
      <c r="AB27" s="97">
        <v>3.4509999752044678</v>
      </c>
      <c r="AC27" s="94">
        <v>0</v>
      </c>
      <c r="AE27" s="94">
        <v>12002</v>
      </c>
      <c r="AF27" s="95">
        <v>7.3200002312660217E-2</v>
      </c>
      <c r="AG27" s="95">
        <v>1.131100058555603</v>
      </c>
      <c r="AH27" s="94">
        <v>11128</v>
      </c>
      <c r="AI27" s="95">
        <v>1.0400000028312206E-2</v>
      </c>
      <c r="AJ27" s="94">
        <v>508</v>
      </c>
      <c r="AK27" s="96">
        <v>2.0780000000000001E-5</v>
      </c>
      <c r="AL27" s="97">
        <v>6.7129998207092285</v>
      </c>
      <c r="AM27" s="94">
        <v>0</v>
      </c>
    </row>
    <row r="28" spans="1:39" x14ac:dyDescent="0.3">
      <c r="A28" s="94">
        <v>4278</v>
      </c>
      <c r="B28" s="95">
        <v>9.4200000166893005E-2</v>
      </c>
      <c r="C28" s="95">
        <v>1.5405999422073364</v>
      </c>
      <c r="D28" s="94">
        <v>571691</v>
      </c>
      <c r="E28" s="95">
        <v>1.0200000368058681E-2</v>
      </c>
      <c r="F28" s="94">
        <v>29853</v>
      </c>
      <c r="G28" s="96">
        <v>4.2277000000000002E-7</v>
      </c>
      <c r="H28" s="97">
        <v>2.9249999523162842</v>
      </c>
      <c r="I28" s="94">
        <v>0</v>
      </c>
      <c r="K28" s="94">
        <v>3089</v>
      </c>
      <c r="L28" s="95">
        <v>9.7800001502037048E-2</v>
      </c>
      <c r="M28" s="95">
        <v>1.1475000381469727</v>
      </c>
      <c r="N28" s="94">
        <v>929764</v>
      </c>
      <c r="O28" s="95">
        <v>9.9999997764825821E-3</v>
      </c>
      <c r="P28" s="94">
        <v>144882</v>
      </c>
      <c r="Q28" s="96">
        <v>6.4598999999999995E-8</v>
      </c>
      <c r="R28" s="97">
        <v>1.7330000400543213</v>
      </c>
      <c r="S28" s="94">
        <v>0</v>
      </c>
      <c r="U28" s="94">
        <v>5852</v>
      </c>
      <c r="V28" s="95">
        <v>0.10490000247955322</v>
      </c>
      <c r="W28" s="95">
        <v>1.2727999687194824</v>
      </c>
      <c r="X28" s="94">
        <v>494831</v>
      </c>
      <c r="Y28" s="95">
        <v>1.2799999676644802E-2</v>
      </c>
      <c r="Z28" s="94">
        <v>15904</v>
      </c>
      <c r="AA28" s="96">
        <v>7.7678E-7</v>
      </c>
      <c r="AB28" s="97">
        <v>3.5190000534057617</v>
      </c>
      <c r="AC28" s="94">
        <v>0</v>
      </c>
      <c r="AE28" s="94">
        <v>11998</v>
      </c>
      <c r="AF28" s="95">
        <v>7.4600003659725189E-2</v>
      </c>
      <c r="AG28" s="95">
        <v>1.1526000499725342</v>
      </c>
      <c r="AH28" s="94">
        <v>11634</v>
      </c>
      <c r="AI28" s="95">
        <v>1.2299999594688416E-2</v>
      </c>
      <c r="AJ28" s="94">
        <v>506</v>
      </c>
      <c r="AK28" s="96">
        <v>2.073E-5</v>
      </c>
      <c r="AL28" s="97">
        <v>6.7769999504089355</v>
      </c>
      <c r="AM28" s="94">
        <v>0</v>
      </c>
    </row>
    <row r="29" spans="1:39" x14ac:dyDescent="0.3">
      <c r="A29" s="94">
        <v>4278</v>
      </c>
      <c r="B29" s="95">
        <v>9.5499999821186066E-2</v>
      </c>
      <c r="C29" s="95">
        <v>1.5597000122070313</v>
      </c>
      <c r="D29" s="94">
        <v>595436</v>
      </c>
      <c r="E29" s="95">
        <v>1.0200000368058681E-2</v>
      </c>
      <c r="F29" s="94">
        <v>23745</v>
      </c>
      <c r="G29" s="96">
        <v>4.3589000000000002E-7</v>
      </c>
      <c r="H29" s="97">
        <v>2.9440000057220459</v>
      </c>
      <c r="I29" s="94">
        <v>0</v>
      </c>
      <c r="K29" s="94">
        <v>2920</v>
      </c>
      <c r="L29" s="95">
        <v>9.8999999463558197E-2</v>
      </c>
      <c r="M29" s="95">
        <v>1.1683000326156616</v>
      </c>
      <c r="N29" s="94">
        <v>1135752</v>
      </c>
      <c r="O29" s="95">
        <v>1.0400000028312206E-2</v>
      </c>
      <c r="P29" s="94">
        <v>205988</v>
      </c>
      <c r="Q29" s="96">
        <v>4.7238000000000003E-8</v>
      </c>
      <c r="R29" s="97">
        <v>1.6610000133514404</v>
      </c>
      <c r="S29" s="94">
        <v>0</v>
      </c>
      <c r="U29" s="94">
        <v>5863</v>
      </c>
      <c r="V29" s="95">
        <v>0.10679999738931656</v>
      </c>
      <c r="W29" s="95">
        <v>1.297700047492981</v>
      </c>
      <c r="X29" s="94">
        <v>510965</v>
      </c>
      <c r="Y29" s="95">
        <v>1.2799999676644802E-2</v>
      </c>
      <c r="Z29" s="94">
        <v>16134</v>
      </c>
      <c r="AA29" s="96">
        <v>8.4063000000000003E-7</v>
      </c>
      <c r="AB29" s="97">
        <v>3.5929999351501465</v>
      </c>
      <c r="AC29" s="94">
        <v>0</v>
      </c>
      <c r="AE29" s="94">
        <v>12002</v>
      </c>
      <c r="AF29" s="95">
        <v>7.5699999928474426E-2</v>
      </c>
      <c r="AG29" s="95">
        <v>1.1778000593185425</v>
      </c>
      <c r="AH29" s="94">
        <v>12225</v>
      </c>
      <c r="AI29" s="95">
        <v>1.0099999606609344E-2</v>
      </c>
      <c r="AJ29" s="94">
        <v>591</v>
      </c>
      <c r="AK29" s="96">
        <v>2.1603999999999998E-5</v>
      </c>
      <c r="AL29" s="97">
        <v>6.8810000419616699</v>
      </c>
      <c r="AM29" s="94">
        <v>0</v>
      </c>
    </row>
    <row r="30" spans="1:39" x14ac:dyDescent="0.3">
      <c r="A30" s="94">
        <v>4279</v>
      </c>
      <c r="B30" s="95">
        <v>9.6799999475479126E-2</v>
      </c>
      <c r="C30" s="95">
        <v>1.5792000293731689</v>
      </c>
      <c r="D30" s="94">
        <v>617299</v>
      </c>
      <c r="E30" s="95">
        <v>1.0499999858438969E-2</v>
      </c>
      <c r="F30" s="94">
        <v>21863</v>
      </c>
      <c r="G30" s="96">
        <v>4.6478000000000001E-7</v>
      </c>
      <c r="H30" s="97">
        <v>2.9760000705718994</v>
      </c>
      <c r="I30" s="94">
        <v>0</v>
      </c>
      <c r="K30" s="94">
        <v>2744</v>
      </c>
      <c r="L30" s="95">
        <v>0.10019999742507935</v>
      </c>
      <c r="M30" s="95">
        <v>1.1890000104904175</v>
      </c>
      <c r="N30" s="94">
        <v>1424836</v>
      </c>
      <c r="O30" s="95">
        <v>9.9999997764825821E-3</v>
      </c>
      <c r="P30" s="94">
        <v>289084</v>
      </c>
      <c r="Q30" s="96">
        <v>3.0513000000000003E-8</v>
      </c>
      <c r="R30" s="97">
        <v>1.5809999704360962</v>
      </c>
      <c r="S30" s="94">
        <v>0</v>
      </c>
      <c r="U30" s="94">
        <v>5841</v>
      </c>
      <c r="V30" s="95">
        <v>0.1088000014424324</v>
      </c>
      <c r="W30" s="95">
        <v>1.3263000249862671</v>
      </c>
      <c r="X30" s="94">
        <v>527336</v>
      </c>
      <c r="Y30" s="95">
        <v>1.3000000268220901E-2</v>
      </c>
      <c r="Z30" s="94">
        <v>16371</v>
      </c>
      <c r="AA30" s="96">
        <v>9.3274000000000003E-7</v>
      </c>
      <c r="AB30" s="97">
        <v>3.5959999561309814</v>
      </c>
      <c r="AC30" s="94">
        <v>0</v>
      </c>
      <c r="AE30" s="94">
        <v>11995</v>
      </c>
      <c r="AF30" s="95">
        <v>7.7100001275539398E-2</v>
      </c>
      <c r="AG30" s="95">
        <v>1.1955000162124634</v>
      </c>
      <c r="AH30" s="94">
        <v>12647</v>
      </c>
      <c r="AI30" s="95">
        <v>1.1699999682605267E-2</v>
      </c>
      <c r="AJ30" s="94">
        <v>422</v>
      </c>
      <c r="AK30" s="96">
        <v>2.2331999999999999E-5</v>
      </c>
      <c r="AL30" s="97">
        <v>6.929999828338623</v>
      </c>
      <c r="AM30" s="94">
        <v>0</v>
      </c>
    </row>
    <row r="31" spans="1:39" x14ac:dyDescent="0.3">
      <c r="A31" s="94">
        <v>4279</v>
      </c>
      <c r="B31" s="95">
        <v>9.8399996757507324E-2</v>
      </c>
      <c r="C31" s="95">
        <v>1.6031999588012695</v>
      </c>
      <c r="D31" s="94">
        <v>641748</v>
      </c>
      <c r="E31" s="95">
        <v>1.1800000444054604E-2</v>
      </c>
      <c r="F31" s="94">
        <v>24449</v>
      </c>
      <c r="G31" s="96">
        <v>5.0396000000000002E-7</v>
      </c>
      <c r="H31" s="97">
        <v>3.0090000629425049</v>
      </c>
      <c r="I31" s="94">
        <v>0</v>
      </c>
      <c r="K31" s="94">
        <v>2694</v>
      </c>
      <c r="L31" s="95">
        <v>0.10069999843835831</v>
      </c>
      <c r="M31" s="95">
        <v>1.197700023651123</v>
      </c>
      <c r="N31" s="94">
        <v>1614923</v>
      </c>
      <c r="O31" s="95">
        <v>4.0000001899898052E-3</v>
      </c>
      <c r="P31" s="94">
        <v>190087</v>
      </c>
      <c r="Q31" s="96">
        <v>2.1975E-8</v>
      </c>
      <c r="R31" s="97">
        <v>1.5529999732971191</v>
      </c>
      <c r="S31" s="94">
        <v>0</v>
      </c>
      <c r="U31" s="94">
        <v>5855</v>
      </c>
      <c r="V31" s="95">
        <v>0.11100000143051147</v>
      </c>
      <c r="W31" s="95">
        <v>1.3531999588012695</v>
      </c>
      <c r="X31" s="94">
        <v>541369</v>
      </c>
      <c r="Y31" s="95">
        <v>1.3899999670684338E-2</v>
      </c>
      <c r="Z31" s="94">
        <v>14033</v>
      </c>
      <c r="AA31" s="96">
        <v>9.8852999999999992E-7</v>
      </c>
      <c r="AB31" s="97">
        <v>3.625</v>
      </c>
      <c r="AC31" s="94">
        <v>0</v>
      </c>
      <c r="AE31" s="94">
        <v>12001</v>
      </c>
      <c r="AF31" s="95">
        <v>7.8299999237060547E-2</v>
      </c>
      <c r="AG31" s="95">
        <v>1.2216999530792236</v>
      </c>
      <c r="AH31" s="94">
        <v>13239</v>
      </c>
      <c r="AI31" s="95">
        <v>1.0099999606609344E-2</v>
      </c>
      <c r="AJ31" s="94">
        <v>592</v>
      </c>
      <c r="AK31" s="96">
        <v>2.3543000000000001E-5</v>
      </c>
      <c r="AL31" s="97">
        <v>7.0349998474121094</v>
      </c>
      <c r="AM31" s="94">
        <v>0</v>
      </c>
    </row>
    <row r="32" spans="1:39" x14ac:dyDescent="0.3">
      <c r="A32" s="94">
        <v>4279</v>
      </c>
      <c r="B32" s="95">
        <v>9.9799998104572296E-2</v>
      </c>
      <c r="C32" s="95">
        <v>1.6267999410629272</v>
      </c>
      <c r="D32" s="94">
        <v>664785</v>
      </c>
      <c r="E32" s="95">
        <v>1.1300000362098217E-2</v>
      </c>
      <c r="F32" s="94">
        <v>23037</v>
      </c>
      <c r="G32" s="96">
        <v>5.4448000000000002E-7</v>
      </c>
      <c r="H32" s="97">
        <v>3.0429999828338623</v>
      </c>
      <c r="I32" s="94">
        <v>0</v>
      </c>
      <c r="K32" s="94">
        <v>2645</v>
      </c>
      <c r="L32" s="95">
        <v>0.10119999945163727</v>
      </c>
      <c r="M32" s="95">
        <v>1.2060999870300293</v>
      </c>
      <c r="N32" s="94">
        <v>1914452</v>
      </c>
      <c r="O32" s="95">
        <v>4.3999999761581421E-3</v>
      </c>
      <c r="P32" s="94">
        <v>299529</v>
      </c>
      <c r="Q32" s="96">
        <v>1.301E-8</v>
      </c>
      <c r="R32" s="97">
        <v>1.5349999666213989</v>
      </c>
      <c r="S32" s="94">
        <v>0</v>
      </c>
      <c r="U32" s="94">
        <v>5854</v>
      </c>
      <c r="V32" s="95">
        <v>0.11330000311136246</v>
      </c>
      <c r="W32" s="95">
        <v>1.3817000389099121</v>
      </c>
      <c r="X32" s="94">
        <v>555167</v>
      </c>
      <c r="Y32" s="95">
        <v>1.4700000174343586E-2</v>
      </c>
      <c r="Z32" s="94">
        <v>13798</v>
      </c>
      <c r="AA32" s="96">
        <v>1.06E-6</v>
      </c>
      <c r="AB32" s="97">
        <v>3.6930000782012939</v>
      </c>
      <c r="AC32" s="94">
        <v>0</v>
      </c>
      <c r="AE32" s="94">
        <v>12001</v>
      </c>
      <c r="AF32" s="95">
        <v>7.9499997198581696E-2</v>
      </c>
      <c r="AG32" s="95">
        <v>1.2384999990463257</v>
      </c>
      <c r="AH32" s="94">
        <v>13578</v>
      </c>
      <c r="AI32" s="95">
        <v>1.0099999606609344E-2</v>
      </c>
      <c r="AJ32" s="94">
        <v>339</v>
      </c>
      <c r="AK32" s="96">
        <v>2.4484000000000001E-5</v>
      </c>
      <c r="AL32" s="97">
        <v>7.1020002365112305</v>
      </c>
      <c r="AM32" s="94">
        <v>0</v>
      </c>
    </row>
    <row r="33" spans="1:39" x14ac:dyDescent="0.3">
      <c r="A33" s="94">
        <v>4280</v>
      </c>
      <c r="B33" s="95">
        <v>0.10140000283718109</v>
      </c>
      <c r="C33" s="95">
        <v>1.6496000289916992</v>
      </c>
      <c r="D33" s="94">
        <v>685468</v>
      </c>
      <c r="E33" s="95">
        <v>1.1599999852478504E-2</v>
      </c>
      <c r="F33" s="94">
        <v>20683</v>
      </c>
      <c r="G33" s="96">
        <v>5.8795000000000002E-7</v>
      </c>
      <c r="H33" s="97">
        <v>3.0799999237060547</v>
      </c>
      <c r="I33" s="94">
        <v>0</v>
      </c>
      <c r="K33" s="94">
        <v>2590</v>
      </c>
      <c r="L33" s="95">
        <v>0.10130000114440918</v>
      </c>
      <c r="M33" s="95">
        <v>1.2103999853134155</v>
      </c>
      <c r="N33" s="94">
        <v>2208534</v>
      </c>
      <c r="O33" s="95">
        <v>1.2000000569969416E-3</v>
      </c>
      <c r="P33" s="94">
        <v>294082</v>
      </c>
      <c r="Q33" s="96">
        <v>9.3875000000000005E-9</v>
      </c>
      <c r="R33" s="97">
        <v>1.5010000467300415</v>
      </c>
      <c r="S33" s="94">
        <v>0</v>
      </c>
      <c r="U33" s="94">
        <v>5850</v>
      </c>
      <c r="V33" s="95">
        <v>0.11550000309944153</v>
      </c>
      <c r="W33" s="95">
        <v>1.4062000513076782</v>
      </c>
      <c r="X33" s="94">
        <v>566393</v>
      </c>
      <c r="Y33" s="95">
        <v>1.3299999758601189E-2</v>
      </c>
      <c r="Z33" s="94">
        <v>11226</v>
      </c>
      <c r="AA33" s="96">
        <v>1.1595000000000001E-6</v>
      </c>
      <c r="AB33" s="97">
        <v>3.7139999866485596</v>
      </c>
      <c r="AC33" s="94">
        <v>0</v>
      </c>
      <c r="AE33" s="94">
        <v>11999</v>
      </c>
      <c r="AF33" s="95">
        <v>8.1200003623962402E-2</v>
      </c>
      <c r="AG33" s="95">
        <v>1.267799973487854</v>
      </c>
      <c r="AH33" s="94">
        <v>14169</v>
      </c>
      <c r="AI33" s="95">
        <v>1.4800000004470348E-2</v>
      </c>
      <c r="AJ33" s="94">
        <v>591</v>
      </c>
      <c r="AK33" s="96">
        <v>2.5386000000000001E-5</v>
      </c>
      <c r="AL33" s="97">
        <v>7.2049999237060547</v>
      </c>
      <c r="AM33" s="94">
        <v>0</v>
      </c>
    </row>
    <row r="34" spans="1:39" x14ac:dyDescent="0.3">
      <c r="A34" s="94">
        <v>4281</v>
      </c>
      <c r="B34" s="95">
        <v>0.10279999673366547</v>
      </c>
      <c r="C34" s="95">
        <v>1.6713999509811401</v>
      </c>
      <c r="D34" s="94">
        <v>703572</v>
      </c>
      <c r="E34" s="95">
        <v>1.080000028014183E-2</v>
      </c>
      <c r="F34" s="94">
        <v>18104</v>
      </c>
      <c r="G34" s="96">
        <v>6.2465000000000002E-7</v>
      </c>
      <c r="H34" s="97">
        <v>3.1119999885559082</v>
      </c>
      <c r="I34" s="94">
        <v>0</v>
      </c>
      <c r="K34" s="77"/>
      <c r="L34" s="76"/>
      <c r="M34" s="76"/>
      <c r="N34" s="77"/>
      <c r="O34" s="76"/>
      <c r="P34" s="77"/>
      <c r="Q34" s="78"/>
      <c r="R34" s="79"/>
      <c r="S34" s="77"/>
      <c r="U34" s="94">
        <v>5851</v>
      </c>
      <c r="V34" s="95">
        <v>0.11760000139474869</v>
      </c>
      <c r="W34" s="95">
        <v>1.4375</v>
      </c>
      <c r="X34" s="94">
        <v>579722</v>
      </c>
      <c r="Y34" s="95">
        <v>1.3399999588727951E-2</v>
      </c>
      <c r="Z34" s="94">
        <v>13329</v>
      </c>
      <c r="AA34" s="96">
        <v>1.2801E-6</v>
      </c>
      <c r="AB34" s="97">
        <v>3.75</v>
      </c>
      <c r="AC34" s="94">
        <v>0</v>
      </c>
      <c r="AE34" s="94">
        <v>12001</v>
      </c>
      <c r="AF34" s="95">
        <v>8.2599997520446777E-2</v>
      </c>
      <c r="AG34" s="95">
        <v>1.2910000085830688</v>
      </c>
      <c r="AH34" s="94">
        <v>14592</v>
      </c>
      <c r="AI34" s="95">
        <v>1.1300000362098217E-2</v>
      </c>
      <c r="AJ34" s="94">
        <v>423</v>
      </c>
      <c r="AK34" s="96">
        <v>2.6625E-5</v>
      </c>
      <c r="AL34" s="97">
        <v>7.2839999198913574</v>
      </c>
      <c r="AM34" s="94">
        <v>0</v>
      </c>
    </row>
    <row r="35" spans="1:39" x14ac:dyDescent="0.3">
      <c r="A35" s="94">
        <v>4278</v>
      </c>
      <c r="B35" s="95">
        <v>0.10419999808073044</v>
      </c>
      <c r="C35" s="95">
        <v>1.6902999877929688</v>
      </c>
      <c r="D35" s="94">
        <v>718143</v>
      </c>
      <c r="E35" s="95">
        <v>1.0099999606609344E-2</v>
      </c>
      <c r="F35" s="94">
        <v>14571</v>
      </c>
      <c r="G35" s="96">
        <v>6.6538999999999995E-7</v>
      </c>
      <c r="H35" s="97">
        <v>3.130000114440918</v>
      </c>
      <c r="I35" s="94">
        <v>0</v>
      </c>
      <c r="K35" s="77" t="s">
        <v>103</v>
      </c>
      <c r="L35" s="76"/>
      <c r="M35" s="76"/>
      <c r="N35" s="77"/>
      <c r="O35" s="76"/>
      <c r="P35" s="77"/>
      <c r="Q35" s="78"/>
      <c r="R35" s="79"/>
      <c r="S35" s="77"/>
      <c r="U35" s="94">
        <v>5855</v>
      </c>
      <c r="V35" s="95">
        <v>0.11980000138282776</v>
      </c>
      <c r="W35" s="95">
        <v>1.4644999504089355</v>
      </c>
      <c r="X35" s="94">
        <v>590246</v>
      </c>
      <c r="Y35" s="95">
        <v>1.3399999588727951E-2</v>
      </c>
      <c r="Z35" s="94">
        <v>10524</v>
      </c>
      <c r="AA35" s="96">
        <v>1.4031E-6</v>
      </c>
      <c r="AB35" s="97">
        <v>3.8480000495910645</v>
      </c>
      <c r="AC35" s="94">
        <v>0</v>
      </c>
      <c r="AE35" s="94">
        <v>11998</v>
      </c>
      <c r="AF35" s="95">
        <v>8.3899997174739838E-2</v>
      </c>
      <c r="AG35" s="95">
        <v>1.3127000331878662</v>
      </c>
      <c r="AH35" s="94">
        <v>15014</v>
      </c>
      <c r="AI35" s="95">
        <v>1.0999999940395355E-2</v>
      </c>
      <c r="AJ35" s="94">
        <v>422</v>
      </c>
      <c r="AK35" s="96">
        <v>2.7855999999999999E-5</v>
      </c>
      <c r="AL35" s="97">
        <v>7.3660001754760742</v>
      </c>
      <c r="AM35" s="94">
        <v>0</v>
      </c>
    </row>
    <row r="36" spans="1:39" x14ac:dyDescent="0.3">
      <c r="A36" s="94">
        <v>4278</v>
      </c>
      <c r="B36" s="95">
        <v>0.10559999942779541</v>
      </c>
      <c r="C36" s="95">
        <v>1.7115000486373901</v>
      </c>
      <c r="D36" s="94">
        <v>733522</v>
      </c>
      <c r="E36" s="95">
        <v>1.0300000198185444E-2</v>
      </c>
      <c r="F36" s="94">
        <v>15379</v>
      </c>
      <c r="G36" s="96">
        <v>6.9533999999999998E-7</v>
      </c>
      <c r="H36" s="97">
        <v>3.1649999618530273</v>
      </c>
      <c r="I36" s="94">
        <v>0</v>
      </c>
      <c r="K36" s="77" t="s">
        <v>104</v>
      </c>
      <c r="L36" s="76"/>
      <c r="M36" s="76"/>
      <c r="N36" s="77"/>
      <c r="O36" s="76"/>
      <c r="P36" s="77"/>
      <c r="Q36" s="78"/>
      <c r="R36" s="79"/>
      <c r="S36" s="77"/>
      <c r="U36" s="94">
        <v>5869</v>
      </c>
      <c r="V36" s="95">
        <v>0.12229999899864197</v>
      </c>
      <c r="W36" s="95">
        <v>1.490399956703186</v>
      </c>
      <c r="X36" s="94">
        <v>599272</v>
      </c>
      <c r="Y36" s="95">
        <v>1.5300000086426735E-2</v>
      </c>
      <c r="Z36" s="94">
        <v>9026</v>
      </c>
      <c r="AA36" s="96">
        <v>1.5070999999999999E-6</v>
      </c>
      <c r="AB36" s="97">
        <v>3.9309999942779541</v>
      </c>
      <c r="AC36" s="94">
        <v>0</v>
      </c>
      <c r="AE36" s="94">
        <v>12002</v>
      </c>
      <c r="AF36" s="95">
        <v>8.5199996829032898E-2</v>
      </c>
      <c r="AG36" s="95">
        <v>1.3358000516891479</v>
      </c>
      <c r="AH36" s="94">
        <v>15436</v>
      </c>
      <c r="AI36" s="95">
        <v>1.0900000110268593E-2</v>
      </c>
      <c r="AJ36" s="94">
        <v>422</v>
      </c>
      <c r="AK36" s="96">
        <v>3.0034000000000001E-5</v>
      </c>
      <c r="AL36" s="97">
        <v>7.4539999961853027</v>
      </c>
      <c r="AM36" s="94">
        <v>0</v>
      </c>
    </row>
    <row r="37" spans="1:39" x14ac:dyDescent="0.3">
      <c r="A37" s="94">
        <v>4276</v>
      </c>
      <c r="B37" s="95">
        <v>0.10700000077486038</v>
      </c>
      <c r="C37" s="95">
        <v>1.7329000234603882</v>
      </c>
      <c r="D37" s="94">
        <v>748564</v>
      </c>
      <c r="E37" s="95">
        <v>1.0099999606609344E-2</v>
      </c>
      <c r="F37" s="94">
        <v>15042</v>
      </c>
      <c r="G37" s="96">
        <v>7.3137999999999998E-7</v>
      </c>
      <c r="H37" s="97">
        <v>3.1730000972747803</v>
      </c>
      <c r="I37" s="94">
        <v>0</v>
      </c>
      <c r="K37" s="77" t="s">
        <v>105</v>
      </c>
      <c r="L37" s="76"/>
      <c r="M37" s="76"/>
      <c r="N37" s="77"/>
      <c r="O37" s="76"/>
      <c r="P37" s="77"/>
      <c r="Q37" s="78"/>
      <c r="R37" s="79"/>
      <c r="S37" s="77"/>
      <c r="U37" s="94">
        <v>5843</v>
      </c>
      <c r="V37" s="95">
        <v>0.12439999729394913</v>
      </c>
      <c r="W37" s="95">
        <v>1.5178999900817871</v>
      </c>
      <c r="X37" s="94">
        <v>607804</v>
      </c>
      <c r="Y37" s="95">
        <v>1.2900000438094139E-2</v>
      </c>
      <c r="Z37" s="94">
        <v>8532</v>
      </c>
      <c r="AA37" s="96">
        <v>1.6718E-6</v>
      </c>
      <c r="AB37" s="97">
        <v>3.9909999370574951</v>
      </c>
      <c r="AC37" s="94">
        <v>0</v>
      </c>
      <c r="AE37" s="94">
        <v>11998</v>
      </c>
      <c r="AF37" s="95">
        <v>8.6800001561641693E-2</v>
      </c>
      <c r="AG37" s="95">
        <v>1.3621000051498413</v>
      </c>
      <c r="AH37" s="94">
        <v>15858</v>
      </c>
      <c r="AI37" s="95">
        <v>1.2600000016391277E-2</v>
      </c>
      <c r="AJ37" s="94">
        <v>422</v>
      </c>
      <c r="AK37" s="96">
        <v>3.1804999999999998E-5</v>
      </c>
      <c r="AL37" s="97">
        <v>7.5440001487731934</v>
      </c>
      <c r="AM37" s="94">
        <v>0</v>
      </c>
    </row>
    <row r="38" spans="1:39" x14ac:dyDescent="0.3">
      <c r="A38" s="94">
        <v>4278</v>
      </c>
      <c r="B38" s="95">
        <v>0.10840000212192535</v>
      </c>
      <c r="C38" s="95">
        <v>1.7508000135421753</v>
      </c>
      <c r="D38" s="94">
        <v>761024</v>
      </c>
      <c r="E38" s="95">
        <v>1.0300000198185444E-2</v>
      </c>
      <c r="F38" s="94">
        <v>12460</v>
      </c>
      <c r="G38" s="96">
        <v>7.7545000000000003E-7</v>
      </c>
      <c r="H38" s="97">
        <v>3.2230000495910645</v>
      </c>
      <c r="I38" s="94">
        <v>0</v>
      </c>
      <c r="K38" s="77" t="s">
        <v>106</v>
      </c>
      <c r="L38" s="76"/>
      <c r="M38" s="76"/>
      <c r="N38" s="77"/>
      <c r="O38" s="76"/>
      <c r="P38" s="77"/>
      <c r="Q38" s="78"/>
      <c r="R38" s="79"/>
      <c r="S38" s="77"/>
      <c r="U38" s="94">
        <v>5850</v>
      </c>
      <c r="V38" s="95">
        <v>0.12669999897480011</v>
      </c>
      <c r="W38" s="95">
        <v>1.5463000535964966</v>
      </c>
      <c r="X38" s="94">
        <v>615990</v>
      </c>
      <c r="Y38" s="95">
        <v>1.3700000010430813E-2</v>
      </c>
      <c r="Z38" s="94">
        <v>8186</v>
      </c>
      <c r="AA38" s="96">
        <v>1.7967000000000001E-6</v>
      </c>
      <c r="AB38" s="97">
        <v>4.0380001068115234</v>
      </c>
      <c r="AC38" s="94">
        <v>0</v>
      </c>
      <c r="AE38" s="94">
        <v>12000</v>
      </c>
      <c r="AF38" s="95">
        <v>8.8399998843669891E-2</v>
      </c>
      <c r="AG38" s="95">
        <v>1.3849999904632568</v>
      </c>
      <c r="AH38" s="94">
        <v>16197</v>
      </c>
      <c r="AI38" s="95">
        <v>1.2600000016391277E-2</v>
      </c>
      <c r="AJ38" s="94">
        <v>339</v>
      </c>
      <c r="AK38" s="96">
        <v>3.2768999999999997E-5</v>
      </c>
      <c r="AL38" s="97">
        <v>7.6279997825622559</v>
      </c>
      <c r="AM38" s="94">
        <v>0</v>
      </c>
    </row>
    <row r="39" spans="1:39" x14ac:dyDescent="0.3">
      <c r="A39" s="94">
        <v>4277</v>
      </c>
      <c r="B39" s="95">
        <v>0.10989999771118164</v>
      </c>
      <c r="C39" s="95">
        <v>1.774399995803833</v>
      </c>
      <c r="D39" s="94">
        <v>775829</v>
      </c>
      <c r="E39" s="95">
        <v>1.0499999858438969E-2</v>
      </c>
      <c r="F39" s="94">
        <v>14805</v>
      </c>
      <c r="G39" s="96">
        <v>8.3285E-7</v>
      </c>
      <c r="H39" s="97">
        <v>3.255000114440918</v>
      </c>
      <c r="I39" s="94">
        <v>0</v>
      </c>
      <c r="K39" s="77" t="s">
        <v>107</v>
      </c>
      <c r="L39" s="76"/>
      <c r="M39" s="76"/>
      <c r="N39" s="77"/>
      <c r="O39" s="76"/>
      <c r="P39" s="77"/>
      <c r="Q39" s="78"/>
      <c r="R39" s="79"/>
      <c r="S39" s="77"/>
      <c r="U39" s="94">
        <v>5851</v>
      </c>
      <c r="V39" s="95">
        <v>0.12890000641345978</v>
      </c>
      <c r="W39" s="95">
        <v>1.5740000009536743</v>
      </c>
      <c r="X39" s="94">
        <v>623708</v>
      </c>
      <c r="Y39" s="95">
        <v>1.2799999676644802E-2</v>
      </c>
      <c r="Z39" s="94">
        <v>7718</v>
      </c>
      <c r="AA39" s="96">
        <v>1.9302000000000002E-6</v>
      </c>
      <c r="AB39" s="97">
        <v>4.0789999961853027</v>
      </c>
      <c r="AC39" s="94">
        <v>0</v>
      </c>
      <c r="AE39" s="94">
        <v>12001</v>
      </c>
      <c r="AF39" s="95">
        <v>8.9900001883506775E-2</v>
      </c>
      <c r="AG39" s="95">
        <v>1.4086999893188477</v>
      </c>
      <c r="AH39" s="94">
        <v>16534</v>
      </c>
      <c r="AI39" s="95">
        <v>1.2500000186264515E-2</v>
      </c>
      <c r="AJ39" s="94">
        <v>337</v>
      </c>
      <c r="AK39" s="96">
        <v>3.3448000000000002E-5</v>
      </c>
      <c r="AL39" s="97">
        <v>7.7189998626708984</v>
      </c>
      <c r="AM39" s="94">
        <v>0</v>
      </c>
    </row>
    <row r="40" spans="1:39" x14ac:dyDescent="0.3">
      <c r="A40" s="94">
        <v>4280</v>
      </c>
      <c r="B40" s="95">
        <v>0.11129999905824661</v>
      </c>
      <c r="C40" s="95">
        <v>1.7946000099182129</v>
      </c>
      <c r="D40" s="94">
        <v>787581</v>
      </c>
      <c r="E40" s="95">
        <v>1.0200000368058681E-2</v>
      </c>
      <c r="F40" s="94">
        <v>11752</v>
      </c>
      <c r="G40" s="96">
        <v>8.8154999999999995E-7</v>
      </c>
      <c r="H40" s="97">
        <v>3.2939999103546143</v>
      </c>
      <c r="I40" s="94">
        <v>0</v>
      </c>
      <c r="K40" s="77" t="s">
        <v>108</v>
      </c>
      <c r="L40" s="76"/>
      <c r="M40" s="76"/>
      <c r="N40" s="77"/>
      <c r="O40" s="76"/>
      <c r="P40" s="77"/>
      <c r="Q40" s="78"/>
      <c r="R40" s="79"/>
      <c r="S40" s="77"/>
      <c r="U40" s="94">
        <v>5857</v>
      </c>
      <c r="V40" s="95">
        <v>0.13120000064373016</v>
      </c>
      <c r="W40" s="95">
        <v>1.5954999923706055</v>
      </c>
      <c r="X40" s="94">
        <v>629086</v>
      </c>
      <c r="Y40" s="95">
        <v>1.3299999758601189E-2</v>
      </c>
      <c r="Z40" s="94">
        <v>5378</v>
      </c>
      <c r="AA40" s="96">
        <v>2.0288E-6</v>
      </c>
      <c r="AB40" s="97">
        <v>4.0910000801086426</v>
      </c>
      <c r="AC40" s="94">
        <v>0</v>
      </c>
      <c r="AE40" s="94">
        <v>12000</v>
      </c>
      <c r="AF40" s="95">
        <v>9.1700002551078796E-2</v>
      </c>
      <c r="AG40" s="95">
        <v>1.4371999502182007</v>
      </c>
      <c r="AH40" s="94">
        <v>16957</v>
      </c>
      <c r="AI40" s="95">
        <v>1.3500000350177288E-2</v>
      </c>
      <c r="AJ40" s="94">
        <v>423</v>
      </c>
      <c r="AK40" s="96">
        <v>3.5661000000000003E-5</v>
      </c>
      <c r="AL40" s="97">
        <v>7.8239998817443848</v>
      </c>
      <c r="AM40" s="94">
        <v>0</v>
      </c>
    </row>
    <row r="41" spans="1:39" x14ac:dyDescent="0.3">
      <c r="A41" s="94">
        <v>4279</v>
      </c>
      <c r="B41" s="95">
        <v>0.1128000020980835</v>
      </c>
      <c r="C41" s="95">
        <v>1.8134000301361084</v>
      </c>
      <c r="D41" s="94">
        <v>798161</v>
      </c>
      <c r="E41" s="95">
        <v>1.0599999688565731E-2</v>
      </c>
      <c r="F41" s="94">
        <v>10580</v>
      </c>
      <c r="G41" s="96">
        <v>9.2801999999999997E-7</v>
      </c>
      <c r="H41" s="97">
        <v>3.315000057220459</v>
      </c>
      <c r="I41" s="94">
        <v>0</v>
      </c>
      <c r="U41" s="94">
        <v>5848</v>
      </c>
      <c r="V41" s="95">
        <v>0.13349999487400055</v>
      </c>
      <c r="W41" s="95">
        <v>1.625</v>
      </c>
      <c r="X41" s="94">
        <v>636100</v>
      </c>
      <c r="Y41" s="95">
        <v>1.3399999588727951E-2</v>
      </c>
      <c r="Z41" s="94">
        <v>7014</v>
      </c>
      <c r="AA41" s="96">
        <v>2.1919999999999999E-6</v>
      </c>
      <c r="AB41" s="97">
        <v>4.1350002288818359</v>
      </c>
      <c r="AC41" s="94">
        <v>0</v>
      </c>
      <c r="AE41" s="94">
        <v>12000</v>
      </c>
      <c r="AF41" s="95">
        <v>9.3000002205371857E-2</v>
      </c>
      <c r="AG41" s="95">
        <v>1.4608000516891479</v>
      </c>
      <c r="AH41" s="94">
        <v>17295</v>
      </c>
      <c r="AI41" s="95">
        <v>1.0599999688565731E-2</v>
      </c>
      <c r="AJ41" s="94">
        <v>338</v>
      </c>
      <c r="AK41" s="96">
        <v>3.6465999999999999E-5</v>
      </c>
      <c r="AL41" s="97">
        <v>7.9200000762939453</v>
      </c>
      <c r="AM41" s="94">
        <v>0</v>
      </c>
    </row>
    <row r="42" spans="1:39" x14ac:dyDescent="0.3">
      <c r="A42" s="94">
        <v>4279</v>
      </c>
      <c r="B42" s="95">
        <v>0.11429999768733978</v>
      </c>
      <c r="C42" s="95">
        <v>1.8351999521255493</v>
      </c>
      <c r="D42" s="94">
        <v>809442</v>
      </c>
      <c r="E42" s="95">
        <v>1.0200000368058681E-2</v>
      </c>
      <c r="F42" s="94">
        <v>11281</v>
      </c>
      <c r="G42" s="96">
        <v>1.0075000000000001E-6</v>
      </c>
      <c r="H42" s="97">
        <v>3.3480000495910645</v>
      </c>
      <c r="I42" s="94">
        <v>0</v>
      </c>
      <c r="U42" s="94">
        <v>5841</v>
      </c>
      <c r="V42" s="95">
        <v>0.13570000231266022</v>
      </c>
      <c r="W42" s="95">
        <v>1.6505000591278076</v>
      </c>
      <c r="X42" s="94">
        <v>641712</v>
      </c>
      <c r="Y42" s="95">
        <v>1.2799999676644802E-2</v>
      </c>
      <c r="Z42" s="94">
        <v>5612</v>
      </c>
      <c r="AA42" s="96">
        <v>2.3240000000000001E-6</v>
      </c>
      <c r="AB42" s="97">
        <v>4.1279997825622559</v>
      </c>
      <c r="AC42" s="94">
        <v>0</v>
      </c>
      <c r="AE42" s="94">
        <v>11999</v>
      </c>
      <c r="AF42" s="95">
        <v>9.4400003552436829E-2</v>
      </c>
      <c r="AG42" s="95">
        <v>1.4854999780654907</v>
      </c>
      <c r="AH42" s="94">
        <v>17633</v>
      </c>
      <c r="AI42" s="95">
        <v>1.080000028014183E-2</v>
      </c>
      <c r="AJ42" s="94">
        <v>338</v>
      </c>
      <c r="AK42" s="96">
        <v>3.7713999999999998E-5</v>
      </c>
      <c r="AL42" s="97">
        <v>8.0019998550415039</v>
      </c>
      <c r="AM42" s="94">
        <v>0</v>
      </c>
    </row>
    <row r="43" spans="1:39" x14ac:dyDescent="0.3">
      <c r="A43" s="94">
        <v>4276</v>
      </c>
      <c r="B43" s="95">
        <v>0.11580000072717667</v>
      </c>
      <c r="C43" s="95">
        <v>1.8573000431060791</v>
      </c>
      <c r="D43" s="94">
        <v>820255</v>
      </c>
      <c r="E43" s="95">
        <v>1.0700000450015068E-2</v>
      </c>
      <c r="F43" s="94">
        <v>10813</v>
      </c>
      <c r="G43" s="96">
        <v>1.0738E-6</v>
      </c>
      <c r="H43" s="97">
        <v>3.3680000305175781</v>
      </c>
      <c r="I43" s="94">
        <v>0</v>
      </c>
      <c r="U43" s="94">
        <v>5860</v>
      </c>
      <c r="V43" s="95">
        <v>0.13819999992847443</v>
      </c>
      <c r="W43" s="95">
        <v>1.6785999536514282</v>
      </c>
      <c r="X43" s="94">
        <v>647794</v>
      </c>
      <c r="Y43" s="95">
        <v>1.360000018030405E-2</v>
      </c>
      <c r="Z43" s="94">
        <v>6082</v>
      </c>
      <c r="AA43" s="96">
        <v>2.4582E-6</v>
      </c>
      <c r="AB43" s="97">
        <v>4.2890000343322754</v>
      </c>
      <c r="AC43" s="94">
        <v>0</v>
      </c>
      <c r="AE43" s="94">
        <v>11995</v>
      </c>
      <c r="AF43" s="95">
        <v>9.5799997448921204E-2</v>
      </c>
      <c r="AG43" s="95">
        <v>1.4927999973297119</v>
      </c>
      <c r="AH43" s="94">
        <v>17738</v>
      </c>
      <c r="AI43" s="95">
        <v>1.0700000450015068E-2</v>
      </c>
      <c r="AJ43" s="94">
        <v>105</v>
      </c>
      <c r="AK43" s="96">
        <v>4.0085E-5</v>
      </c>
      <c r="AL43" s="97">
        <v>8.0109996795654297</v>
      </c>
      <c r="AM43" s="94">
        <v>0</v>
      </c>
    </row>
    <row r="44" spans="1:39" x14ac:dyDescent="0.3">
      <c r="A44" s="94">
        <v>4279</v>
      </c>
      <c r="B44" s="95">
        <v>0.11729999631643295</v>
      </c>
      <c r="C44" s="95">
        <v>1.877500057220459</v>
      </c>
      <c r="D44" s="94">
        <v>829654</v>
      </c>
      <c r="E44" s="95">
        <v>1.0200000368058681E-2</v>
      </c>
      <c r="F44" s="94">
        <v>9399</v>
      </c>
      <c r="G44" s="96">
        <v>1.1597000000000001E-6</v>
      </c>
      <c r="H44" s="97">
        <v>3.4119999408721924</v>
      </c>
      <c r="I44" s="94">
        <v>0</v>
      </c>
      <c r="U44" s="94">
        <v>5840</v>
      </c>
      <c r="V44" s="95">
        <v>0.14040000736713409</v>
      </c>
      <c r="W44" s="95">
        <v>1.7023999691009521</v>
      </c>
      <c r="X44" s="94">
        <v>652472</v>
      </c>
      <c r="Y44" s="95">
        <v>1.2799999676644802E-2</v>
      </c>
      <c r="Z44" s="94">
        <v>4678</v>
      </c>
      <c r="AA44" s="96">
        <v>2.6297E-6</v>
      </c>
      <c r="AB44" s="97">
        <v>4.2870001792907715</v>
      </c>
      <c r="AC44" s="94">
        <v>0</v>
      </c>
      <c r="AE44" s="94">
        <v>12000</v>
      </c>
      <c r="AF44" s="95">
        <v>9.7099997103214264E-2</v>
      </c>
      <c r="AG44" s="95">
        <v>1.5240000486373901</v>
      </c>
      <c r="AH44" s="94">
        <v>18102</v>
      </c>
      <c r="AI44" s="95">
        <v>1.0200000368058681E-2</v>
      </c>
      <c r="AJ44" s="94">
        <v>364</v>
      </c>
      <c r="AK44" s="96">
        <v>4.3492000000000003E-5</v>
      </c>
      <c r="AL44" s="97">
        <v>8.1490001678466797</v>
      </c>
      <c r="AM44" s="94">
        <v>0</v>
      </c>
    </row>
    <row r="45" spans="1:39" x14ac:dyDescent="0.3">
      <c r="A45" s="94">
        <v>4277</v>
      </c>
      <c r="B45" s="95">
        <v>0.11879999935626984</v>
      </c>
      <c r="C45" s="95">
        <v>1.8960000276565552</v>
      </c>
      <c r="D45" s="94">
        <v>837644</v>
      </c>
      <c r="E45" s="95">
        <v>1.0400000028312206E-2</v>
      </c>
      <c r="F45" s="94">
        <v>7990</v>
      </c>
      <c r="G45" s="96">
        <v>1.3185E-6</v>
      </c>
      <c r="H45" s="97">
        <v>3.4360001087188721</v>
      </c>
      <c r="I45" s="94">
        <v>0</v>
      </c>
      <c r="U45" s="94">
        <v>5850</v>
      </c>
      <c r="V45" s="95">
        <v>0.14270000159740448</v>
      </c>
      <c r="W45" s="95">
        <v>1.729200005531311</v>
      </c>
      <c r="X45" s="94">
        <v>657382</v>
      </c>
      <c r="Y45" s="95">
        <v>1.2799999676644802E-2</v>
      </c>
      <c r="Z45" s="94">
        <v>4910</v>
      </c>
      <c r="AA45" s="96">
        <v>2.7182000000000001E-6</v>
      </c>
      <c r="AB45" s="97">
        <v>4.3220000267028809</v>
      </c>
      <c r="AC45" s="94">
        <v>0</v>
      </c>
      <c r="AE45" s="94">
        <v>11997</v>
      </c>
      <c r="AF45" s="95">
        <v>9.8499998450279236E-2</v>
      </c>
      <c r="AG45" s="95">
        <v>1.5467000007629395</v>
      </c>
      <c r="AH45" s="94">
        <v>18355</v>
      </c>
      <c r="AI45" s="95">
        <v>1.0099999606609344E-2</v>
      </c>
      <c r="AJ45" s="94">
        <v>253</v>
      </c>
      <c r="AK45" s="96">
        <v>4.4858000000000003E-5</v>
      </c>
      <c r="AL45" s="97">
        <v>8.2279996871948242</v>
      </c>
      <c r="AM45" s="94">
        <v>0</v>
      </c>
    </row>
    <row r="46" spans="1:39" x14ac:dyDescent="0.3">
      <c r="A46" s="94">
        <v>4274</v>
      </c>
      <c r="B46" s="95">
        <v>0.12039999663829803</v>
      </c>
      <c r="C46" s="95">
        <v>1.9210000038146973</v>
      </c>
      <c r="D46" s="94">
        <v>846578</v>
      </c>
      <c r="E46" s="95">
        <v>1.0499999858438969E-2</v>
      </c>
      <c r="F46" s="94">
        <v>8934</v>
      </c>
      <c r="G46" s="96">
        <v>1.412E-6</v>
      </c>
      <c r="H46" s="97">
        <v>3.4670000076293945</v>
      </c>
      <c r="I46" s="94">
        <v>0</v>
      </c>
      <c r="U46" s="94">
        <v>5835</v>
      </c>
      <c r="V46" s="95">
        <v>0.14509999752044678</v>
      </c>
      <c r="W46" s="95">
        <v>1.7553999423980713</v>
      </c>
      <c r="X46" s="94">
        <v>662056</v>
      </c>
      <c r="Y46" s="95">
        <v>1.3000000268220901E-2</v>
      </c>
      <c r="Z46" s="94">
        <v>4674</v>
      </c>
      <c r="AA46" s="96">
        <v>2.8675999999999999E-6</v>
      </c>
      <c r="AB46" s="97">
        <v>4.3949999809265137</v>
      </c>
      <c r="AC46" s="94">
        <v>0</v>
      </c>
      <c r="AE46" s="94">
        <v>11999</v>
      </c>
      <c r="AF46" s="95">
        <v>0.1005999967455864</v>
      </c>
      <c r="AG46" s="95">
        <v>1.5699000358581543</v>
      </c>
      <c r="AH46" s="94">
        <v>18608</v>
      </c>
      <c r="AI46" s="95">
        <v>1.6200000420212746E-2</v>
      </c>
      <c r="AJ46" s="94">
        <v>253</v>
      </c>
      <c r="AK46" s="96">
        <v>4.3529000000000003E-5</v>
      </c>
      <c r="AL46" s="97">
        <v>8.3199996948242188</v>
      </c>
      <c r="AM46" s="94">
        <v>0</v>
      </c>
    </row>
    <row r="47" spans="1:39" x14ac:dyDescent="0.3">
      <c r="A47" s="94">
        <v>4277</v>
      </c>
      <c r="B47" s="95">
        <v>0.12210000306367874</v>
      </c>
      <c r="C47" s="95">
        <v>1.9433000087738037</v>
      </c>
      <c r="D47" s="94">
        <v>854098</v>
      </c>
      <c r="E47" s="95">
        <v>1.1099999770522118E-2</v>
      </c>
      <c r="F47" s="94">
        <v>7520</v>
      </c>
      <c r="G47" s="96">
        <v>1.505E-6</v>
      </c>
      <c r="H47" s="97">
        <v>3.5090000629425049</v>
      </c>
      <c r="I47" s="94">
        <v>0</v>
      </c>
      <c r="U47" s="94">
        <v>5834</v>
      </c>
      <c r="V47" s="95">
        <v>0.14749999344348907</v>
      </c>
      <c r="W47" s="95">
        <v>1.7776999473571777</v>
      </c>
      <c r="X47" s="94">
        <v>666026</v>
      </c>
      <c r="Y47" s="95">
        <v>1.2799999676644802E-2</v>
      </c>
      <c r="Z47" s="94">
        <v>3970</v>
      </c>
      <c r="AA47" s="96">
        <v>3.039E-6</v>
      </c>
      <c r="AB47" s="97">
        <v>4.3880000114440918</v>
      </c>
      <c r="AC47" s="94">
        <v>0</v>
      </c>
      <c r="AE47" s="94">
        <v>12000</v>
      </c>
      <c r="AF47" s="95">
        <v>0.10249999910593033</v>
      </c>
      <c r="AG47" s="95">
        <v>1.6022000312805176</v>
      </c>
      <c r="AH47" s="94">
        <v>18946</v>
      </c>
      <c r="AI47" s="95">
        <v>1.3899999670684338E-2</v>
      </c>
      <c r="AJ47" s="94">
        <v>338</v>
      </c>
      <c r="AK47" s="96">
        <v>4.6607000000000003E-5</v>
      </c>
      <c r="AL47" s="97">
        <v>8.4549999237060547</v>
      </c>
      <c r="AM47" s="94">
        <v>0</v>
      </c>
    </row>
    <row r="48" spans="1:39" x14ac:dyDescent="0.3">
      <c r="A48" s="94">
        <v>4276</v>
      </c>
      <c r="B48" s="95">
        <v>0.1242000013589859</v>
      </c>
      <c r="C48" s="95">
        <v>1.9627000093460083</v>
      </c>
      <c r="D48" s="94">
        <v>860488</v>
      </c>
      <c r="E48" s="95">
        <v>1.4000000432133675E-2</v>
      </c>
      <c r="F48" s="94">
        <v>6390</v>
      </c>
      <c r="G48" s="96">
        <v>1.6394999999999999E-6</v>
      </c>
      <c r="H48" s="97">
        <v>3.5329999923706055</v>
      </c>
      <c r="I48" s="94">
        <v>0</v>
      </c>
      <c r="U48" s="94">
        <v>5865</v>
      </c>
      <c r="V48" s="95">
        <v>0.1500999927520752</v>
      </c>
      <c r="W48" s="95">
        <v>1.8118000030517578</v>
      </c>
      <c r="X48" s="94">
        <v>671403</v>
      </c>
      <c r="Y48" s="95">
        <v>1.4000000432133675E-2</v>
      </c>
      <c r="Z48" s="94">
        <v>5377</v>
      </c>
      <c r="AA48" s="96">
        <v>3.2046000000000002E-6</v>
      </c>
      <c r="AB48" s="97">
        <v>4.5900001525878906</v>
      </c>
      <c r="AC48" s="94">
        <v>0</v>
      </c>
      <c r="AE48" s="94">
        <v>11999</v>
      </c>
      <c r="AF48" s="95">
        <v>0.10409999638795853</v>
      </c>
      <c r="AG48" s="95">
        <v>1.6258000135421753</v>
      </c>
      <c r="AH48" s="94">
        <v>19200</v>
      </c>
      <c r="AI48" s="95">
        <v>1.1900000274181366E-2</v>
      </c>
      <c r="AJ48" s="94">
        <v>254</v>
      </c>
      <c r="AK48" s="96">
        <v>4.6365000000000001E-5</v>
      </c>
      <c r="AL48" s="97">
        <v>8.5419998168945313</v>
      </c>
      <c r="AM48" s="94">
        <v>0</v>
      </c>
    </row>
    <row r="49" spans="1:39" x14ac:dyDescent="0.3">
      <c r="A49" s="94">
        <v>4273</v>
      </c>
      <c r="B49" s="95">
        <v>0.1257999986410141</v>
      </c>
      <c r="C49" s="95">
        <v>1.992900013923645</v>
      </c>
      <c r="D49" s="94">
        <v>869234</v>
      </c>
      <c r="E49" s="95">
        <v>1.0400000028312206E-2</v>
      </c>
      <c r="F49" s="94">
        <v>8746</v>
      </c>
      <c r="G49" s="96">
        <v>1.8338999999999999E-6</v>
      </c>
      <c r="H49" s="97">
        <v>3.5590000152587891</v>
      </c>
      <c r="I49" s="94">
        <v>0</v>
      </c>
      <c r="U49" s="94">
        <v>5838</v>
      </c>
      <c r="V49" s="95">
        <v>0.1526000052690506</v>
      </c>
      <c r="W49" s="95">
        <v>1.8361999988555908</v>
      </c>
      <c r="X49" s="94">
        <v>675145</v>
      </c>
      <c r="Y49" s="95">
        <v>1.3500000350177288E-2</v>
      </c>
      <c r="Z49" s="94">
        <v>3742</v>
      </c>
      <c r="AA49" s="96">
        <v>3.3326000000000001E-6</v>
      </c>
      <c r="AB49" s="97">
        <v>4.570000171661377</v>
      </c>
      <c r="AC49" s="94">
        <v>0</v>
      </c>
      <c r="AE49" s="94">
        <v>12000</v>
      </c>
      <c r="AF49" s="95">
        <v>0.10589999705553055</v>
      </c>
      <c r="AG49" s="95">
        <v>1.6549999713897705</v>
      </c>
      <c r="AH49" s="94">
        <v>19537</v>
      </c>
      <c r="AI49" s="95">
        <v>1.2600000016391277E-2</v>
      </c>
      <c r="AJ49" s="94">
        <v>337</v>
      </c>
      <c r="AK49" s="96">
        <v>4.7642000000000002E-5</v>
      </c>
      <c r="AL49" s="97">
        <v>8.6569995880126953</v>
      </c>
      <c r="AM49" s="94">
        <v>0</v>
      </c>
    </row>
    <row r="50" spans="1:39" x14ac:dyDescent="0.3">
      <c r="A50" s="94">
        <v>4274</v>
      </c>
      <c r="B50" s="95">
        <v>0.12759999930858612</v>
      </c>
      <c r="C50" s="95">
        <v>2.015700101852417</v>
      </c>
      <c r="D50" s="94">
        <v>875346</v>
      </c>
      <c r="E50" s="95">
        <v>1.119999960064888E-2</v>
      </c>
      <c r="F50" s="94">
        <v>6112</v>
      </c>
      <c r="G50" s="96">
        <v>1.9203000000000001E-6</v>
      </c>
      <c r="H50" s="97">
        <v>3.5999999046325684</v>
      </c>
      <c r="I50" s="94">
        <v>0</v>
      </c>
      <c r="U50" s="94">
        <v>5866</v>
      </c>
      <c r="V50" s="95">
        <v>0.1550000011920929</v>
      </c>
      <c r="W50" s="95">
        <v>1.8566000461578369</v>
      </c>
      <c r="X50" s="94">
        <v>678186</v>
      </c>
      <c r="Y50" s="95">
        <v>1.2600000016391277E-2</v>
      </c>
      <c r="Z50" s="94">
        <v>3041</v>
      </c>
      <c r="AA50" s="96">
        <v>3.4487000000000001E-6</v>
      </c>
      <c r="AB50" s="97">
        <v>4.624000072479248</v>
      </c>
      <c r="AC50" s="94">
        <v>0</v>
      </c>
      <c r="AE50" s="94">
        <v>12001</v>
      </c>
      <c r="AF50" s="95">
        <v>0.10750000178813934</v>
      </c>
      <c r="AG50" s="95">
        <v>1.6719000339508057</v>
      </c>
      <c r="AH50" s="94">
        <v>19706</v>
      </c>
      <c r="AI50" s="95">
        <v>1.1800000444054604E-2</v>
      </c>
      <c r="AJ50" s="94">
        <v>169</v>
      </c>
      <c r="AK50" s="96">
        <v>4.7568999999999998E-5</v>
      </c>
      <c r="AL50" s="97">
        <v>8.7229995727539063</v>
      </c>
      <c r="AM50" s="94">
        <v>0</v>
      </c>
    </row>
    <row r="51" spans="1:39" x14ac:dyDescent="0.3">
      <c r="A51" s="94">
        <v>4275</v>
      </c>
      <c r="B51" s="95">
        <v>0.12939999997615814</v>
      </c>
      <c r="C51" s="95">
        <v>2.0327000617980957</v>
      </c>
      <c r="D51" s="94">
        <v>879812</v>
      </c>
      <c r="E51" s="95">
        <v>1.1699999682605267E-2</v>
      </c>
      <c r="F51" s="94">
        <v>4466</v>
      </c>
      <c r="G51" s="96">
        <v>1.9334E-6</v>
      </c>
      <c r="H51" s="97">
        <v>3.6559998989105225</v>
      </c>
      <c r="I51" s="94">
        <v>0</v>
      </c>
      <c r="U51" s="94">
        <v>5853</v>
      </c>
      <c r="V51" s="95">
        <v>0.15760000050067902</v>
      </c>
      <c r="W51" s="95">
        <v>1.8896000385284424</v>
      </c>
      <c r="X51" s="94">
        <v>682630</v>
      </c>
      <c r="Y51" s="95">
        <v>1.3100000098347664E-2</v>
      </c>
      <c r="Z51" s="94">
        <v>4444</v>
      </c>
      <c r="AA51" s="96">
        <v>3.5808000000000001E-6</v>
      </c>
      <c r="AB51" s="97">
        <v>4.679999828338623</v>
      </c>
      <c r="AC51" s="94">
        <v>0</v>
      </c>
      <c r="AE51" s="94">
        <v>11998</v>
      </c>
      <c r="AF51" s="95">
        <v>0.10899999737739563</v>
      </c>
      <c r="AG51" s="95">
        <v>1.6960999965667725</v>
      </c>
      <c r="AH51" s="94">
        <v>19960</v>
      </c>
      <c r="AI51" s="95">
        <v>1.0300000198185444E-2</v>
      </c>
      <c r="AJ51" s="94">
        <v>254</v>
      </c>
      <c r="AK51" s="96">
        <v>4.9734999999999997E-5</v>
      </c>
      <c r="AL51" s="97">
        <v>8.8149995803833008</v>
      </c>
      <c r="AM51" s="94">
        <v>0</v>
      </c>
    </row>
    <row r="52" spans="1:39" x14ac:dyDescent="0.3">
      <c r="A52" s="94">
        <v>4278</v>
      </c>
      <c r="B52" s="95">
        <v>0.13140000402927399</v>
      </c>
      <c r="C52" s="95">
        <v>2.0587000846862793</v>
      </c>
      <c r="D52" s="94">
        <v>885691</v>
      </c>
      <c r="E52" s="95">
        <v>1.2199999764561653E-2</v>
      </c>
      <c r="F52" s="94">
        <v>5879</v>
      </c>
      <c r="G52" s="96">
        <v>2.0704999999999999E-6</v>
      </c>
      <c r="H52" s="97">
        <v>3.6930000782012939</v>
      </c>
      <c r="I52" s="94">
        <v>0</v>
      </c>
      <c r="U52" s="94">
        <v>5838</v>
      </c>
      <c r="V52" s="95">
        <v>0.16050000488758087</v>
      </c>
      <c r="W52" s="95">
        <v>1.9170999526977539</v>
      </c>
      <c r="X52" s="94">
        <v>686605</v>
      </c>
      <c r="Y52" s="95">
        <v>1.5200000256299973E-2</v>
      </c>
      <c r="Z52" s="94">
        <v>3975</v>
      </c>
      <c r="AA52" s="96">
        <v>3.7100000000000001E-6</v>
      </c>
      <c r="AB52" s="97">
        <v>4.6830000877380371</v>
      </c>
      <c r="AC52" s="94">
        <v>0</v>
      </c>
      <c r="AE52" s="94">
        <v>12000</v>
      </c>
      <c r="AF52" s="95">
        <v>0.11110000312328339</v>
      </c>
      <c r="AG52" s="95">
        <v>1.7221000194549561</v>
      </c>
      <c r="AH52" s="94">
        <v>20213</v>
      </c>
      <c r="AI52" s="95">
        <v>1.4600000344216824E-2</v>
      </c>
      <c r="AJ52" s="94">
        <v>253</v>
      </c>
      <c r="AK52" s="96">
        <v>5.2732000000000003E-5</v>
      </c>
      <c r="AL52" s="97">
        <v>8.930999755859375</v>
      </c>
      <c r="AM52" s="94">
        <v>0</v>
      </c>
    </row>
    <row r="53" spans="1:39" x14ac:dyDescent="0.3">
      <c r="A53" s="94">
        <v>4276</v>
      </c>
      <c r="B53" s="95">
        <v>0.13339999318122864</v>
      </c>
      <c r="C53" s="95">
        <v>2.0861999988555908</v>
      </c>
      <c r="D53" s="94">
        <v>892272</v>
      </c>
      <c r="E53" s="95">
        <v>1.269999984651804E-2</v>
      </c>
      <c r="F53" s="94">
        <v>6581</v>
      </c>
      <c r="G53" s="96">
        <v>2.0374000000000002E-6</v>
      </c>
      <c r="H53" s="97">
        <v>3.749000072479248</v>
      </c>
      <c r="I53" s="94">
        <v>0</v>
      </c>
      <c r="U53" s="94">
        <v>5864</v>
      </c>
      <c r="V53" s="95">
        <v>0.16310000419616699</v>
      </c>
      <c r="W53" s="95">
        <v>1.9412000179290771</v>
      </c>
      <c r="X53" s="94">
        <v>689878</v>
      </c>
      <c r="Y53" s="95">
        <v>1.3000000268220901E-2</v>
      </c>
      <c r="Z53" s="94">
        <v>3273</v>
      </c>
      <c r="AA53" s="96">
        <v>3.8152999999999997E-6</v>
      </c>
      <c r="AB53" s="97">
        <v>4.8119997978210449</v>
      </c>
      <c r="AC53" s="94">
        <v>0</v>
      </c>
      <c r="AE53" s="94">
        <v>12005</v>
      </c>
      <c r="AF53" s="95">
        <v>0.11249999701976776</v>
      </c>
      <c r="AG53" s="95">
        <v>1.7483999729156494</v>
      </c>
      <c r="AH53" s="94">
        <v>20467</v>
      </c>
      <c r="AI53" s="95">
        <v>9.9999997764825821E-3</v>
      </c>
      <c r="AJ53" s="94">
        <v>254</v>
      </c>
      <c r="AK53" s="96">
        <v>5.3872999999999997E-5</v>
      </c>
      <c r="AL53" s="97">
        <v>9.0399999618530273</v>
      </c>
      <c r="AM53" s="94">
        <v>0</v>
      </c>
    </row>
    <row r="54" spans="1:39" x14ac:dyDescent="0.3">
      <c r="A54" s="94">
        <v>4282</v>
      </c>
      <c r="B54" s="95">
        <v>0.13529999554157257</v>
      </c>
      <c r="C54" s="95">
        <v>2.1084001064300537</v>
      </c>
      <c r="D54" s="94">
        <v>898150</v>
      </c>
      <c r="E54" s="95">
        <v>1.1500000022351742E-2</v>
      </c>
      <c r="F54" s="94">
        <v>5878</v>
      </c>
      <c r="G54" s="96">
        <v>2.0586999999999999E-6</v>
      </c>
      <c r="H54" s="97">
        <v>3.7899999618530273</v>
      </c>
      <c r="I54" s="94">
        <v>0</v>
      </c>
      <c r="U54" s="94">
        <v>5833</v>
      </c>
      <c r="V54" s="95">
        <v>0.16580000519752502</v>
      </c>
      <c r="W54" s="95">
        <v>1.9736000299453735</v>
      </c>
      <c r="X54" s="94">
        <v>693944</v>
      </c>
      <c r="Y54" s="95">
        <v>1.3299999758601189E-2</v>
      </c>
      <c r="Z54" s="94">
        <v>4066</v>
      </c>
      <c r="AA54" s="96">
        <v>4.0613999999999998E-6</v>
      </c>
      <c r="AB54" s="97">
        <v>4.810999870300293</v>
      </c>
      <c r="AC54" s="94">
        <v>0</v>
      </c>
      <c r="AE54" s="94">
        <v>11995</v>
      </c>
      <c r="AF54" s="95">
        <v>0.11420000344514847</v>
      </c>
      <c r="AG54" s="95">
        <v>1.7669999599456787</v>
      </c>
      <c r="AH54" s="94">
        <v>20636</v>
      </c>
      <c r="AI54" s="95">
        <v>1.1900000274181366E-2</v>
      </c>
      <c r="AJ54" s="94">
        <v>169</v>
      </c>
      <c r="AK54" s="96">
        <v>5.7136000000000003E-5</v>
      </c>
      <c r="AL54" s="97">
        <v>9.0989999771118164</v>
      </c>
      <c r="AM54" s="94">
        <v>0</v>
      </c>
    </row>
    <row r="55" spans="1:39" x14ac:dyDescent="0.3">
      <c r="A55" s="94">
        <v>4282</v>
      </c>
      <c r="B55" s="95">
        <v>0.1371999979019165</v>
      </c>
      <c r="C55" s="95">
        <v>2.1312999725341797</v>
      </c>
      <c r="D55" s="94">
        <v>903791</v>
      </c>
      <c r="E55" s="95">
        <v>1.1699999682605267E-2</v>
      </c>
      <c r="F55" s="94">
        <v>5641</v>
      </c>
      <c r="G55" s="96">
        <v>2.1683000000000001E-6</v>
      </c>
      <c r="H55" s="97">
        <v>3.8389999866485596</v>
      </c>
      <c r="I55" s="94">
        <v>0</v>
      </c>
      <c r="U55" s="94">
        <v>5875</v>
      </c>
      <c r="V55" s="95">
        <v>0.16859999299049377</v>
      </c>
      <c r="W55" s="95">
        <v>1.9944000244140625</v>
      </c>
      <c r="X55" s="94">
        <v>696566</v>
      </c>
      <c r="Y55" s="95">
        <v>1.3799999840557575E-2</v>
      </c>
      <c r="Z55" s="94">
        <v>2622</v>
      </c>
      <c r="AA55" s="96">
        <v>4.2429999999999999E-6</v>
      </c>
      <c r="AB55" s="97">
        <v>4.9860000610351563</v>
      </c>
      <c r="AC55" s="94">
        <v>0</v>
      </c>
      <c r="AE55" s="94">
        <v>12001</v>
      </c>
      <c r="AF55" s="95">
        <v>0.11640000343322754</v>
      </c>
      <c r="AG55" s="95">
        <v>1.7960000038146973</v>
      </c>
      <c r="AH55" s="94">
        <v>20889</v>
      </c>
      <c r="AI55" s="95">
        <v>1.4899999834597111E-2</v>
      </c>
      <c r="AJ55" s="94">
        <v>253</v>
      </c>
      <c r="AK55" s="96">
        <v>6.1057999999999997E-5</v>
      </c>
      <c r="AL55" s="97">
        <v>9.2370004653930664</v>
      </c>
      <c r="AM55" s="94">
        <v>0</v>
      </c>
    </row>
    <row r="56" spans="1:39" x14ac:dyDescent="0.3">
      <c r="A56" s="94">
        <v>4276</v>
      </c>
      <c r="B56" s="95">
        <v>0.13899999856948853</v>
      </c>
      <c r="C56" s="95">
        <v>2.154900074005127</v>
      </c>
      <c r="D56" s="94">
        <v>909196</v>
      </c>
      <c r="E56" s="95">
        <v>1.0200000368058681E-2</v>
      </c>
      <c r="F56" s="94">
        <v>5405</v>
      </c>
      <c r="G56" s="96">
        <v>2.3060999999999998E-6</v>
      </c>
      <c r="H56" s="97">
        <v>3.8610000610351563</v>
      </c>
      <c r="I56" s="94">
        <v>0</v>
      </c>
      <c r="U56" s="94">
        <v>5862</v>
      </c>
      <c r="V56" s="95">
        <v>0.17170000076293945</v>
      </c>
      <c r="W56" s="95">
        <v>2.0292000770568848</v>
      </c>
      <c r="X56" s="94">
        <v>700542</v>
      </c>
      <c r="Y56" s="95">
        <v>1.549999974668026E-2</v>
      </c>
      <c r="Z56" s="94">
        <v>3976</v>
      </c>
      <c r="AA56" s="96">
        <v>4.5047999999999996E-6</v>
      </c>
      <c r="AB56" s="97">
        <v>5.0430002212524414</v>
      </c>
      <c r="AC56" s="94">
        <v>0</v>
      </c>
      <c r="AE56" s="94">
        <v>12003</v>
      </c>
      <c r="AF56" s="95">
        <v>0.1185000017285347</v>
      </c>
      <c r="AG56" s="95">
        <v>1.829800009727478</v>
      </c>
      <c r="AH56" s="94">
        <v>21142</v>
      </c>
      <c r="AI56" s="95">
        <v>1.3899999670684338E-2</v>
      </c>
      <c r="AJ56" s="94">
        <v>253</v>
      </c>
      <c r="AK56" s="96">
        <v>6.3404000000000005E-5</v>
      </c>
      <c r="AL56" s="97">
        <v>9.3780002593994141</v>
      </c>
      <c r="AM56" s="94">
        <v>0</v>
      </c>
    </row>
    <row r="57" spans="1:39" x14ac:dyDescent="0.3">
      <c r="A57" s="94">
        <v>4276</v>
      </c>
      <c r="B57" s="95">
        <v>0.14069999754428864</v>
      </c>
      <c r="C57" s="95">
        <v>2.171299934387207</v>
      </c>
      <c r="D57" s="94">
        <v>912722</v>
      </c>
      <c r="E57" s="95">
        <v>1.0400000028312206E-2</v>
      </c>
      <c r="F57" s="94">
        <v>3526</v>
      </c>
      <c r="G57" s="96">
        <v>2.4366000000000001E-6</v>
      </c>
      <c r="H57" s="97">
        <v>3.8829998970031738</v>
      </c>
      <c r="I57" s="94">
        <v>0</v>
      </c>
      <c r="U57" s="94">
        <v>5844</v>
      </c>
      <c r="V57" s="95">
        <v>0.17470000684261322</v>
      </c>
      <c r="W57" s="95">
        <v>2.0580000877380371</v>
      </c>
      <c r="X57" s="94">
        <v>703582</v>
      </c>
      <c r="Y57" s="95">
        <v>1.4100000262260437E-2</v>
      </c>
      <c r="Z57" s="94">
        <v>3040</v>
      </c>
      <c r="AA57" s="96">
        <v>4.7619000000000001E-6</v>
      </c>
      <c r="AB57" s="97">
        <v>5.0960001945495605</v>
      </c>
      <c r="AC57" s="94">
        <v>0</v>
      </c>
      <c r="AE57" s="94">
        <v>12002</v>
      </c>
      <c r="AF57" s="95">
        <v>0.12049999833106995</v>
      </c>
      <c r="AG57" s="95">
        <v>1.850600004196167</v>
      </c>
      <c r="AH57" s="94">
        <v>21311</v>
      </c>
      <c r="AI57" s="95">
        <v>1.3199999928474426E-2</v>
      </c>
      <c r="AJ57" s="94">
        <v>169</v>
      </c>
      <c r="AK57" s="96">
        <v>6.5320000000000005E-5</v>
      </c>
      <c r="AL57" s="97">
        <v>9.4569997787475586</v>
      </c>
      <c r="AM57" s="94">
        <v>0</v>
      </c>
    </row>
    <row r="58" spans="1:39" x14ac:dyDescent="0.3">
      <c r="A58" s="94">
        <v>4280</v>
      </c>
      <c r="B58" s="95">
        <v>0.14270000159740448</v>
      </c>
      <c r="C58" s="95">
        <v>2.1963999271392822</v>
      </c>
      <c r="D58" s="94">
        <v>917659</v>
      </c>
      <c r="E58" s="95">
        <v>1.1800000444054604E-2</v>
      </c>
      <c r="F58" s="94">
        <v>4937</v>
      </c>
      <c r="G58" s="96">
        <v>2.5834999999999999E-6</v>
      </c>
      <c r="H58" s="97">
        <v>3.9500000476837158</v>
      </c>
      <c r="I58" s="94">
        <v>0</v>
      </c>
      <c r="U58" s="94">
        <v>5834</v>
      </c>
      <c r="V58" s="95">
        <v>0.17759999632835388</v>
      </c>
      <c r="W58" s="95">
        <v>2.0822999477386475</v>
      </c>
      <c r="X58" s="94">
        <v>706154</v>
      </c>
      <c r="Y58" s="95">
        <v>1.3899999670684338E-2</v>
      </c>
      <c r="Z58" s="94">
        <v>2572</v>
      </c>
      <c r="AA58" s="96">
        <v>4.8556999999999999E-6</v>
      </c>
      <c r="AB58" s="97">
        <v>5.0659999847412109</v>
      </c>
      <c r="AC58" s="94">
        <v>0</v>
      </c>
      <c r="AE58" s="94">
        <v>11998</v>
      </c>
      <c r="AF58" s="95">
        <v>0.12229999899864197</v>
      </c>
      <c r="AG58" s="95">
        <v>1.8731000423431396</v>
      </c>
      <c r="AH58" s="94">
        <v>21480</v>
      </c>
      <c r="AI58" s="95">
        <v>1.1599999852478504E-2</v>
      </c>
      <c r="AJ58" s="94">
        <v>169</v>
      </c>
      <c r="AK58" s="96">
        <v>6.7642000000000001E-5</v>
      </c>
      <c r="AL58" s="97">
        <v>9.5489997863769531</v>
      </c>
      <c r="AM58" s="94">
        <v>0</v>
      </c>
    </row>
    <row r="59" spans="1:39" x14ac:dyDescent="0.3">
      <c r="A59" s="94">
        <v>4276</v>
      </c>
      <c r="B59" s="95">
        <v>0.1445000022649765</v>
      </c>
      <c r="C59" s="95">
        <v>2.2179999351501465</v>
      </c>
      <c r="D59" s="94">
        <v>921654</v>
      </c>
      <c r="E59" s="95">
        <v>1.0200000368058681E-2</v>
      </c>
      <c r="F59" s="94">
        <v>3995</v>
      </c>
      <c r="G59" s="96">
        <v>2.7617000000000002E-6</v>
      </c>
      <c r="H59" s="97">
        <v>3.9600000381469727</v>
      </c>
      <c r="I59" s="94">
        <v>0</v>
      </c>
      <c r="U59" s="94">
        <v>5887</v>
      </c>
      <c r="V59" s="95">
        <v>0.18060000240802765</v>
      </c>
      <c r="W59" s="95">
        <v>2.1129999160766602</v>
      </c>
      <c r="X59" s="94">
        <v>709194</v>
      </c>
      <c r="Y59" s="95">
        <v>1.3799999840557575E-2</v>
      </c>
      <c r="Z59" s="94">
        <v>3040</v>
      </c>
      <c r="AA59" s="96">
        <v>5.1784999999999996E-6</v>
      </c>
      <c r="AB59" s="97">
        <v>5.2899999618530273</v>
      </c>
      <c r="AC59" s="94">
        <v>0</v>
      </c>
      <c r="AE59" s="94">
        <v>12000</v>
      </c>
      <c r="AF59" s="95">
        <v>0.12449999898672104</v>
      </c>
      <c r="AG59" s="95">
        <v>1.9091000556945801</v>
      </c>
      <c r="AH59" s="94">
        <v>21734</v>
      </c>
      <c r="AI59" s="95">
        <v>1.4600000344216824E-2</v>
      </c>
      <c r="AJ59" s="94">
        <v>254</v>
      </c>
      <c r="AK59" s="96">
        <v>6.9616999999999994E-5</v>
      </c>
      <c r="AL59" s="97">
        <v>9.7150001525878906</v>
      </c>
      <c r="AM59" s="94">
        <v>0</v>
      </c>
    </row>
    <row r="60" spans="1:39" x14ac:dyDescent="0.3">
      <c r="A60" s="94">
        <v>4276</v>
      </c>
      <c r="B60" s="95">
        <v>0.14630000293254852</v>
      </c>
      <c r="C60" s="95">
        <v>2.2353999614715576</v>
      </c>
      <c r="D60" s="94">
        <v>924943</v>
      </c>
      <c r="E60" s="95">
        <v>1.0099999606609344E-2</v>
      </c>
      <c r="F60" s="94">
        <v>3289</v>
      </c>
      <c r="G60" s="96">
        <v>2.9351999999999999E-6</v>
      </c>
      <c r="H60" s="97">
        <v>4.0079998970031738</v>
      </c>
      <c r="I60" s="94">
        <v>0</v>
      </c>
      <c r="U60" s="94">
        <v>5834</v>
      </c>
      <c r="V60" s="95">
        <v>0.18340000510215759</v>
      </c>
      <c r="W60" s="95">
        <v>2.1373999118804932</v>
      </c>
      <c r="X60" s="94">
        <v>711532</v>
      </c>
      <c r="Y60" s="95">
        <v>1.3100000098347664E-2</v>
      </c>
      <c r="Z60" s="94">
        <v>2338</v>
      </c>
      <c r="AA60" s="96">
        <v>5.3510000000000001E-6</v>
      </c>
      <c r="AB60" s="97">
        <v>5.2100000381469727</v>
      </c>
      <c r="AC60" s="94">
        <v>0</v>
      </c>
      <c r="AE60" s="94">
        <v>11999</v>
      </c>
      <c r="AF60" s="95">
        <v>0.12680000066757202</v>
      </c>
      <c r="AG60" s="95">
        <v>1.9321999549865723</v>
      </c>
      <c r="AH60" s="94">
        <v>21903</v>
      </c>
      <c r="AI60" s="95">
        <v>1.4399999752640724E-2</v>
      </c>
      <c r="AJ60" s="94">
        <v>169</v>
      </c>
      <c r="AK60" s="96">
        <v>6.9369000000000006E-5</v>
      </c>
      <c r="AL60" s="97">
        <v>9.814000129699707</v>
      </c>
      <c r="AM60" s="94">
        <v>0</v>
      </c>
    </row>
    <row r="61" spans="1:39" x14ac:dyDescent="0.3">
      <c r="A61" s="94">
        <v>4279</v>
      </c>
      <c r="B61" s="95">
        <v>0.14830000698566437</v>
      </c>
      <c r="C61" s="95">
        <v>2.2616000175476074</v>
      </c>
      <c r="D61" s="94">
        <v>929172</v>
      </c>
      <c r="E61" s="95">
        <v>1.1099999770522118E-2</v>
      </c>
      <c r="F61" s="94">
        <v>4229</v>
      </c>
      <c r="G61" s="96">
        <v>3.0792999999999999E-6</v>
      </c>
      <c r="H61" s="97">
        <v>4.0630002021789551</v>
      </c>
      <c r="I61" s="94">
        <v>0</v>
      </c>
      <c r="U61" s="94">
        <v>5845</v>
      </c>
      <c r="V61" s="95">
        <v>0.18619999289512634</v>
      </c>
      <c r="W61" s="95">
        <v>2.1647999286651611</v>
      </c>
      <c r="X61" s="94">
        <v>714104</v>
      </c>
      <c r="Y61" s="95">
        <v>1.2600000016391277E-2</v>
      </c>
      <c r="Z61" s="94">
        <v>2572</v>
      </c>
      <c r="AA61" s="96">
        <v>5.6250000000000004E-6</v>
      </c>
      <c r="AB61" s="97">
        <v>5.3130002021789551</v>
      </c>
      <c r="AC61" s="94">
        <v>0</v>
      </c>
      <c r="AE61" s="94">
        <v>12003</v>
      </c>
      <c r="AF61" s="95">
        <v>0.12870000302791595</v>
      </c>
      <c r="AG61" s="95">
        <v>1.9558000564575195</v>
      </c>
      <c r="AH61" s="94">
        <v>22072</v>
      </c>
      <c r="AI61" s="95">
        <v>1.2000000104308128E-2</v>
      </c>
      <c r="AJ61" s="94">
        <v>169</v>
      </c>
      <c r="AK61" s="96">
        <v>7.0628000000000002E-5</v>
      </c>
      <c r="AL61" s="97">
        <v>9.9219999313354492</v>
      </c>
      <c r="AM61" s="94">
        <v>0</v>
      </c>
    </row>
    <row r="62" spans="1:39" x14ac:dyDescent="0.3">
      <c r="A62" s="94">
        <v>4279</v>
      </c>
      <c r="B62" s="95">
        <v>0.15019999444484711</v>
      </c>
      <c r="C62" s="95">
        <v>2.2811000347137451</v>
      </c>
      <c r="D62" s="94">
        <v>932227</v>
      </c>
      <c r="E62" s="95">
        <v>1.080000028014183E-2</v>
      </c>
      <c r="F62" s="94">
        <v>3055</v>
      </c>
      <c r="G62" s="96">
        <v>3.1990000000000002E-6</v>
      </c>
      <c r="H62" s="97">
        <v>4.1030001640319824</v>
      </c>
      <c r="I62" s="94">
        <v>0</v>
      </c>
      <c r="U62" s="94">
        <v>5846</v>
      </c>
      <c r="V62" s="95">
        <v>0.18930000066757202</v>
      </c>
      <c r="W62" s="95">
        <v>2.1898000240325928</v>
      </c>
      <c r="X62" s="94">
        <v>716209</v>
      </c>
      <c r="Y62" s="95">
        <v>1.3700000010430813E-2</v>
      </c>
      <c r="Z62" s="94">
        <v>2105</v>
      </c>
      <c r="AA62" s="96">
        <v>5.7954999999999998E-6</v>
      </c>
      <c r="AB62" s="97">
        <v>5.3520002365112305</v>
      </c>
      <c r="AC62" s="94">
        <v>0</v>
      </c>
      <c r="AE62" s="94">
        <v>12001</v>
      </c>
      <c r="AF62" s="95">
        <v>0.13120000064373016</v>
      </c>
      <c r="AG62" s="95">
        <v>1.9896999597549438</v>
      </c>
      <c r="AH62" s="94">
        <v>22306</v>
      </c>
      <c r="AI62" s="95">
        <v>1.5599999576807022E-2</v>
      </c>
      <c r="AJ62" s="94">
        <v>234</v>
      </c>
      <c r="AK62" s="96">
        <v>7.3824000000000003E-5</v>
      </c>
      <c r="AL62" s="97">
        <v>10.071000099182129</v>
      </c>
      <c r="AM62" s="94">
        <v>0</v>
      </c>
    </row>
    <row r="63" spans="1:39" x14ac:dyDescent="0.3">
      <c r="A63" s="94">
        <v>4279</v>
      </c>
      <c r="B63" s="95">
        <v>0.15219999849796295</v>
      </c>
      <c r="C63" s="95">
        <v>2.2990000247955322</v>
      </c>
      <c r="D63" s="94">
        <v>935047</v>
      </c>
      <c r="E63" s="95">
        <v>1.0900000110268593E-2</v>
      </c>
      <c r="F63" s="94">
        <v>2820</v>
      </c>
      <c r="G63" s="96">
        <v>3.3919999999999999E-6</v>
      </c>
      <c r="H63" s="97">
        <v>4.1449999809265137</v>
      </c>
      <c r="I63" s="94">
        <v>0</v>
      </c>
      <c r="U63" s="94">
        <v>5854</v>
      </c>
      <c r="V63" s="95">
        <v>0.19220000505447388</v>
      </c>
      <c r="W63" s="95">
        <v>2.217400074005127</v>
      </c>
      <c r="X63" s="94">
        <v>718548</v>
      </c>
      <c r="Y63" s="95">
        <v>1.2900000438094139E-2</v>
      </c>
      <c r="Z63" s="94">
        <v>2339</v>
      </c>
      <c r="AA63" s="96">
        <v>5.9179999999999999E-6</v>
      </c>
      <c r="AB63" s="97">
        <v>5.4770002365112305</v>
      </c>
      <c r="AC63" s="94">
        <v>0</v>
      </c>
      <c r="AE63" s="94">
        <v>11998</v>
      </c>
      <c r="AF63" s="95">
        <v>0.1331000030040741</v>
      </c>
      <c r="AG63" s="95">
        <v>2.013700008392334</v>
      </c>
      <c r="AH63" s="94">
        <v>22475</v>
      </c>
      <c r="AI63" s="95">
        <v>1.1900000274181366E-2</v>
      </c>
      <c r="AJ63" s="94">
        <v>169</v>
      </c>
      <c r="AK63" s="96">
        <v>7.4890999999999998E-5</v>
      </c>
      <c r="AL63" s="97">
        <v>10.168000221252441</v>
      </c>
      <c r="AM63" s="94">
        <v>0</v>
      </c>
    </row>
    <row r="64" spans="1:39" x14ac:dyDescent="0.3">
      <c r="A64" s="94">
        <v>4280</v>
      </c>
      <c r="B64" s="95">
        <v>0.15410000085830688</v>
      </c>
      <c r="C64" s="95">
        <v>2.326200008392334</v>
      </c>
      <c r="D64" s="94">
        <v>938808</v>
      </c>
      <c r="E64" s="95">
        <v>1.0099999606609344E-2</v>
      </c>
      <c r="F64" s="94">
        <v>3761</v>
      </c>
      <c r="G64" s="96">
        <v>3.4858999999999999E-6</v>
      </c>
      <c r="H64" s="97">
        <v>4.2039999961853027</v>
      </c>
      <c r="I64" s="94">
        <v>0</v>
      </c>
      <c r="U64" s="94">
        <v>5862</v>
      </c>
      <c r="V64" s="95">
        <v>0.19539999961853027</v>
      </c>
      <c r="W64" s="95">
        <v>2.2427999973297119</v>
      </c>
      <c r="X64" s="94">
        <v>720652</v>
      </c>
      <c r="Y64" s="95">
        <v>1.4000000432133675E-2</v>
      </c>
      <c r="Z64" s="94">
        <v>2104</v>
      </c>
      <c r="AA64" s="96">
        <v>6.1620999999999998E-6</v>
      </c>
      <c r="AB64" s="97">
        <v>5.5409998893737793</v>
      </c>
      <c r="AC64" s="94">
        <v>0</v>
      </c>
      <c r="AE64" s="94">
        <v>12002</v>
      </c>
      <c r="AF64" s="95">
        <v>0.13519999384880066</v>
      </c>
      <c r="AG64" s="95">
        <v>2.0390999317169189</v>
      </c>
      <c r="AH64" s="94">
        <v>22644</v>
      </c>
      <c r="AI64" s="95">
        <v>1.3000000268220901E-2</v>
      </c>
      <c r="AJ64" s="94">
        <v>169</v>
      </c>
      <c r="AK64" s="96">
        <v>7.8962999999999996E-5</v>
      </c>
      <c r="AL64" s="97">
        <v>10.307999610900879</v>
      </c>
      <c r="AM64" s="94">
        <v>0</v>
      </c>
    </row>
    <row r="65" spans="1:39" x14ac:dyDescent="0.3">
      <c r="A65" s="94">
        <v>4279</v>
      </c>
      <c r="B65" s="95">
        <v>0.15610000491142273</v>
      </c>
      <c r="C65" s="95">
        <v>2.3457999229431152</v>
      </c>
      <c r="D65" s="94">
        <v>941631</v>
      </c>
      <c r="E65" s="95">
        <v>1.0499999858438969E-2</v>
      </c>
      <c r="F65" s="94">
        <v>2823</v>
      </c>
      <c r="G65" s="96">
        <v>3.4597000000000001E-6</v>
      </c>
      <c r="H65" s="97">
        <v>4.2319998741149902</v>
      </c>
      <c r="I65" s="94">
        <v>0</v>
      </c>
      <c r="U65" s="94">
        <v>5850</v>
      </c>
      <c r="V65" s="95">
        <v>0.19840000569820404</v>
      </c>
      <c r="W65" s="95">
        <v>2.2715001106262207</v>
      </c>
      <c r="X65" s="94">
        <v>722990</v>
      </c>
      <c r="Y65" s="95">
        <v>1.2900000438094139E-2</v>
      </c>
      <c r="Z65" s="94">
        <v>2338</v>
      </c>
      <c r="AA65" s="96">
        <v>6.2434000000000002E-6</v>
      </c>
      <c r="AB65" s="97">
        <v>5.629000186920166</v>
      </c>
      <c r="AC65" s="94">
        <v>0</v>
      </c>
      <c r="AE65" s="94">
        <v>11998</v>
      </c>
      <c r="AF65" s="95">
        <v>0.13770000636577606</v>
      </c>
      <c r="AG65" s="95">
        <v>2.0669000148773193</v>
      </c>
      <c r="AH65" s="94">
        <v>22813</v>
      </c>
      <c r="AI65" s="95">
        <v>1.4600000344216824E-2</v>
      </c>
      <c r="AJ65" s="94">
        <v>169</v>
      </c>
      <c r="AK65" s="96">
        <v>8.2051000000000004E-5</v>
      </c>
      <c r="AL65" s="97">
        <v>10.430999755859375</v>
      </c>
      <c r="AM65" s="94">
        <v>0</v>
      </c>
    </row>
    <row r="66" spans="1:39" x14ac:dyDescent="0.3">
      <c r="A66" s="94">
        <v>4278</v>
      </c>
      <c r="B66" s="95">
        <v>0.15800000727176666</v>
      </c>
      <c r="C66" s="95">
        <v>2.3599998950958252</v>
      </c>
      <c r="D66" s="94">
        <v>943747</v>
      </c>
      <c r="E66" s="95">
        <v>1.0300000198185444E-2</v>
      </c>
      <c r="F66" s="94">
        <v>2116</v>
      </c>
      <c r="G66" s="96">
        <v>3.5261E-6</v>
      </c>
      <c r="H66" s="97">
        <v>4.2670001983642578</v>
      </c>
      <c r="I66" s="94">
        <v>0</v>
      </c>
      <c r="U66" s="94">
        <v>5844</v>
      </c>
      <c r="V66" s="95">
        <v>0.20149999856948853</v>
      </c>
      <c r="W66" s="95">
        <v>2.2976000308990479</v>
      </c>
      <c r="X66" s="94">
        <v>725095</v>
      </c>
      <c r="Y66" s="95">
        <v>1.3100000098347664E-2</v>
      </c>
      <c r="Z66" s="94">
        <v>2105</v>
      </c>
      <c r="AA66" s="96">
        <v>6.6551E-6</v>
      </c>
      <c r="AB66" s="97">
        <v>5.6570000648498535</v>
      </c>
      <c r="AC66" s="94">
        <v>0</v>
      </c>
      <c r="AE66" s="94">
        <v>12004</v>
      </c>
      <c r="AF66" s="95">
        <v>0.13940000534057617</v>
      </c>
      <c r="AG66" s="95">
        <v>2.0894999504089355</v>
      </c>
      <c r="AH66" s="94">
        <v>22948</v>
      </c>
      <c r="AI66" s="95">
        <v>1.0099999606609344E-2</v>
      </c>
      <c r="AJ66" s="94">
        <v>135</v>
      </c>
      <c r="AK66" s="96">
        <v>8.5350000000000001E-5</v>
      </c>
      <c r="AL66" s="97">
        <v>10.550999641418457</v>
      </c>
      <c r="AM66" s="94">
        <v>0</v>
      </c>
    </row>
    <row r="67" spans="1:39" x14ac:dyDescent="0.3">
      <c r="A67" s="94">
        <v>4274</v>
      </c>
      <c r="B67" s="95">
        <v>0.15999999642372131</v>
      </c>
      <c r="C67" s="95">
        <v>2.3861000537872314</v>
      </c>
      <c r="D67" s="94">
        <v>947274</v>
      </c>
      <c r="E67" s="95">
        <v>1.0099999606609344E-2</v>
      </c>
      <c r="F67" s="94">
        <v>3527</v>
      </c>
      <c r="G67" s="96">
        <v>3.6963000000000001E-6</v>
      </c>
      <c r="H67" s="97">
        <v>4.2950000762939453</v>
      </c>
      <c r="I67" s="94">
        <v>0</v>
      </c>
      <c r="U67" s="94">
        <v>5830</v>
      </c>
      <c r="V67" s="95">
        <v>0.20489999651908875</v>
      </c>
      <c r="W67" s="95">
        <v>2.3229000568389893</v>
      </c>
      <c r="X67" s="94">
        <v>726966</v>
      </c>
      <c r="Y67" s="95">
        <v>1.4000000432133675E-2</v>
      </c>
      <c r="Z67" s="94">
        <v>1871</v>
      </c>
      <c r="AA67" s="96">
        <v>6.8264999999999998E-6</v>
      </c>
      <c r="AB67" s="97">
        <v>5.689000129699707</v>
      </c>
      <c r="AC67" s="94">
        <v>0</v>
      </c>
      <c r="AE67" s="94">
        <v>11999</v>
      </c>
      <c r="AF67" s="95">
        <v>0.1421000063419342</v>
      </c>
      <c r="AG67" s="95">
        <v>2.1185998916625977</v>
      </c>
      <c r="AH67" s="94">
        <v>23117</v>
      </c>
      <c r="AI67" s="95">
        <v>1.6000000759959221E-2</v>
      </c>
      <c r="AJ67" s="94">
        <v>169</v>
      </c>
      <c r="AK67" s="96">
        <v>9.1322000000000004E-5</v>
      </c>
      <c r="AL67" s="97">
        <v>10.675999641418457</v>
      </c>
      <c r="AM67" s="94">
        <v>0</v>
      </c>
    </row>
    <row r="68" spans="1:39" x14ac:dyDescent="0.3">
      <c r="A68" s="94">
        <v>4278</v>
      </c>
      <c r="B68" s="95">
        <v>0.16200000047683716</v>
      </c>
      <c r="C68" s="95">
        <v>2.4079999923706055</v>
      </c>
      <c r="D68" s="94">
        <v>950330</v>
      </c>
      <c r="E68" s="95">
        <v>1.0400000028312206E-2</v>
      </c>
      <c r="F68" s="94">
        <v>3056</v>
      </c>
      <c r="G68" s="96">
        <v>3.7790000000000002E-6</v>
      </c>
      <c r="H68" s="97">
        <v>4.3660001754760742</v>
      </c>
      <c r="I68" s="94">
        <v>0</v>
      </c>
      <c r="U68" s="94">
        <v>5843</v>
      </c>
      <c r="V68" s="95">
        <v>0.20800000429153442</v>
      </c>
      <c r="W68" s="95">
        <v>2.3526999950408936</v>
      </c>
      <c r="X68" s="94">
        <v>729070</v>
      </c>
      <c r="Y68" s="95">
        <v>1.2600000016391277E-2</v>
      </c>
      <c r="Z68" s="94">
        <v>2104</v>
      </c>
      <c r="AA68" s="96">
        <v>7.2819999999999999E-6</v>
      </c>
      <c r="AB68" s="97">
        <v>5.7750000953674316</v>
      </c>
      <c r="AC68" s="94">
        <v>0</v>
      </c>
      <c r="AE68" s="94">
        <v>12000</v>
      </c>
      <c r="AF68" s="95">
        <v>0.14399999380111694</v>
      </c>
      <c r="AG68" s="95">
        <v>2.1429998874664307</v>
      </c>
      <c r="AH68" s="94">
        <v>23252</v>
      </c>
      <c r="AI68" s="95">
        <v>1.0599999688565731E-2</v>
      </c>
      <c r="AJ68" s="94">
        <v>135</v>
      </c>
      <c r="AK68" s="96">
        <v>9.9229999999999997E-5</v>
      </c>
      <c r="AL68" s="97">
        <v>10.803000450134277</v>
      </c>
      <c r="AM68" s="94">
        <v>0</v>
      </c>
    </row>
    <row r="69" spans="1:39" x14ac:dyDescent="0.3">
      <c r="A69" s="94">
        <v>4279</v>
      </c>
      <c r="B69" s="95">
        <v>0.16410000622272491</v>
      </c>
      <c r="C69" s="95">
        <v>2.4249999523162842</v>
      </c>
      <c r="D69" s="94">
        <v>952680</v>
      </c>
      <c r="E69" s="95">
        <v>1.0599999688565731E-2</v>
      </c>
      <c r="F69" s="94">
        <v>2350</v>
      </c>
      <c r="G69" s="96">
        <v>3.9299000000000003E-6</v>
      </c>
      <c r="H69" s="97">
        <v>4.4000000953674316</v>
      </c>
      <c r="I69" s="94">
        <v>0</v>
      </c>
      <c r="U69" s="94">
        <v>5843</v>
      </c>
      <c r="V69" s="95">
        <v>0.2117999941110611</v>
      </c>
      <c r="W69" s="95">
        <v>2.3773999214172363</v>
      </c>
      <c r="X69" s="94">
        <v>730707</v>
      </c>
      <c r="Y69" s="95">
        <v>1.5300000086426735E-2</v>
      </c>
      <c r="Z69" s="94">
        <v>1637</v>
      </c>
      <c r="AA69" s="96">
        <v>7.5020999999999997E-6</v>
      </c>
      <c r="AB69" s="97">
        <v>5.9050002098083496</v>
      </c>
      <c r="AC69" s="94">
        <v>0</v>
      </c>
      <c r="AE69" s="94">
        <v>12001</v>
      </c>
      <c r="AF69" s="95">
        <v>0.14579999446868896</v>
      </c>
      <c r="AG69" s="95">
        <v>2.1638998985290527</v>
      </c>
      <c r="AH69" s="94">
        <v>23354</v>
      </c>
      <c r="AI69" s="95">
        <v>1.0599999688565731E-2</v>
      </c>
      <c r="AJ69" s="94">
        <v>102</v>
      </c>
      <c r="AK69" s="96">
        <v>1.0471000000000001E-4</v>
      </c>
      <c r="AL69" s="97">
        <v>10.909000396728516</v>
      </c>
      <c r="AM69" s="94">
        <v>0</v>
      </c>
    </row>
    <row r="70" spans="1:39" x14ac:dyDescent="0.3">
      <c r="A70" s="94">
        <v>4279</v>
      </c>
      <c r="B70" s="95">
        <v>0.16619999706745148</v>
      </c>
      <c r="C70" s="95">
        <v>2.4474999904632568</v>
      </c>
      <c r="D70" s="94">
        <v>955358</v>
      </c>
      <c r="E70" s="95">
        <v>1.0200000368058681E-2</v>
      </c>
      <c r="F70" s="94">
        <v>2678</v>
      </c>
      <c r="G70" s="96">
        <v>4.1934000000000004E-6</v>
      </c>
      <c r="H70" s="97">
        <v>4.4549999237060547</v>
      </c>
      <c r="I70" s="94">
        <v>0</v>
      </c>
      <c r="U70" s="94">
        <v>5844</v>
      </c>
      <c r="V70" s="95">
        <v>0.21570000052452087</v>
      </c>
      <c r="W70" s="95">
        <v>2.4128000736236572</v>
      </c>
      <c r="X70" s="94">
        <v>733045</v>
      </c>
      <c r="Y70" s="95">
        <v>1.5300000086426735E-2</v>
      </c>
      <c r="Z70" s="94">
        <v>2338</v>
      </c>
      <c r="AA70" s="96">
        <v>7.8514999999999993E-6</v>
      </c>
      <c r="AB70" s="97">
        <v>5.8969998359680176</v>
      </c>
      <c r="AC70" s="94">
        <v>0</v>
      </c>
      <c r="AE70" s="94">
        <v>11999</v>
      </c>
      <c r="AF70" s="95">
        <v>0.14790000021457672</v>
      </c>
      <c r="AG70" s="95">
        <v>2.1856999397277832</v>
      </c>
      <c r="AH70" s="94">
        <v>23455</v>
      </c>
      <c r="AI70" s="95">
        <v>1.1699999682605267E-2</v>
      </c>
      <c r="AJ70" s="94">
        <v>101</v>
      </c>
      <c r="AK70" s="96">
        <v>1.0747E-4</v>
      </c>
      <c r="AL70" s="97">
        <v>11.006999969482422</v>
      </c>
      <c r="AM70" s="94">
        <v>0</v>
      </c>
    </row>
    <row r="71" spans="1:39" x14ac:dyDescent="0.3">
      <c r="A71" s="94">
        <v>4278</v>
      </c>
      <c r="B71" s="95">
        <v>0.16859999299049377</v>
      </c>
      <c r="C71" s="95">
        <v>2.4718999862670898</v>
      </c>
      <c r="D71" s="94">
        <v>958178</v>
      </c>
      <c r="E71" s="95">
        <v>1.1699999682605267E-2</v>
      </c>
      <c r="F71" s="94">
        <v>2820</v>
      </c>
      <c r="G71" s="96">
        <v>4.4229999999999998E-6</v>
      </c>
      <c r="H71" s="97">
        <v>4.5069999694824219</v>
      </c>
      <c r="I71" s="94">
        <v>0</v>
      </c>
      <c r="U71" s="94">
        <v>5852</v>
      </c>
      <c r="V71" s="95">
        <v>0.21899999678134918</v>
      </c>
      <c r="W71" s="95">
        <v>2.4360001087188721</v>
      </c>
      <c r="X71" s="94">
        <v>734448</v>
      </c>
      <c r="Y71" s="95">
        <v>1.3000000268220901E-2</v>
      </c>
      <c r="Z71" s="94">
        <v>1403</v>
      </c>
      <c r="AA71" s="96">
        <v>8.0622000000000005E-6</v>
      </c>
      <c r="AB71" s="97">
        <v>6.0120000839233398</v>
      </c>
      <c r="AC71" s="94">
        <v>0</v>
      </c>
      <c r="AE71" s="94">
        <v>12002</v>
      </c>
      <c r="AF71" s="95">
        <v>0.1500999927520752</v>
      </c>
      <c r="AG71" s="95">
        <v>2.2086000442504883</v>
      </c>
      <c r="AH71" s="94">
        <v>23556</v>
      </c>
      <c r="AI71" s="95">
        <v>1.2000000104308128E-2</v>
      </c>
      <c r="AJ71" s="94">
        <v>101</v>
      </c>
      <c r="AK71" s="96">
        <v>1.1618E-4</v>
      </c>
      <c r="AL71" s="97">
        <v>11.140999794006348</v>
      </c>
      <c r="AM71" s="94">
        <v>0</v>
      </c>
    </row>
    <row r="72" spans="1:39" x14ac:dyDescent="0.3">
      <c r="A72" s="94">
        <v>4275</v>
      </c>
      <c r="B72" s="95">
        <v>0.17069999873638153</v>
      </c>
      <c r="C72" s="95">
        <v>2.4900000095367432</v>
      </c>
      <c r="D72" s="94">
        <v>960293</v>
      </c>
      <c r="E72" s="95">
        <v>1.0300000198185444E-2</v>
      </c>
      <c r="F72" s="94">
        <v>2115</v>
      </c>
      <c r="G72" s="96">
        <v>4.7311999999999997E-6</v>
      </c>
      <c r="H72" s="97">
        <v>4.5240001678466797</v>
      </c>
      <c r="I72" s="94">
        <v>0</v>
      </c>
      <c r="U72" s="94">
        <v>5833</v>
      </c>
      <c r="V72" s="95">
        <v>0.22460000216960907</v>
      </c>
      <c r="W72" s="95">
        <v>2.4800999164581299</v>
      </c>
      <c r="X72" s="94">
        <v>737176</v>
      </c>
      <c r="Y72" s="95">
        <v>1.3000000268220901E-2</v>
      </c>
      <c r="Z72" s="94">
        <v>1338</v>
      </c>
      <c r="AA72" s="96">
        <v>8.0968000000000001E-6</v>
      </c>
      <c r="AB72" s="97">
        <v>6.2340002059936523</v>
      </c>
      <c r="AC72" s="94">
        <v>0</v>
      </c>
      <c r="AE72" s="94">
        <v>12003</v>
      </c>
      <c r="AF72" s="95">
        <v>0.15299999713897705</v>
      </c>
      <c r="AG72" s="95">
        <v>2.2416999340057373</v>
      </c>
      <c r="AH72" s="94">
        <v>23692</v>
      </c>
      <c r="AI72" s="95">
        <v>1.549999974668026E-2</v>
      </c>
      <c r="AJ72" s="94">
        <v>136</v>
      </c>
      <c r="AK72" s="96">
        <v>1.1571E-4</v>
      </c>
      <c r="AL72" s="97">
        <v>11.321999549865723</v>
      </c>
      <c r="AM72" s="94">
        <v>0</v>
      </c>
    </row>
    <row r="73" spans="1:39" x14ac:dyDescent="0.3">
      <c r="A73" s="94">
        <v>4273</v>
      </c>
      <c r="B73" s="95">
        <v>0.1729000061750412</v>
      </c>
      <c r="C73" s="95">
        <v>2.5130000114440918</v>
      </c>
      <c r="D73" s="94">
        <v>962644</v>
      </c>
      <c r="E73" s="95">
        <v>1.0300000198185444E-2</v>
      </c>
      <c r="F73" s="94">
        <v>2351</v>
      </c>
      <c r="G73" s="96">
        <v>5.1004000000000003E-6</v>
      </c>
      <c r="H73" s="97">
        <v>4.5669999122619629</v>
      </c>
      <c r="I73" s="94">
        <v>0</v>
      </c>
      <c r="U73" s="94">
        <v>5835</v>
      </c>
      <c r="V73" s="95">
        <v>0.22820000350475311</v>
      </c>
      <c r="W73" s="95">
        <v>2.5034999847412109</v>
      </c>
      <c r="X73" s="94">
        <v>738580</v>
      </c>
      <c r="Y73" s="95">
        <v>1.3299999758601189E-2</v>
      </c>
      <c r="Z73" s="94">
        <v>1404</v>
      </c>
      <c r="AA73" s="96">
        <v>8.5106999999999997E-6</v>
      </c>
      <c r="AB73" s="97">
        <v>6.1360001564025879</v>
      </c>
      <c r="AC73" s="94">
        <v>0</v>
      </c>
      <c r="AE73" s="94">
        <v>12002</v>
      </c>
      <c r="AF73" s="95">
        <v>0.15489999949932098</v>
      </c>
      <c r="AG73" s="95">
        <v>2.2648000717163086</v>
      </c>
      <c r="AH73" s="94">
        <v>23793</v>
      </c>
      <c r="AI73" s="95">
        <v>1.0099999606609344E-2</v>
      </c>
      <c r="AJ73" s="94">
        <v>101</v>
      </c>
      <c r="AK73" s="96">
        <v>1.1815999999999999E-4</v>
      </c>
      <c r="AL73" s="97">
        <v>11.439999580383301</v>
      </c>
      <c r="AM73" s="94">
        <v>0</v>
      </c>
    </row>
    <row r="74" spans="1:39" x14ac:dyDescent="0.3">
      <c r="A74" s="94">
        <v>4276</v>
      </c>
      <c r="B74" s="95">
        <v>0.17540000379085541</v>
      </c>
      <c r="C74" s="95">
        <v>2.538100004196167</v>
      </c>
      <c r="D74" s="94">
        <v>964994</v>
      </c>
      <c r="E74" s="95">
        <v>1.1800000444054604E-2</v>
      </c>
      <c r="F74" s="94">
        <v>2350</v>
      </c>
      <c r="G74" s="96">
        <v>5.3565999999999997E-6</v>
      </c>
      <c r="H74" s="97">
        <v>4.6459999084472656</v>
      </c>
      <c r="I74" s="94">
        <v>0</v>
      </c>
      <c r="U74" s="94">
        <v>5845</v>
      </c>
      <c r="V74" s="95">
        <v>0.23170000314712524</v>
      </c>
      <c r="W74" s="95">
        <v>2.5309998989105225</v>
      </c>
      <c r="X74" s="94">
        <v>740216</v>
      </c>
      <c r="Y74" s="95">
        <v>1.269999984651804E-2</v>
      </c>
      <c r="Z74" s="94">
        <v>1636</v>
      </c>
      <c r="AA74" s="96">
        <v>8.6850000000000007E-6</v>
      </c>
      <c r="AB74" s="97">
        <v>6.304999828338623</v>
      </c>
      <c r="AC74" s="94">
        <v>0</v>
      </c>
      <c r="AE74" s="94">
        <v>11999</v>
      </c>
      <c r="AF74" s="95">
        <v>0.15719999372959137</v>
      </c>
      <c r="AG74" s="95">
        <v>2.2806000709533691</v>
      </c>
      <c r="AH74" s="94">
        <v>23860</v>
      </c>
      <c r="AI74" s="95">
        <v>1.2199999764561653E-2</v>
      </c>
      <c r="AJ74" s="94">
        <v>67</v>
      </c>
      <c r="AK74" s="96">
        <v>1.1891E-4</v>
      </c>
      <c r="AL74" s="97">
        <v>11.519000053405762</v>
      </c>
      <c r="AM74" s="94">
        <v>0</v>
      </c>
    </row>
    <row r="75" spans="1:39" x14ac:dyDescent="0.3">
      <c r="A75" s="94">
        <v>4277</v>
      </c>
      <c r="B75" s="95">
        <v>0.17820000648498535</v>
      </c>
      <c r="C75" s="95">
        <v>2.5592000484466553</v>
      </c>
      <c r="D75" s="94">
        <v>966875</v>
      </c>
      <c r="E75" s="95">
        <v>1.2600000016391277E-2</v>
      </c>
      <c r="F75" s="94">
        <v>1881</v>
      </c>
      <c r="G75" s="96">
        <v>5.4715E-6</v>
      </c>
      <c r="H75" s="97">
        <v>4.6960000991821289</v>
      </c>
      <c r="I75" s="94">
        <v>0</v>
      </c>
      <c r="U75" s="94">
        <v>5845</v>
      </c>
      <c r="V75" s="95">
        <v>0.2354000061750412</v>
      </c>
      <c r="W75" s="95">
        <v>2.5620999336242676</v>
      </c>
      <c r="X75" s="94">
        <v>741970</v>
      </c>
      <c r="Y75" s="95">
        <v>1.3299999758601189E-2</v>
      </c>
      <c r="Z75" s="94">
        <v>1754</v>
      </c>
      <c r="AA75" s="96">
        <v>8.8836999999999993E-6</v>
      </c>
      <c r="AB75" s="97">
        <v>6.4250001907348633</v>
      </c>
      <c r="AC75" s="94">
        <v>0</v>
      </c>
      <c r="AE75" s="94">
        <v>11997</v>
      </c>
      <c r="AF75" s="95">
        <v>0.15940000116825104</v>
      </c>
      <c r="AG75" s="95">
        <v>2.3129000663757324</v>
      </c>
      <c r="AH75" s="94">
        <v>23996</v>
      </c>
      <c r="AI75" s="95">
        <v>1.1900000274181366E-2</v>
      </c>
      <c r="AJ75" s="94">
        <v>136</v>
      </c>
      <c r="AK75" s="96">
        <v>1.2551000000000001E-4</v>
      </c>
      <c r="AL75" s="97">
        <v>11.692000389099121</v>
      </c>
      <c r="AM75" s="94">
        <v>0</v>
      </c>
    </row>
    <row r="76" spans="1:39" x14ac:dyDescent="0.3">
      <c r="A76" s="94">
        <v>4273</v>
      </c>
      <c r="B76" s="95">
        <v>0.18109999597072601</v>
      </c>
      <c r="C76" s="95">
        <v>2.5859999656677246</v>
      </c>
      <c r="D76" s="94">
        <v>969224</v>
      </c>
      <c r="E76" s="95">
        <v>1.3100000098347664E-2</v>
      </c>
      <c r="F76" s="94">
        <v>2349</v>
      </c>
      <c r="G76" s="96">
        <v>5.6998E-6</v>
      </c>
      <c r="H76" s="97">
        <v>4.745999813079834</v>
      </c>
      <c r="I76" s="94">
        <v>0</v>
      </c>
      <c r="U76" s="94">
        <v>5830</v>
      </c>
      <c r="V76" s="95">
        <v>0.23980000615119934</v>
      </c>
      <c r="W76" s="95">
        <v>2.5845000743865967</v>
      </c>
      <c r="X76" s="94">
        <v>743257</v>
      </c>
      <c r="Y76" s="95">
        <v>1.549999974668026E-2</v>
      </c>
      <c r="Z76" s="94">
        <v>1287</v>
      </c>
      <c r="AA76" s="96">
        <v>9.1866999999999996E-6</v>
      </c>
      <c r="AB76" s="97">
        <v>6.5440001487731934</v>
      </c>
      <c r="AC76" s="94">
        <v>0</v>
      </c>
      <c r="AE76" s="94">
        <v>12002</v>
      </c>
      <c r="AF76" s="95">
        <v>0.16159999370574951</v>
      </c>
      <c r="AG76" s="95">
        <v>2.3296999931335449</v>
      </c>
      <c r="AH76" s="94">
        <v>24063</v>
      </c>
      <c r="AI76" s="95">
        <v>1.0900000110268593E-2</v>
      </c>
      <c r="AJ76" s="94">
        <v>67</v>
      </c>
      <c r="AK76" s="96">
        <v>1.2892000000000001E-4</v>
      </c>
      <c r="AL76" s="97">
        <v>11.793000221252441</v>
      </c>
      <c r="AM76" s="94">
        <v>0</v>
      </c>
    </row>
    <row r="77" spans="1:39" x14ac:dyDescent="0.3">
      <c r="A77" s="94">
        <v>4281</v>
      </c>
      <c r="B77" s="95">
        <v>0.18359999358654022</v>
      </c>
      <c r="C77" s="95">
        <v>2.6101999282836914</v>
      </c>
      <c r="D77" s="94">
        <v>971339</v>
      </c>
      <c r="E77" s="95">
        <v>1.1099999770522118E-2</v>
      </c>
      <c r="F77" s="94">
        <v>2115</v>
      </c>
      <c r="G77" s="96">
        <v>5.8429999999999998E-6</v>
      </c>
      <c r="H77" s="97">
        <v>4.8499999046325684</v>
      </c>
      <c r="I77" s="94">
        <v>0</v>
      </c>
      <c r="U77" s="94">
        <v>5843</v>
      </c>
      <c r="V77" s="95">
        <v>0.24390000104904175</v>
      </c>
      <c r="W77" s="95">
        <v>2.6154999732971191</v>
      </c>
      <c r="X77" s="94">
        <v>744894</v>
      </c>
      <c r="Y77" s="95">
        <v>1.3799999840557575E-2</v>
      </c>
      <c r="Z77" s="94">
        <v>1637</v>
      </c>
      <c r="AA77" s="96">
        <v>9.7839999999999998E-6</v>
      </c>
      <c r="AB77" s="97">
        <v>6.6110000610351563</v>
      </c>
      <c r="AC77" s="94">
        <v>0</v>
      </c>
      <c r="AE77" s="94">
        <v>11999</v>
      </c>
      <c r="AF77" s="95">
        <v>0.16380000114440918</v>
      </c>
      <c r="AG77" s="95">
        <v>2.3554000854492188</v>
      </c>
      <c r="AH77" s="94">
        <v>24164</v>
      </c>
      <c r="AI77" s="95">
        <v>1.1599999852478504E-2</v>
      </c>
      <c r="AJ77" s="94">
        <v>101</v>
      </c>
      <c r="AK77" s="96">
        <v>1.3316000000000001E-4</v>
      </c>
      <c r="AL77" s="97">
        <v>11.937999725341797</v>
      </c>
      <c r="AM77" s="94">
        <v>0</v>
      </c>
    </row>
    <row r="78" spans="1:39" x14ac:dyDescent="0.3">
      <c r="A78" s="94">
        <v>4276</v>
      </c>
      <c r="B78" s="95">
        <v>0.18629999458789825</v>
      </c>
      <c r="C78" s="95">
        <v>2.6340000629425049</v>
      </c>
      <c r="D78" s="94">
        <v>973455</v>
      </c>
      <c r="E78" s="95">
        <v>1.1500000022351742E-2</v>
      </c>
      <c r="F78" s="94">
        <v>2116</v>
      </c>
      <c r="G78" s="96">
        <v>6.0411999999999999E-6</v>
      </c>
      <c r="H78" s="97">
        <v>4.8769998550415039</v>
      </c>
      <c r="I78" s="94">
        <v>0</v>
      </c>
      <c r="U78" s="94">
        <v>5832</v>
      </c>
      <c r="V78" s="95">
        <v>0.24789999425411224</v>
      </c>
      <c r="W78" s="95">
        <v>2.646399974822998</v>
      </c>
      <c r="X78" s="94">
        <v>746414</v>
      </c>
      <c r="Y78" s="95">
        <v>1.3299999758601189E-2</v>
      </c>
      <c r="Z78" s="94">
        <v>1520</v>
      </c>
      <c r="AA78" s="96">
        <v>1.0132000000000001E-5</v>
      </c>
      <c r="AB78" s="97">
        <v>6.6459999084472656</v>
      </c>
      <c r="AC78" s="94">
        <v>0</v>
      </c>
      <c r="AE78" s="94">
        <v>11997</v>
      </c>
      <c r="AF78" s="95">
        <v>0.16699999570846558</v>
      </c>
      <c r="AG78" s="95">
        <v>2.3838999271392822</v>
      </c>
      <c r="AH78" s="94">
        <v>24266</v>
      </c>
      <c r="AI78" s="95">
        <v>1.5699999406933784E-2</v>
      </c>
      <c r="AJ78" s="94">
        <v>102</v>
      </c>
      <c r="AK78" s="96">
        <v>1.4892E-4</v>
      </c>
      <c r="AL78" s="97">
        <v>12.092000007629395</v>
      </c>
      <c r="AM78" s="94">
        <v>0</v>
      </c>
    </row>
    <row r="79" spans="1:39" x14ac:dyDescent="0.3">
      <c r="A79" s="94">
        <v>4277</v>
      </c>
      <c r="B79" s="95">
        <v>0.18919999897480011</v>
      </c>
      <c r="C79" s="95">
        <v>2.6565999984741211</v>
      </c>
      <c r="D79" s="94">
        <v>975334</v>
      </c>
      <c r="E79" s="95">
        <v>1.2400000356137753E-2</v>
      </c>
      <c r="F79" s="94">
        <v>1879</v>
      </c>
      <c r="G79" s="96">
        <v>6.438E-6</v>
      </c>
      <c r="H79" s="97">
        <v>4.945000171661377</v>
      </c>
      <c r="I79" s="94">
        <v>0</v>
      </c>
      <c r="U79" s="94">
        <v>5834</v>
      </c>
      <c r="V79" s="95">
        <v>0.2517000138759613</v>
      </c>
      <c r="W79" s="95">
        <v>2.6665999889373779</v>
      </c>
      <c r="X79" s="94">
        <v>747466</v>
      </c>
      <c r="Y79" s="95">
        <v>1.269999984651804E-2</v>
      </c>
      <c r="Z79" s="94">
        <v>1052</v>
      </c>
      <c r="AA79" s="96">
        <v>1.0457E-5</v>
      </c>
      <c r="AB79" s="97">
        <v>6.7899999618530273</v>
      </c>
      <c r="AC79" s="94">
        <v>0</v>
      </c>
      <c r="AE79" s="94">
        <v>11995</v>
      </c>
      <c r="AF79" s="95">
        <v>0.16990000009536743</v>
      </c>
      <c r="AG79" s="95">
        <v>2.4142999649047852</v>
      </c>
      <c r="AH79" s="94">
        <v>24367</v>
      </c>
      <c r="AI79" s="95">
        <v>1.4000000432133675E-2</v>
      </c>
      <c r="AJ79" s="94">
        <v>101</v>
      </c>
      <c r="AK79" s="96">
        <v>1.5948000000000001E-4</v>
      </c>
      <c r="AL79" s="97">
        <v>12.272000312805176</v>
      </c>
      <c r="AM79" s="94">
        <v>0</v>
      </c>
    </row>
    <row r="80" spans="1:39" x14ac:dyDescent="0.3">
      <c r="A80" s="94">
        <v>4280</v>
      </c>
      <c r="B80" s="95">
        <v>0.19210000336170197</v>
      </c>
      <c r="C80" s="95">
        <v>2.6817998886108398</v>
      </c>
      <c r="D80" s="94">
        <v>977216</v>
      </c>
      <c r="E80" s="95">
        <v>1.2000000104308128E-2</v>
      </c>
      <c r="F80" s="94">
        <v>1882</v>
      </c>
      <c r="G80" s="96">
        <v>6.8707000000000001E-6</v>
      </c>
      <c r="H80" s="97">
        <v>5.0269999504089355</v>
      </c>
      <c r="I80" s="94">
        <v>0</v>
      </c>
      <c r="U80" s="94">
        <v>5837</v>
      </c>
      <c r="V80" s="95">
        <v>0.25609999895095825</v>
      </c>
      <c r="W80" s="95">
        <v>2.6944999694824219</v>
      </c>
      <c r="X80" s="94">
        <v>748752</v>
      </c>
      <c r="Y80" s="95">
        <v>1.4200000092387199E-2</v>
      </c>
      <c r="Z80" s="94">
        <v>1286</v>
      </c>
      <c r="AA80" s="96">
        <v>1.1269E-5</v>
      </c>
      <c r="AB80" s="97">
        <v>6.8550000190734863</v>
      </c>
      <c r="AC80" s="94">
        <v>0</v>
      </c>
      <c r="AE80" s="94">
        <v>12000</v>
      </c>
      <c r="AF80" s="95">
        <v>0.17309999465942383</v>
      </c>
      <c r="AG80" s="95">
        <v>2.4484999179840088</v>
      </c>
      <c r="AH80" s="94">
        <v>24468</v>
      </c>
      <c r="AI80" s="95">
        <v>1.5599999576807022E-2</v>
      </c>
      <c r="AJ80" s="94">
        <v>101</v>
      </c>
      <c r="AK80" s="96">
        <v>1.7038000000000001E-4</v>
      </c>
      <c r="AL80" s="97">
        <v>12.503000259399414</v>
      </c>
      <c r="AM80" s="94">
        <v>0</v>
      </c>
    </row>
    <row r="81" spans="1:39" x14ac:dyDescent="0.3">
      <c r="A81" s="94">
        <v>4280</v>
      </c>
      <c r="B81" s="95">
        <v>0.19460000097751617</v>
      </c>
      <c r="C81" s="95">
        <v>2.7016000747680664</v>
      </c>
      <c r="D81" s="94">
        <v>978626</v>
      </c>
      <c r="E81" s="95">
        <v>9.9999997764825821E-3</v>
      </c>
      <c r="F81" s="94">
        <v>1410</v>
      </c>
      <c r="G81" s="96">
        <v>7.3255000000000004E-6</v>
      </c>
      <c r="H81" s="97">
        <v>5.0949997901916504</v>
      </c>
      <c r="I81" s="94">
        <v>0</v>
      </c>
      <c r="U81" s="94">
        <v>5841</v>
      </c>
      <c r="V81" s="95">
        <v>0.26019999384880066</v>
      </c>
      <c r="W81" s="95">
        <v>2.724600076675415</v>
      </c>
      <c r="X81" s="94">
        <v>750038</v>
      </c>
      <c r="Y81" s="95">
        <v>1.269999984651804E-2</v>
      </c>
      <c r="Z81" s="94">
        <v>1286</v>
      </c>
      <c r="AA81" s="96">
        <v>1.1989E-5</v>
      </c>
      <c r="AB81" s="97">
        <v>7.0320000648498535</v>
      </c>
      <c r="AC81" s="94">
        <v>0</v>
      </c>
      <c r="AE81" s="94">
        <v>11998</v>
      </c>
      <c r="AF81" s="95">
        <v>0.17749999463558197</v>
      </c>
      <c r="AG81" s="95">
        <v>2.4823999404907227</v>
      </c>
      <c r="AH81" s="94">
        <v>24564</v>
      </c>
      <c r="AI81" s="95">
        <v>1.7699999734759331E-2</v>
      </c>
      <c r="AJ81" s="94">
        <v>64</v>
      </c>
      <c r="AK81" s="96">
        <v>1.7407999999999999E-4</v>
      </c>
      <c r="AL81" s="97">
        <v>12.694000244140625</v>
      </c>
      <c r="AM81" s="94">
        <v>0</v>
      </c>
    </row>
    <row r="82" spans="1:39" x14ac:dyDescent="0.3">
      <c r="A82" s="94">
        <v>4280</v>
      </c>
      <c r="B82" s="95">
        <v>0.19730000197887421</v>
      </c>
      <c r="C82" s="95">
        <v>2.7225000858306885</v>
      </c>
      <c r="D82" s="94">
        <v>980037</v>
      </c>
      <c r="E82" s="95">
        <v>1.0700000450015068E-2</v>
      </c>
      <c r="F82" s="94">
        <v>1411</v>
      </c>
      <c r="G82" s="96">
        <v>7.7412999999999999E-6</v>
      </c>
      <c r="H82" s="97">
        <v>5.1529998779296875</v>
      </c>
      <c r="I82" s="94">
        <v>0</v>
      </c>
      <c r="U82" s="94">
        <v>5831</v>
      </c>
      <c r="V82" s="95">
        <v>0.26429998874664307</v>
      </c>
      <c r="W82" s="95">
        <v>2.7467000484466553</v>
      </c>
      <c r="X82" s="94">
        <v>750974</v>
      </c>
      <c r="Y82" s="95">
        <v>1.2500000186264515E-2</v>
      </c>
      <c r="Z82" s="94">
        <v>936</v>
      </c>
      <c r="AA82" s="96">
        <v>1.2547E-5</v>
      </c>
      <c r="AB82" s="97">
        <v>7.060999870300293</v>
      </c>
      <c r="AC82" s="94">
        <v>0</v>
      </c>
      <c r="AE82" s="94">
        <v>11998</v>
      </c>
      <c r="AF82" s="95">
        <v>0.18050000071525574</v>
      </c>
      <c r="AG82" s="95">
        <v>2.5109000205993652</v>
      </c>
      <c r="AH82" s="94">
        <v>24642</v>
      </c>
      <c r="AI82" s="95">
        <v>1.3399999588727951E-2</v>
      </c>
      <c r="AJ82" s="94">
        <v>78</v>
      </c>
      <c r="AK82" s="96">
        <v>1.8275999999999999E-4</v>
      </c>
      <c r="AL82" s="97">
        <v>12.873000144958496</v>
      </c>
      <c r="AM82" s="94">
        <v>0</v>
      </c>
    </row>
    <row r="83" spans="1:39" x14ac:dyDescent="0.3">
      <c r="A83" s="94">
        <v>4279</v>
      </c>
      <c r="B83" s="95">
        <v>0.19990000128746033</v>
      </c>
      <c r="C83" s="95">
        <v>2.744999885559082</v>
      </c>
      <c r="D83" s="94">
        <v>981448</v>
      </c>
      <c r="E83" s="95">
        <v>1.0400000028312206E-2</v>
      </c>
      <c r="F83" s="94">
        <v>1411</v>
      </c>
      <c r="G83" s="96">
        <v>8.2467000000000002E-6</v>
      </c>
      <c r="H83" s="97">
        <v>5.2100000381469727</v>
      </c>
      <c r="I83" s="94">
        <v>0</v>
      </c>
      <c r="U83" s="94">
        <v>5852</v>
      </c>
      <c r="V83" s="95">
        <v>0.26899999380111694</v>
      </c>
      <c r="W83" s="95">
        <v>2.7736999988555908</v>
      </c>
      <c r="X83" s="94">
        <v>752026</v>
      </c>
      <c r="Y83" s="95">
        <v>1.4000000432133675E-2</v>
      </c>
      <c r="Z83" s="94">
        <v>1052</v>
      </c>
      <c r="AA83" s="96">
        <v>1.342E-5</v>
      </c>
      <c r="AB83" s="97">
        <v>7.2189998626708984</v>
      </c>
      <c r="AC83" s="94">
        <v>0</v>
      </c>
      <c r="AE83" s="94">
        <v>12000</v>
      </c>
      <c r="AF83" s="95">
        <v>0.18299999833106995</v>
      </c>
      <c r="AG83" s="95">
        <v>2.5357000827789307</v>
      </c>
      <c r="AH83" s="94">
        <v>24710</v>
      </c>
      <c r="AI83" s="95">
        <v>1.1400000192224979E-2</v>
      </c>
      <c r="AJ83" s="94">
        <v>68</v>
      </c>
      <c r="AK83" s="96">
        <v>1.9468999999999999E-4</v>
      </c>
      <c r="AL83" s="97">
        <v>13.059000015258789</v>
      </c>
      <c r="AM83" s="94">
        <v>0</v>
      </c>
    </row>
    <row r="84" spans="1:39" x14ac:dyDescent="0.3">
      <c r="A84" s="94">
        <v>4277</v>
      </c>
      <c r="B84" s="95">
        <v>0.20280000567436218</v>
      </c>
      <c r="C84" s="95">
        <v>2.7648000717163086</v>
      </c>
      <c r="D84" s="94">
        <v>982623</v>
      </c>
      <c r="E84" s="95">
        <v>1.080000028014183E-2</v>
      </c>
      <c r="F84" s="94">
        <v>1175</v>
      </c>
      <c r="G84" s="96">
        <v>8.6416000000000004E-6</v>
      </c>
      <c r="H84" s="97">
        <v>5.2410001754760742</v>
      </c>
      <c r="I84" s="94">
        <v>0</v>
      </c>
      <c r="U84" s="94">
        <v>5852</v>
      </c>
      <c r="V84" s="95">
        <v>0.27369999885559082</v>
      </c>
      <c r="W84" s="95">
        <v>2.8034999370574951</v>
      </c>
      <c r="X84" s="94">
        <v>753078</v>
      </c>
      <c r="Y84" s="95">
        <v>1.3700000010430813E-2</v>
      </c>
      <c r="Z84" s="94">
        <v>1052</v>
      </c>
      <c r="AA84" s="96">
        <v>1.4324999999999999E-5</v>
      </c>
      <c r="AB84" s="97">
        <v>7.3920001983642578</v>
      </c>
      <c r="AC84" s="94">
        <v>0</v>
      </c>
      <c r="AE84" s="94">
        <v>12002</v>
      </c>
      <c r="AF84" s="95">
        <v>0.18549999594688416</v>
      </c>
      <c r="AG84" s="95">
        <v>2.5596001148223877</v>
      </c>
      <c r="AH84" s="94">
        <v>24777</v>
      </c>
      <c r="AI84" s="95">
        <v>1.0700000450015068E-2</v>
      </c>
      <c r="AJ84" s="94">
        <v>67</v>
      </c>
      <c r="AK84" s="96">
        <v>2.0715999999999999E-4</v>
      </c>
      <c r="AL84" s="97">
        <v>13.220000267028809</v>
      </c>
      <c r="AM84" s="94">
        <v>0</v>
      </c>
    </row>
    <row r="85" spans="1:39" x14ac:dyDescent="0.3">
      <c r="A85" s="94">
        <v>4281</v>
      </c>
      <c r="B85" s="95">
        <v>0.2054000049829483</v>
      </c>
      <c r="C85" s="95">
        <v>2.7857000827789307</v>
      </c>
      <c r="D85" s="94">
        <v>983799</v>
      </c>
      <c r="E85" s="95">
        <v>1.0099999606609344E-2</v>
      </c>
      <c r="F85" s="94">
        <v>1176</v>
      </c>
      <c r="G85" s="96">
        <v>9.0598999999999994E-6</v>
      </c>
      <c r="H85" s="97">
        <v>5.3390002250671387</v>
      </c>
      <c r="I85" s="94">
        <v>0</v>
      </c>
      <c r="U85" s="94">
        <v>5834</v>
      </c>
      <c r="V85" s="95">
        <v>0.27860000729560852</v>
      </c>
      <c r="W85" s="95">
        <v>2.8303999900817871</v>
      </c>
      <c r="X85" s="94">
        <v>754014</v>
      </c>
      <c r="Y85" s="95">
        <v>1.4100000262260437E-2</v>
      </c>
      <c r="Z85" s="94">
        <v>936</v>
      </c>
      <c r="AA85" s="96">
        <v>1.5233E-5</v>
      </c>
      <c r="AB85" s="97">
        <v>7.374000072479248</v>
      </c>
      <c r="AC85" s="94">
        <v>0</v>
      </c>
      <c r="AE85" s="94">
        <v>12000</v>
      </c>
      <c r="AF85" s="95">
        <v>0.18919999897480011</v>
      </c>
      <c r="AG85" s="95">
        <v>2.588900089263916</v>
      </c>
      <c r="AH85" s="94">
        <v>24845</v>
      </c>
      <c r="AI85" s="95">
        <v>1.6100000590085983E-2</v>
      </c>
      <c r="AJ85" s="94">
        <v>68</v>
      </c>
      <c r="AK85" s="96">
        <v>2.2677E-4</v>
      </c>
      <c r="AL85" s="97">
        <v>13.421999931335449</v>
      </c>
      <c r="AM85" s="94">
        <v>0</v>
      </c>
    </row>
    <row r="86" spans="1:39" x14ac:dyDescent="0.3">
      <c r="A86" s="94">
        <v>4278</v>
      </c>
      <c r="B86" s="95">
        <v>0.20839999616146088</v>
      </c>
      <c r="C86" s="95">
        <v>2.8076999187469482</v>
      </c>
      <c r="D86" s="94">
        <v>984974</v>
      </c>
      <c r="E86" s="95">
        <v>1.0999999940395355E-2</v>
      </c>
      <c r="F86" s="94">
        <v>1175</v>
      </c>
      <c r="G86" s="96">
        <v>9.5223000000000003E-6</v>
      </c>
      <c r="H86" s="97">
        <v>5.4070000648498535</v>
      </c>
      <c r="I86" s="94">
        <v>0</v>
      </c>
      <c r="U86" s="94">
        <v>5838</v>
      </c>
      <c r="V86" s="95">
        <v>0.28319999575614929</v>
      </c>
      <c r="W86" s="95">
        <v>2.8557000160217285</v>
      </c>
      <c r="X86" s="94">
        <v>754832</v>
      </c>
      <c r="Y86" s="95">
        <v>1.2799999676644802E-2</v>
      </c>
      <c r="Z86" s="94">
        <v>818</v>
      </c>
      <c r="AA86" s="96">
        <v>1.6107999999999999E-5</v>
      </c>
      <c r="AB86" s="97">
        <v>7.504000186920166</v>
      </c>
      <c r="AC86" s="94">
        <v>0</v>
      </c>
      <c r="AE86" s="94">
        <v>12000</v>
      </c>
      <c r="AF86" s="95">
        <v>0.1932000070810318</v>
      </c>
      <c r="AG86" s="95">
        <v>2.6210999488830566</v>
      </c>
      <c r="AH86" s="94">
        <v>24912</v>
      </c>
      <c r="AI86" s="95">
        <v>1.6599999740719795E-2</v>
      </c>
      <c r="AJ86" s="94">
        <v>67</v>
      </c>
      <c r="AK86" s="96">
        <v>2.5411999999999999E-4</v>
      </c>
      <c r="AL86" s="97">
        <v>13.640000343322754</v>
      </c>
      <c r="AM86" s="94">
        <v>0</v>
      </c>
    </row>
    <row r="87" spans="1:39" x14ac:dyDescent="0.3">
      <c r="A87" s="94">
        <v>4279</v>
      </c>
      <c r="B87" s="95">
        <v>0.21150000393390656</v>
      </c>
      <c r="C87" s="95">
        <v>2.8303999900817871</v>
      </c>
      <c r="D87" s="94">
        <v>986150</v>
      </c>
      <c r="E87" s="95">
        <v>1.119999960064888E-2</v>
      </c>
      <c r="F87" s="94">
        <v>1176</v>
      </c>
      <c r="G87" s="96">
        <v>9.7860000000000008E-6</v>
      </c>
      <c r="H87" s="97">
        <v>5.4770002365112305</v>
      </c>
      <c r="I87" s="94">
        <v>0</v>
      </c>
      <c r="U87" s="94">
        <v>5843</v>
      </c>
      <c r="V87" s="95">
        <v>0.28790000081062317</v>
      </c>
      <c r="W87" s="95">
        <v>2.8829998970031738</v>
      </c>
      <c r="X87" s="94">
        <v>755650</v>
      </c>
      <c r="Y87" s="95">
        <v>1.2799999676644802E-2</v>
      </c>
      <c r="Z87" s="94">
        <v>818</v>
      </c>
      <c r="AA87" s="96">
        <v>1.7028E-5</v>
      </c>
      <c r="AB87" s="97">
        <v>7.7030000686645508</v>
      </c>
      <c r="AC87" s="94">
        <v>0</v>
      </c>
      <c r="AE87" s="94">
        <v>12000</v>
      </c>
      <c r="AF87" s="95">
        <v>0.19769999384880066</v>
      </c>
      <c r="AG87" s="95">
        <v>2.6582000255584717</v>
      </c>
      <c r="AH87" s="94">
        <v>24980</v>
      </c>
      <c r="AI87" s="95">
        <v>1.8300000578165054E-2</v>
      </c>
      <c r="AJ87" s="94">
        <v>68</v>
      </c>
      <c r="AK87" s="96">
        <v>2.8022000000000002E-4</v>
      </c>
      <c r="AL87" s="97">
        <v>13.921999931335449</v>
      </c>
      <c r="AM87" s="94">
        <v>1</v>
      </c>
    </row>
    <row r="88" spans="1:39" x14ac:dyDescent="0.3">
      <c r="A88" s="94">
        <v>4278</v>
      </c>
      <c r="B88" s="95">
        <v>0.21490000188350677</v>
      </c>
      <c r="C88" s="95">
        <v>2.853600025177002</v>
      </c>
      <c r="D88" s="94">
        <v>987325</v>
      </c>
      <c r="E88" s="95">
        <v>1.1900000274181366E-2</v>
      </c>
      <c r="F88" s="94">
        <v>1175</v>
      </c>
      <c r="G88" s="96">
        <v>1.0339999999999999E-5</v>
      </c>
      <c r="H88" s="97">
        <v>5.5409998893737793</v>
      </c>
      <c r="I88" s="94">
        <v>0</v>
      </c>
      <c r="U88" s="94">
        <v>5843</v>
      </c>
      <c r="V88" s="95">
        <v>0.2937999963760376</v>
      </c>
      <c r="W88" s="95">
        <v>2.9112999439239502</v>
      </c>
      <c r="X88" s="94">
        <v>756469</v>
      </c>
      <c r="Y88" s="95">
        <v>1.5300000086426735E-2</v>
      </c>
      <c r="Z88" s="94">
        <v>819</v>
      </c>
      <c r="AA88" s="96">
        <v>1.8119000000000001E-5</v>
      </c>
      <c r="AB88" s="97">
        <v>7.8410000801086426</v>
      </c>
      <c r="AC88" s="94">
        <v>0</v>
      </c>
      <c r="AE88" s="94">
        <v>12000</v>
      </c>
      <c r="AF88" s="95">
        <v>0.20229999721050262</v>
      </c>
      <c r="AG88" s="95">
        <v>2.6974000930786133</v>
      </c>
      <c r="AH88" s="94">
        <v>25048</v>
      </c>
      <c r="AI88" s="95">
        <v>1.7899999395012856E-2</v>
      </c>
      <c r="AJ88" s="94">
        <v>68</v>
      </c>
      <c r="AK88" s="96">
        <v>3.0884E-4</v>
      </c>
      <c r="AL88" s="97">
        <v>14.232999801635742</v>
      </c>
      <c r="AM88" s="94">
        <v>1</v>
      </c>
    </row>
    <row r="89" spans="1:39" x14ac:dyDescent="0.3">
      <c r="A89" s="94">
        <v>4275</v>
      </c>
      <c r="B89" s="95">
        <v>0.21789999306201935</v>
      </c>
      <c r="C89" s="95">
        <v>2.8735001087188721</v>
      </c>
      <c r="D89" s="94">
        <v>988265</v>
      </c>
      <c r="E89" s="95">
        <v>1.0099999606609344E-2</v>
      </c>
      <c r="F89" s="94">
        <v>940</v>
      </c>
      <c r="G89" s="96">
        <v>1.0621999999999999E-5</v>
      </c>
      <c r="H89" s="97">
        <v>5.5980000495910645</v>
      </c>
      <c r="I89" s="94">
        <v>0</v>
      </c>
      <c r="U89" s="94">
        <v>5822</v>
      </c>
      <c r="V89" s="95">
        <v>0.29960000514984131</v>
      </c>
      <c r="W89" s="95">
        <v>2.9416000843048096</v>
      </c>
      <c r="X89" s="94">
        <v>757287</v>
      </c>
      <c r="Y89" s="95">
        <v>1.4800000004470348E-2</v>
      </c>
      <c r="Z89" s="94">
        <v>818</v>
      </c>
      <c r="AA89" s="96">
        <v>1.9593E-5</v>
      </c>
      <c r="AB89" s="97">
        <v>7.9770002365112305</v>
      </c>
      <c r="AC89" s="94">
        <v>0</v>
      </c>
      <c r="AE89" s="77"/>
      <c r="AF89" s="76"/>
      <c r="AG89" s="76"/>
      <c r="AH89" s="77"/>
      <c r="AI89" s="76"/>
      <c r="AJ89" s="77"/>
      <c r="AK89" s="78"/>
      <c r="AL89" s="79"/>
      <c r="AM89" s="77"/>
    </row>
    <row r="90" spans="1:39" x14ac:dyDescent="0.3">
      <c r="A90" s="94">
        <v>4277</v>
      </c>
      <c r="B90" s="95">
        <v>0.22139999270439148</v>
      </c>
      <c r="C90" s="95">
        <v>2.8991000652313232</v>
      </c>
      <c r="D90" s="94">
        <v>989440</v>
      </c>
      <c r="E90" s="95">
        <v>1.1699999682605267E-2</v>
      </c>
      <c r="F90" s="94">
        <v>1175</v>
      </c>
      <c r="G90" s="96">
        <v>1.1032999999999999E-5</v>
      </c>
      <c r="H90" s="97">
        <v>5.7059998512268066</v>
      </c>
      <c r="I90" s="94">
        <v>0</v>
      </c>
      <c r="U90" s="94">
        <v>5837</v>
      </c>
      <c r="V90" s="95">
        <v>0.30489999055862427</v>
      </c>
      <c r="W90" s="95">
        <v>2.9697000980377197</v>
      </c>
      <c r="X90" s="94">
        <v>757989</v>
      </c>
      <c r="Y90" s="95">
        <v>1.3199999928474426E-2</v>
      </c>
      <c r="Z90" s="94">
        <v>702</v>
      </c>
      <c r="AA90" s="96">
        <v>2.137E-5</v>
      </c>
      <c r="AB90" s="97">
        <v>8.0819997787475586</v>
      </c>
      <c r="AC90" s="94">
        <v>0</v>
      </c>
      <c r="AE90" s="77" t="s">
        <v>103</v>
      </c>
      <c r="AF90" s="76"/>
      <c r="AG90" s="76"/>
      <c r="AH90" s="77"/>
      <c r="AI90" s="76"/>
      <c r="AJ90" s="77"/>
      <c r="AK90" s="78"/>
      <c r="AL90" s="79"/>
      <c r="AM90" s="77"/>
    </row>
    <row r="91" spans="1:39" x14ac:dyDescent="0.3">
      <c r="A91" s="94">
        <v>4279</v>
      </c>
      <c r="B91" s="95">
        <v>0.22789999842643738</v>
      </c>
      <c r="C91" s="95">
        <v>2.937000036239624</v>
      </c>
      <c r="D91" s="94">
        <v>991123</v>
      </c>
      <c r="E91" s="95">
        <v>1.1699999682605267E-2</v>
      </c>
      <c r="F91" s="94">
        <v>757</v>
      </c>
      <c r="G91" s="96">
        <v>1.1742999999999999E-5</v>
      </c>
      <c r="H91" s="97">
        <v>5.8390002250671387</v>
      </c>
      <c r="I91" s="94">
        <v>4</v>
      </c>
      <c r="U91" s="94">
        <v>5832</v>
      </c>
      <c r="V91" s="95">
        <v>0.31040000915527344</v>
      </c>
      <c r="W91" s="95">
        <v>2.9944999217987061</v>
      </c>
      <c r="X91" s="94">
        <v>758573</v>
      </c>
      <c r="Y91" s="95">
        <v>1.3100000098347664E-2</v>
      </c>
      <c r="Z91" s="94">
        <v>584</v>
      </c>
      <c r="AA91" s="96">
        <v>2.3169000000000001E-5</v>
      </c>
      <c r="AB91" s="97">
        <v>8.2410001754760742</v>
      </c>
      <c r="AC91" s="94">
        <v>0</v>
      </c>
      <c r="AE91" s="77" t="s">
        <v>104</v>
      </c>
      <c r="AF91" s="76"/>
      <c r="AG91" s="76"/>
      <c r="AH91" s="77"/>
      <c r="AI91" s="76"/>
      <c r="AJ91" s="77"/>
      <c r="AK91" s="78"/>
      <c r="AL91" s="79"/>
      <c r="AM91" s="77"/>
    </row>
    <row r="92" spans="1:39" x14ac:dyDescent="0.3">
      <c r="A92" s="94">
        <v>4274</v>
      </c>
      <c r="B92" s="95">
        <v>0.23149999976158142</v>
      </c>
      <c r="C92" s="95">
        <v>2.9623000621795654</v>
      </c>
      <c r="D92" s="94">
        <v>992181</v>
      </c>
      <c r="E92" s="95">
        <v>1.119999960064888E-2</v>
      </c>
      <c r="F92" s="94">
        <v>1058</v>
      </c>
      <c r="G92" s="96">
        <v>1.2247E-5</v>
      </c>
      <c r="H92" s="97">
        <v>5.9109997749328613</v>
      </c>
      <c r="I92" s="94">
        <v>4</v>
      </c>
      <c r="U92" s="94">
        <v>5857</v>
      </c>
      <c r="V92" s="95">
        <v>0.31639999151229858</v>
      </c>
      <c r="W92" s="95">
        <v>3.0225999355316162</v>
      </c>
      <c r="X92" s="94">
        <v>759158</v>
      </c>
      <c r="Y92" s="95">
        <v>1.3899999670684338E-2</v>
      </c>
      <c r="Z92" s="94">
        <v>585</v>
      </c>
      <c r="AA92" s="96">
        <v>2.5165999999999999E-5</v>
      </c>
      <c r="AB92" s="97">
        <v>8.3540000915527344</v>
      </c>
      <c r="AC92" s="94">
        <v>0</v>
      </c>
      <c r="AE92" s="77" t="s">
        <v>105</v>
      </c>
      <c r="AF92" s="76"/>
      <c r="AG92" s="76"/>
      <c r="AH92" s="77"/>
      <c r="AI92" s="76"/>
      <c r="AJ92" s="77"/>
      <c r="AK92" s="78"/>
      <c r="AL92" s="79"/>
      <c r="AM92" s="77"/>
    </row>
    <row r="93" spans="1:39" x14ac:dyDescent="0.3">
      <c r="A93" s="94">
        <v>4280</v>
      </c>
      <c r="B93" s="95">
        <v>0.23479999601840973</v>
      </c>
      <c r="C93" s="95">
        <v>2.9828000068664551</v>
      </c>
      <c r="D93" s="94">
        <v>993004</v>
      </c>
      <c r="E93" s="95">
        <v>1.0099999606609344E-2</v>
      </c>
      <c r="F93" s="94">
        <v>823</v>
      </c>
      <c r="G93" s="96">
        <v>1.2799000000000001E-5</v>
      </c>
      <c r="H93" s="97">
        <v>6.0219998359680176</v>
      </c>
      <c r="I93" s="94">
        <v>4</v>
      </c>
      <c r="U93" s="94">
        <v>5849</v>
      </c>
      <c r="V93" s="95">
        <v>0.32199999690055847</v>
      </c>
      <c r="W93" s="95">
        <v>3.0469000339508057</v>
      </c>
      <c r="X93" s="94">
        <v>759625</v>
      </c>
      <c r="Y93" s="95">
        <v>1.2600000016391277E-2</v>
      </c>
      <c r="Z93" s="94">
        <v>467</v>
      </c>
      <c r="AA93" s="96">
        <v>2.7350000000000001E-5</v>
      </c>
      <c r="AB93" s="97">
        <v>8.5299997329711914</v>
      </c>
      <c r="AC93" s="94">
        <v>0</v>
      </c>
      <c r="AE93" s="77" t="s">
        <v>106</v>
      </c>
      <c r="AF93" s="76"/>
      <c r="AG93" s="76"/>
      <c r="AH93" s="77"/>
      <c r="AI93" s="76"/>
      <c r="AJ93" s="77"/>
      <c r="AK93" s="78"/>
      <c r="AL93" s="79"/>
      <c r="AM93" s="77"/>
    </row>
    <row r="94" spans="1:39" x14ac:dyDescent="0.3">
      <c r="A94" s="94">
        <v>4279</v>
      </c>
      <c r="B94" s="95">
        <v>0.23919999599456787</v>
      </c>
      <c r="C94" s="95">
        <v>3.0062000751495361</v>
      </c>
      <c r="D94" s="94">
        <v>993944</v>
      </c>
      <c r="E94" s="95">
        <v>1.2900000438094139E-2</v>
      </c>
      <c r="F94" s="94">
        <v>940</v>
      </c>
      <c r="G94" s="96">
        <v>1.3678E-5</v>
      </c>
      <c r="H94" s="97">
        <v>6.1160001754760742</v>
      </c>
      <c r="I94" s="94">
        <v>4</v>
      </c>
      <c r="U94" s="94">
        <v>5864</v>
      </c>
      <c r="V94" s="95">
        <v>0.32800000905990601</v>
      </c>
      <c r="W94" s="95">
        <v>3.0729999542236328</v>
      </c>
      <c r="X94" s="94">
        <v>760093</v>
      </c>
      <c r="Y94" s="95">
        <v>1.3000000268220901E-2</v>
      </c>
      <c r="Z94" s="94">
        <v>468</v>
      </c>
      <c r="AA94" s="96">
        <v>2.9634000000000001E-5</v>
      </c>
      <c r="AB94" s="97">
        <v>8.7989997863769531</v>
      </c>
      <c r="AC94" s="94">
        <v>0</v>
      </c>
      <c r="AE94" s="77" t="s">
        <v>107</v>
      </c>
      <c r="AF94" s="76"/>
      <c r="AG94" s="76"/>
      <c r="AH94" s="77"/>
      <c r="AI94" s="76"/>
      <c r="AJ94" s="77"/>
      <c r="AK94" s="78"/>
      <c r="AL94" s="79"/>
      <c r="AM94" s="77"/>
    </row>
    <row r="95" spans="1:39" x14ac:dyDescent="0.3">
      <c r="A95" s="94">
        <v>4277</v>
      </c>
      <c r="B95" s="95">
        <v>0.24300000071525574</v>
      </c>
      <c r="C95" s="95">
        <v>3.0295000076293945</v>
      </c>
      <c r="D95" s="94">
        <v>994766</v>
      </c>
      <c r="E95" s="95">
        <v>1.0700000450015068E-2</v>
      </c>
      <c r="F95" s="94">
        <v>822</v>
      </c>
      <c r="G95" s="96">
        <v>1.4792E-5</v>
      </c>
      <c r="H95" s="97">
        <v>6.2020001411437988</v>
      </c>
      <c r="I95" s="94">
        <v>4</v>
      </c>
      <c r="U95" s="94">
        <v>5856</v>
      </c>
      <c r="V95" s="95">
        <v>0.3361000120639801</v>
      </c>
      <c r="W95" s="95">
        <v>3.1091001033782959</v>
      </c>
      <c r="X95" s="94">
        <v>760678</v>
      </c>
      <c r="Y95" s="95">
        <v>1.7000000923871994E-2</v>
      </c>
      <c r="Z95" s="94">
        <v>585</v>
      </c>
      <c r="AA95" s="96">
        <v>3.2886000000000003E-5</v>
      </c>
      <c r="AB95" s="97">
        <v>9.0659999847412109</v>
      </c>
      <c r="AC95" s="94">
        <v>0</v>
      </c>
      <c r="AE95" s="77" t="s">
        <v>108</v>
      </c>
      <c r="AF95" s="76"/>
      <c r="AG95" s="76"/>
      <c r="AH95" s="77"/>
      <c r="AI95" s="76"/>
      <c r="AJ95" s="77"/>
      <c r="AK95" s="78"/>
      <c r="AL95" s="79"/>
      <c r="AM95" s="77"/>
    </row>
    <row r="96" spans="1:39" x14ac:dyDescent="0.3">
      <c r="A96" s="94">
        <v>4275</v>
      </c>
      <c r="B96" s="95">
        <v>0.24690000712871552</v>
      </c>
      <c r="C96" s="95">
        <v>3.050800085067749</v>
      </c>
      <c r="D96" s="94">
        <v>995471</v>
      </c>
      <c r="E96" s="95">
        <v>1.0599999688565731E-2</v>
      </c>
      <c r="F96" s="94">
        <v>705</v>
      </c>
      <c r="G96" s="96">
        <v>1.5794000000000002E-5</v>
      </c>
      <c r="H96" s="97">
        <v>6.2750000953674316</v>
      </c>
      <c r="I96" s="94">
        <v>4</v>
      </c>
      <c r="U96" s="94">
        <v>5850</v>
      </c>
      <c r="V96" s="95">
        <v>0.34259998798370361</v>
      </c>
      <c r="W96" s="95">
        <v>3.1322999000549316</v>
      </c>
      <c r="X96" s="94">
        <v>761029</v>
      </c>
      <c r="Y96" s="95">
        <v>1.2900000438094139E-2</v>
      </c>
      <c r="Z96" s="94">
        <v>351</v>
      </c>
      <c r="AA96" s="96">
        <v>3.5822999999999999E-5</v>
      </c>
      <c r="AB96" s="97">
        <v>9.1049995422363281</v>
      </c>
      <c r="AC96" s="94">
        <v>0</v>
      </c>
    </row>
    <row r="97" spans="1:29" x14ac:dyDescent="0.3">
      <c r="A97" s="94">
        <v>4274</v>
      </c>
      <c r="B97" s="95">
        <v>0.25139999389648438</v>
      </c>
      <c r="C97" s="95">
        <v>3.0732998847961426</v>
      </c>
      <c r="D97" s="94">
        <v>996176</v>
      </c>
      <c r="E97" s="95">
        <v>1.2000000104308128E-2</v>
      </c>
      <c r="F97" s="94">
        <v>705</v>
      </c>
      <c r="G97" s="96">
        <v>1.7119E-5</v>
      </c>
      <c r="H97" s="97">
        <v>6.3600001335144043</v>
      </c>
      <c r="I97" s="94">
        <v>4</v>
      </c>
      <c r="U97" s="94">
        <v>5842</v>
      </c>
      <c r="V97" s="95">
        <v>0.34920001029968262</v>
      </c>
      <c r="W97" s="95">
        <v>3.1579000949859619</v>
      </c>
      <c r="X97" s="94">
        <v>761380</v>
      </c>
      <c r="Y97" s="95">
        <v>1.269999984651804E-2</v>
      </c>
      <c r="Z97" s="94">
        <v>351</v>
      </c>
      <c r="AA97" s="96">
        <v>3.9935999999999998E-5</v>
      </c>
      <c r="AB97" s="97">
        <v>9.305999755859375</v>
      </c>
      <c r="AC97" s="94">
        <v>0</v>
      </c>
    </row>
    <row r="98" spans="1:29" x14ac:dyDescent="0.3">
      <c r="A98" s="94">
        <v>4274</v>
      </c>
      <c r="B98" s="95">
        <v>0.25609999895095825</v>
      </c>
      <c r="C98" s="95">
        <v>3.0984001159667969</v>
      </c>
      <c r="D98" s="94">
        <v>996881</v>
      </c>
      <c r="E98" s="95">
        <v>1.2099999934434891E-2</v>
      </c>
      <c r="F98" s="94">
        <v>705</v>
      </c>
      <c r="G98" s="96">
        <v>1.8785000000000001E-5</v>
      </c>
      <c r="H98" s="97">
        <v>6.4840002059936523</v>
      </c>
      <c r="I98" s="94">
        <v>4</v>
      </c>
      <c r="U98" s="94">
        <v>5834</v>
      </c>
      <c r="V98" s="95">
        <v>0.3562999963760376</v>
      </c>
      <c r="W98" s="95">
        <v>3.1863000392913818</v>
      </c>
      <c r="X98" s="94">
        <v>761730</v>
      </c>
      <c r="Y98" s="95">
        <v>1.3199999928474426E-2</v>
      </c>
      <c r="Z98" s="94">
        <v>350</v>
      </c>
      <c r="AA98" s="96">
        <v>4.5377999999999998E-5</v>
      </c>
      <c r="AB98" s="97">
        <v>9.4580001831054688</v>
      </c>
      <c r="AC98" s="94">
        <v>0</v>
      </c>
    </row>
    <row r="99" spans="1:29" x14ac:dyDescent="0.3">
      <c r="A99" s="94">
        <v>4280</v>
      </c>
      <c r="B99" s="95">
        <v>0.26060000061988831</v>
      </c>
      <c r="C99" s="95">
        <v>3.1208999156951904</v>
      </c>
      <c r="D99" s="94">
        <v>997469</v>
      </c>
      <c r="E99" s="95">
        <v>1.0900000110268593E-2</v>
      </c>
      <c r="F99" s="94">
        <v>588</v>
      </c>
      <c r="G99" s="96">
        <v>2.0883E-5</v>
      </c>
      <c r="H99" s="97">
        <v>6.6420001983642578</v>
      </c>
      <c r="I99" s="94">
        <v>4</v>
      </c>
      <c r="U99" s="94">
        <v>5862</v>
      </c>
      <c r="V99" s="95">
        <v>0.36559998989105225</v>
      </c>
      <c r="W99" s="95">
        <v>3.2190001010894775</v>
      </c>
      <c r="X99" s="94">
        <v>762081</v>
      </c>
      <c r="Y99" s="95">
        <v>1.640000008046627E-2</v>
      </c>
      <c r="Z99" s="94">
        <v>351</v>
      </c>
      <c r="AA99" s="96">
        <v>5.2395000000000002E-5</v>
      </c>
      <c r="AB99" s="97">
        <v>9.7530002593994141</v>
      </c>
      <c r="AC99" s="94">
        <v>0</v>
      </c>
    </row>
    <row r="100" spans="1:29" x14ac:dyDescent="0.3">
      <c r="A100" s="94">
        <v>4280</v>
      </c>
      <c r="B100" s="95">
        <v>0.26489999890327454</v>
      </c>
      <c r="C100" s="95">
        <v>3.1403999328613281</v>
      </c>
      <c r="D100" s="94">
        <v>997939</v>
      </c>
      <c r="E100" s="95">
        <v>1.0300000198185444E-2</v>
      </c>
      <c r="F100" s="94">
        <v>470</v>
      </c>
      <c r="G100" s="96">
        <v>2.3193999999999998E-5</v>
      </c>
      <c r="H100" s="97">
        <v>6.7379999160766602</v>
      </c>
      <c r="I100" s="94">
        <v>4</v>
      </c>
      <c r="U100" s="94">
        <v>5850</v>
      </c>
      <c r="V100" s="95">
        <v>0.37360000610351563</v>
      </c>
      <c r="W100" s="95">
        <v>3.2439999580383301</v>
      </c>
      <c r="X100" s="94">
        <v>762315</v>
      </c>
      <c r="Y100" s="95">
        <v>1.3500000350177288E-2</v>
      </c>
      <c r="Z100" s="94">
        <v>234</v>
      </c>
      <c r="AA100" s="96">
        <v>5.9354999999999997E-5</v>
      </c>
      <c r="AB100" s="97">
        <v>9.9469995498657227</v>
      </c>
      <c r="AC100" s="94">
        <v>0</v>
      </c>
    </row>
    <row r="101" spans="1:29" x14ac:dyDescent="0.3">
      <c r="A101" s="94">
        <v>4278</v>
      </c>
      <c r="B101" s="95">
        <v>0.26940000057220459</v>
      </c>
      <c r="C101" s="95">
        <v>3.162600040435791</v>
      </c>
      <c r="D101" s="94">
        <v>998409</v>
      </c>
      <c r="E101" s="95">
        <v>1.0499999858438969E-2</v>
      </c>
      <c r="F101" s="94">
        <v>470</v>
      </c>
      <c r="G101" s="96">
        <v>2.6254999999999998E-5</v>
      </c>
      <c r="H101" s="97">
        <v>6.8340001106262207</v>
      </c>
      <c r="I101" s="94">
        <v>4</v>
      </c>
      <c r="U101" s="77"/>
      <c r="V101" s="76"/>
      <c r="W101" s="76"/>
      <c r="X101" s="77"/>
      <c r="Y101" s="76"/>
      <c r="Z101" s="77"/>
      <c r="AA101" s="78"/>
      <c r="AB101" s="79"/>
      <c r="AC101" s="77"/>
    </row>
    <row r="102" spans="1:29" x14ac:dyDescent="0.3">
      <c r="A102" s="94">
        <v>4280</v>
      </c>
      <c r="B102" s="95">
        <v>0.27540001273155212</v>
      </c>
      <c r="C102" s="95">
        <v>3.1882998943328857</v>
      </c>
      <c r="D102" s="94">
        <v>998879</v>
      </c>
      <c r="E102" s="95">
        <v>1.3100000098347664E-2</v>
      </c>
      <c r="F102" s="94">
        <v>470</v>
      </c>
      <c r="G102" s="96">
        <v>2.9994000000000001E-5</v>
      </c>
      <c r="H102" s="97">
        <v>6.994999885559082</v>
      </c>
      <c r="I102" s="94">
        <v>4</v>
      </c>
      <c r="U102" s="77" t="s">
        <v>103</v>
      </c>
      <c r="V102" s="76"/>
      <c r="W102" s="76"/>
      <c r="X102" s="77"/>
      <c r="Y102" s="76"/>
      <c r="Z102" s="77"/>
      <c r="AA102" s="78"/>
      <c r="AB102" s="79"/>
      <c r="AC102" s="77"/>
    </row>
    <row r="103" spans="1:29" x14ac:dyDescent="0.3">
      <c r="A103" s="94">
        <v>4275</v>
      </c>
      <c r="B103" s="95">
        <v>0.28069999814033508</v>
      </c>
      <c r="C103" s="95">
        <v>3.2098000049591064</v>
      </c>
      <c r="D103" s="94">
        <v>999232</v>
      </c>
      <c r="E103" s="95">
        <v>1.1099999770522118E-2</v>
      </c>
      <c r="F103" s="94">
        <v>353</v>
      </c>
      <c r="G103" s="96">
        <v>3.4320999999999999E-5</v>
      </c>
      <c r="H103" s="97">
        <v>7.0689997673034668</v>
      </c>
      <c r="I103" s="94">
        <v>4</v>
      </c>
      <c r="U103" s="77" t="s">
        <v>104</v>
      </c>
      <c r="V103" s="76"/>
      <c r="W103" s="76"/>
      <c r="X103" s="77"/>
      <c r="Y103" s="76"/>
      <c r="Z103" s="77"/>
      <c r="AA103" s="78"/>
      <c r="AB103" s="79"/>
      <c r="AC103" s="77"/>
    </row>
    <row r="104" spans="1:29" x14ac:dyDescent="0.3">
      <c r="A104" s="77"/>
      <c r="B104" s="76"/>
      <c r="C104" s="76"/>
      <c r="D104" s="77"/>
      <c r="E104" s="76"/>
      <c r="F104" s="77"/>
      <c r="G104" s="78"/>
      <c r="H104" s="79"/>
      <c r="I104" s="77"/>
      <c r="U104" s="77" t="s">
        <v>105</v>
      </c>
      <c r="V104" s="76"/>
      <c r="W104" s="76"/>
      <c r="X104" s="77"/>
      <c r="Y104" s="76"/>
      <c r="Z104" s="77"/>
      <c r="AA104" s="78"/>
      <c r="AB104" s="79"/>
      <c r="AC104" s="77"/>
    </row>
    <row r="105" spans="1:29" x14ac:dyDescent="0.3">
      <c r="A105" s="77" t="s">
        <v>103</v>
      </c>
      <c r="B105" s="76"/>
      <c r="C105" s="76"/>
      <c r="D105" s="77"/>
      <c r="E105" s="76"/>
      <c r="F105" s="77"/>
      <c r="G105" s="78"/>
      <c r="H105" s="79"/>
      <c r="I105" s="77"/>
      <c r="U105" s="77" t="s">
        <v>106</v>
      </c>
      <c r="V105" s="76"/>
      <c r="W105" s="76"/>
      <c r="X105" s="77"/>
      <c r="Y105" s="76"/>
      <c r="Z105" s="77"/>
      <c r="AA105" s="78"/>
      <c r="AB105" s="79"/>
      <c r="AC105" s="77"/>
    </row>
    <row r="106" spans="1:29" x14ac:dyDescent="0.3">
      <c r="A106" s="77" t="s">
        <v>104</v>
      </c>
      <c r="B106" s="76"/>
      <c r="C106" s="76"/>
      <c r="D106" s="77"/>
      <c r="E106" s="76"/>
      <c r="F106" s="77"/>
      <c r="G106" s="78"/>
      <c r="H106" s="79"/>
      <c r="I106" s="77"/>
      <c r="U106" s="77" t="s">
        <v>107</v>
      </c>
      <c r="V106" s="76"/>
      <c r="W106" s="76"/>
      <c r="X106" s="77"/>
      <c r="Y106" s="76"/>
      <c r="Z106" s="77"/>
      <c r="AA106" s="78"/>
      <c r="AB106" s="79"/>
      <c r="AC106" s="77"/>
    </row>
    <row r="107" spans="1:29" x14ac:dyDescent="0.3">
      <c r="A107" s="77" t="s">
        <v>105</v>
      </c>
      <c r="B107" s="76"/>
      <c r="C107" s="76"/>
      <c r="D107" s="77"/>
      <c r="E107" s="76"/>
      <c r="F107" s="77"/>
      <c r="G107" s="78"/>
      <c r="H107" s="79"/>
      <c r="I107" s="77"/>
      <c r="U107" s="77" t="s">
        <v>108</v>
      </c>
      <c r="V107" s="76"/>
      <c r="W107" s="76"/>
      <c r="X107" s="77"/>
      <c r="Y107" s="76"/>
      <c r="Z107" s="77"/>
      <c r="AA107" s="78"/>
      <c r="AB107" s="79"/>
      <c r="AC107" s="77"/>
    </row>
    <row r="108" spans="1:29" x14ac:dyDescent="0.3">
      <c r="A108" s="77" t="s">
        <v>106</v>
      </c>
      <c r="B108" s="76"/>
      <c r="C108" s="76"/>
      <c r="D108" s="77"/>
      <c r="E108" s="76"/>
      <c r="F108" s="77"/>
      <c r="G108" s="78"/>
      <c r="H108" s="79"/>
      <c r="I108" s="77"/>
    </row>
    <row r="109" spans="1:29" x14ac:dyDescent="0.3">
      <c r="A109" s="77" t="s">
        <v>107</v>
      </c>
      <c r="B109" s="76"/>
      <c r="C109" s="76"/>
      <c r="D109" s="77"/>
      <c r="E109" s="76"/>
      <c r="F109" s="77"/>
      <c r="G109" s="78"/>
      <c r="H109" s="79"/>
      <c r="I109" s="77"/>
    </row>
    <row r="110" spans="1:29" x14ac:dyDescent="0.3">
      <c r="A110" s="77" t="s">
        <v>108</v>
      </c>
      <c r="B110" s="76"/>
      <c r="C110" s="76"/>
      <c r="D110" s="77"/>
      <c r="E110" s="76"/>
      <c r="F110" s="77"/>
      <c r="G110" s="78"/>
      <c r="H110" s="79"/>
      <c r="I110" s="77"/>
    </row>
  </sheetData>
  <mergeCells count="4">
    <mergeCell ref="A1:I1"/>
    <mergeCell ref="K1:S1"/>
    <mergeCell ref="U1:AC1"/>
    <mergeCell ref="AE1:AM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C19B2-6D74-4EBC-9B6F-07C10B63AC34}">
  <dimension ref="A1:AJ93"/>
  <sheetViews>
    <sheetView workbookViewId="0">
      <selection activeCell="I8" sqref="I8"/>
    </sheetView>
  </sheetViews>
  <sheetFormatPr defaultRowHeight="14.4" x14ac:dyDescent="0.3"/>
  <sheetData>
    <row r="1" spans="1:29" x14ac:dyDescent="0.3">
      <c r="A1" s="99" t="s">
        <v>39</v>
      </c>
      <c r="B1" s="99"/>
      <c r="C1" s="99"/>
      <c r="D1" s="99"/>
      <c r="E1" s="99"/>
      <c r="F1" s="99"/>
      <c r="G1" s="99"/>
      <c r="H1" s="99"/>
      <c r="I1" s="99"/>
      <c r="K1" s="99" t="s">
        <v>43</v>
      </c>
      <c r="L1" s="99"/>
      <c r="M1" s="99"/>
      <c r="N1" s="99"/>
      <c r="O1" s="99"/>
      <c r="P1" s="99"/>
      <c r="Q1" s="99"/>
      <c r="R1" s="99"/>
      <c r="S1" s="99"/>
      <c r="U1" s="99" t="s">
        <v>47</v>
      </c>
      <c r="V1" s="99"/>
      <c r="W1" s="99"/>
      <c r="X1" s="99"/>
      <c r="Y1" s="99"/>
      <c r="Z1" s="99"/>
      <c r="AA1" s="99"/>
      <c r="AB1" s="99"/>
      <c r="AC1" s="99"/>
    </row>
    <row r="3" spans="1:29" x14ac:dyDescent="0.3">
      <c r="A3" s="1" t="s">
        <v>0</v>
      </c>
      <c r="B3" s="2"/>
      <c r="C3" s="3"/>
      <c r="D3" s="4"/>
      <c r="E3" s="3"/>
      <c r="F3" s="5"/>
      <c r="G3" s="6"/>
      <c r="H3" s="7"/>
      <c r="I3" s="4"/>
      <c r="K3" s="1" t="s">
        <v>0</v>
      </c>
      <c r="L3" s="2"/>
      <c r="M3" s="3"/>
      <c r="N3" s="4"/>
      <c r="O3" s="3"/>
      <c r="P3" s="5"/>
      <c r="Q3" s="6"/>
      <c r="R3" s="7"/>
      <c r="S3" s="4"/>
      <c r="U3" s="1" t="s">
        <v>0</v>
      </c>
      <c r="V3" s="2"/>
      <c r="W3" s="3"/>
      <c r="X3" s="4"/>
      <c r="Y3" s="3"/>
      <c r="Z3" s="5"/>
      <c r="AA3" s="6"/>
      <c r="AB3" s="7"/>
      <c r="AC3" s="4"/>
    </row>
    <row r="4" spans="1:29" x14ac:dyDescent="0.3">
      <c r="A4" s="12" t="s">
        <v>1</v>
      </c>
      <c r="B4" s="8"/>
      <c r="C4" s="8"/>
      <c r="D4" s="4"/>
      <c r="E4" s="9" t="s">
        <v>2</v>
      </c>
      <c r="F4" s="4"/>
      <c r="G4" s="6"/>
      <c r="H4" s="10"/>
      <c r="I4" s="11" t="s">
        <v>3</v>
      </c>
      <c r="K4" s="12" t="s">
        <v>40</v>
      </c>
      <c r="L4" s="8"/>
      <c r="M4" s="8"/>
      <c r="N4" s="4"/>
      <c r="O4" s="9" t="s">
        <v>2</v>
      </c>
      <c r="P4" s="4"/>
      <c r="Q4" s="6"/>
      <c r="R4" s="10"/>
      <c r="S4" s="11" t="s">
        <v>41</v>
      </c>
      <c r="U4" s="12" t="s">
        <v>44</v>
      </c>
      <c r="V4" s="8"/>
      <c r="W4" s="8"/>
      <c r="X4" s="4"/>
      <c r="Y4" s="9" t="s">
        <v>2</v>
      </c>
      <c r="Z4" s="4"/>
      <c r="AA4" s="6"/>
      <c r="AB4" s="10"/>
      <c r="AC4" s="11" t="s">
        <v>45</v>
      </c>
    </row>
    <row r="5" spans="1:29" x14ac:dyDescent="0.3">
      <c r="A5" s="14" t="s">
        <v>4</v>
      </c>
      <c r="B5" s="8"/>
      <c r="C5" s="8"/>
      <c r="D5" s="4"/>
      <c r="E5" s="13"/>
      <c r="F5" s="4"/>
      <c r="G5" s="6"/>
      <c r="H5" s="10"/>
      <c r="I5" s="15" t="s">
        <v>5</v>
      </c>
      <c r="K5" s="14" t="s">
        <v>4</v>
      </c>
      <c r="L5" s="8"/>
      <c r="M5" s="8"/>
      <c r="N5" s="4"/>
      <c r="O5" s="13"/>
      <c r="P5" s="4"/>
      <c r="Q5" s="6"/>
      <c r="R5" s="10"/>
      <c r="S5" s="15" t="s">
        <v>5</v>
      </c>
      <c r="U5" s="14" t="s">
        <v>4</v>
      </c>
      <c r="V5" s="8"/>
      <c r="W5" s="8"/>
      <c r="X5" s="4"/>
      <c r="Y5" s="13"/>
      <c r="Z5" s="4"/>
      <c r="AA5" s="6"/>
      <c r="AB5" s="10"/>
      <c r="AC5" s="15" t="s">
        <v>5</v>
      </c>
    </row>
    <row r="6" spans="1:29" x14ac:dyDescent="0.3">
      <c r="A6" s="16" t="s">
        <v>6</v>
      </c>
      <c r="B6" s="8"/>
      <c r="C6" s="8"/>
      <c r="D6" s="4"/>
      <c r="E6" s="9"/>
      <c r="F6" s="4"/>
      <c r="G6" s="6"/>
      <c r="H6" s="10"/>
      <c r="I6" s="11"/>
      <c r="K6" s="16" t="s">
        <v>6</v>
      </c>
      <c r="L6" s="8"/>
      <c r="M6" s="8"/>
      <c r="N6" s="4"/>
      <c r="O6" s="9"/>
      <c r="P6" s="4"/>
      <c r="Q6" s="6"/>
      <c r="R6" s="10"/>
      <c r="S6" s="11"/>
      <c r="U6" s="16" t="s">
        <v>46</v>
      </c>
      <c r="V6" s="8"/>
      <c r="W6" s="8"/>
      <c r="X6" s="4"/>
      <c r="Y6" s="9"/>
      <c r="Z6" s="4"/>
      <c r="AA6" s="6"/>
      <c r="AB6" s="10"/>
      <c r="AC6" s="11"/>
    </row>
    <row r="7" spans="1:29" x14ac:dyDescent="0.3">
      <c r="A7" s="5"/>
      <c r="B7" s="8"/>
      <c r="C7" s="8"/>
      <c r="D7" s="4"/>
      <c r="E7" s="8"/>
      <c r="F7" s="4"/>
      <c r="G7" s="6"/>
      <c r="H7" s="10"/>
      <c r="I7" s="5"/>
      <c r="K7" s="5"/>
      <c r="L7" s="8"/>
      <c r="M7" s="8"/>
      <c r="N7" s="4"/>
      <c r="O7" s="8"/>
      <c r="P7" s="4"/>
      <c r="Q7" s="6"/>
      <c r="R7" s="10"/>
      <c r="S7" s="5"/>
      <c r="U7" s="5"/>
      <c r="V7" s="8"/>
      <c r="W7" s="8"/>
      <c r="X7" s="4"/>
      <c r="Y7" s="8"/>
      <c r="Z7" s="4"/>
      <c r="AA7" s="6"/>
      <c r="AB7" s="10"/>
      <c r="AC7" s="5"/>
    </row>
    <row r="8" spans="1:29" x14ac:dyDescent="0.3">
      <c r="A8" s="17" t="s">
        <v>7</v>
      </c>
      <c r="B8" s="8"/>
      <c r="C8" s="8"/>
      <c r="D8" s="4"/>
      <c r="E8" s="9"/>
      <c r="F8" s="4"/>
      <c r="G8" s="6"/>
      <c r="H8" s="10"/>
      <c r="I8" s="18"/>
      <c r="K8" s="17" t="s">
        <v>7</v>
      </c>
      <c r="L8" s="8"/>
      <c r="M8" s="8"/>
      <c r="N8" s="4"/>
      <c r="O8" s="9"/>
      <c r="P8" s="4"/>
      <c r="Q8" s="6"/>
      <c r="R8" s="10"/>
      <c r="S8" s="18"/>
      <c r="U8" s="17" t="s">
        <v>7</v>
      </c>
      <c r="V8" s="8"/>
      <c r="W8" s="8"/>
      <c r="X8" s="4"/>
      <c r="Y8" s="9"/>
      <c r="Z8" s="4"/>
      <c r="AA8" s="6"/>
      <c r="AB8" s="10"/>
      <c r="AC8" s="18"/>
    </row>
    <row r="9" spans="1:29" x14ac:dyDescent="0.3">
      <c r="A9" s="19" t="s">
        <v>8</v>
      </c>
      <c r="B9" s="8"/>
      <c r="C9" s="8"/>
      <c r="D9" s="4"/>
      <c r="E9" s="13" t="s">
        <v>9</v>
      </c>
      <c r="F9" s="4"/>
      <c r="G9" s="6"/>
      <c r="H9" s="10"/>
      <c r="I9" s="20" t="s">
        <v>10</v>
      </c>
      <c r="K9" s="19" t="s">
        <v>8</v>
      </c>
      <c r="L9" s="8"/>
      <c r="M9" s="8"/>
      <c r="N9" s="4"/>
      <c r="O9" s="13" t="s">
        <v>9</v>
      </c>
      <c r="P9" s="4"/>
      <c r="Q9" s="6"/>
      <c r="R9" s="10"/>
      <c r="S9" s="20" t="s">
        <v>10</v>
      </c>
      <c r="U9" s="19" t="s">
        <v>8</v>
      </c>
      <c r="V9" s="8"/>
      <c r="W9" s="8"/>
      <c r="X9" s="4"/>
      <c r="Y9" s="13" t="s">
        <v>9</v>
      </c>
      <c r="Z9" s="4"/>
      <c r="AA9" s="6"/>
      <c r="AB9" s="10"/>
      <c r="AC9" s="20" t="s">
        <v>10</v>
      </c>
    </row>
    <row r="10" spans="1:29" x14ac:dyDescent="0.3">
      <c r="A10" s="19" t="s">
        <v>11</v>
      </c>
      <c r="B10" s="8"/>
      <c r="C10" s="8"/>
      <c r="D10" s="4"/>
      <c r="E10" s="13" t="s">
        <v>12</v>
      </c>
      <c r="F10" s="4"/>
      <c r="G10" s="6"/>
      <c r="H10" s="10"/>
      <c r="I10" s="20" t="s">
        <v>13</v>
      </c>
      <c r="K10" s="19" t="s">
        <v>11</v>
      </c>
      <c r="L10" s="8"/>
      <c r="M10" s="8"/>
      <c r="N10" s="4"/>
      <c r="O10" s="13" t="s">
        <v>12</v>
      </c>
      <c r="P10" s="4"/>
      <c r="Q10" s="6"/>
      <c r="R10" s="10"/>
      <c r="S10" s="20" t="s">
        <v>13</v>
      </c>
      <c r="U10" s="19" t="s">
        <v>11</v>
      </c>
      <c r="V10" s="8"/>
      <c r="W10" s="8"/>
      <c r="X10" s="4"/>
      <c r="Y10" s="13" t="s">
        <v>12</v>
      </c>
      <c r="Z10" s="4"/>
      <c r="AA10" s="6"/>
      <c r="AB10" s="10"/>
      <c r="AC10" s="20" t="s">
        <v>13</v>
      </c>
    </row>
    <row r="11" spans="1:29" x14ac:dyDescent="0.3">
      <c r="A11" s="19" t="s">
        <v>14</v>
      </c>
      <c r="B11" s="8"/>
      <c r="C11" s="8"/>
      <c r="D11" s="4"/>
      <c r="E11" s="13" t="s">
        <v>15</v>
      </c>
      <c r="F11" s="4"/>
      <c r="G11" s="6"/>
      <c r="H11" s="10"/>
      <c r="I11" s="20" t="s">
        <v>16</v>
      </c>
      <c r="K11" s="19" t="s">
        <v>14</v>
      </c>
      <c r="L11" s="8"/>
      <c r="M11" s="8"/>
      <c r="N11" s="4"/>
      <c r="O11" s="13" t="s">
        <v>15</v>
      </c>
      <c r="P11" s="4"/>
      <c r="Q11" s="6"/>
      <c r="R11" s="10"/>
      <c r="S11" s="20" t="s">
        <v>42</v>
      </c>
      <c r="U11" s="19" t="s">
        <v>14</v>
      </c>
      <c r="V11" s="8"/>
      <c r="W11" s="8"/>
      <c r="X11" s="4"/>
      <c r="Y11" s="13" t="s">
        <v>15</v>
      </c>
      <c r="Z11" s="4"/>
      <c r="AA11" s="6"/>
      <c r="AB11" s="10"/>
      <c r="AC11" s="20" t="s">
        <v>16</v>
      </c>
    </row>
    <row r="12" spans="1:29" x14ac:dyDescent="0.3">
      <c r="A12" s="19" t="s">
        <v>17</v>
      </c>
      <c r="B12" s="8"/>
      <c r="C12" s="8"/>
      <c r="D12" s="4"/>
      <c r="E12" s="13" t="s">
        <v>18</v>
      </c>
      <c r="F12" s="4"/>
      <c r="G12" s="6"/>
      <c r="H12" s="10"/>
      <c r="I12" s="20" t="s">
        <v>19</v>
      </c>
      <c r="K12" s="19" t="s">
        <v>17</v>
      </c>
      <c r="L12" s="8"/>
      <c r="M12" s="8"/>
      <c r="N12" s="4"/>
      <c r="O12" s="13" t="s">
        <v>18</v>
      </c>
      <c r="P12" s="4"/>
      <c r="Q12" s="6"/>
      <c r="R12" s="10"/>
      <c r="S12" s="20" t="s">
        <v>19</v>
      </c>
      <c r="U12" s="19" t="s">
        <v>17</v>
      </c>
      <c r="V12" s="8"/>
      <c r="W12" s="8"/>
      <c r="X12" s="4"/>
      <c r="Y12" s="13" t="s">
        <v>18</v>
      </c>
      <c r="Z12" s="4"/>
      <c r="AA12" s="6"/>
      <c r="AB12" s="10"/>
      <c r="AC12" s="20" t="s">
        <v>19</v>
      </c>
    </row>
    <row r="13" spans="1:29" x14ac:dyDescent="0.3">
      <c r="A13" s="19"/>
      <c r="B13" s="3"/>
      <c r="C13" s="3"/>
      <c r="D13" s="4"/>
      <c r="E13" s="21"/>
      <c r="F13" s="4"/>
      <c r="G13" s="6"/>
      <c r="H13" s="7"/>
      <c r="I13" s="4"/>
      <c r="K13" s="19"/>
      <c r="L13" s="3"/>
      <c r="M13" s="3"/>
      <c r="N13" s="4"/>
      <c r="O13" s="21"/>
      <c r="P13" s="4"/>
      <c r="Q13" s="6"/>
      <c r="R13" s="7"/>
      <c r="S13" s="4"/>
      <c r="U13" s="19"/>
      <c r="V13" s="3"/>
      <c r="W13" s="3"/>
      <c r="X13" s="4"/>
      <c r="Y13" s="21"/>
      <c r="Z13" s="4"/>
      <c r="AA13" s="6"/>
      <c r="AB13" s="7"/>
      <c r="AC13" s="4"/>
    </row>
    <row r="14" spans="1:29" x14ac:dyDescent="0.3">
      <c r="A14" s="22"/>
      <c r="B14" s="21"/>
      <c r="C14" s="21"/>
      <c r="D14" s="22"/>
      <c r="E14" s="21"/>
      <c r="F14" s="22"/>
      <c r="H14" s="23"/>
      <c r="I14" s="22"/>
      <c r="K14" s="22"/>
      <c r="L14" s="21"/>
      <c r="M14" s="21"/>
      <c r="N14" s="22"/>
      <c r="O14" s="21"/>
      <c r="P14" s="22"/>
      <c r="R14" s="23"/>
      <c r="S14" s="22"/>
      <c r="U14" s="22"/>
      <c r="V14" s="21"/>
      <c r="W14" s="21"/>
      <c r="X14" s="22"/>
      <c r="Y14" s="21"/>
      <c r="Z14" s="22"/>
      <c r="AB14" s="23"/>
      <c r="AC14" s="22"/>
    </row>
    <row r="15" spans="1:29" x14ac:dyDescent="0.3">
      <c r="A15" s="24" t="s">
        <v>20</v>
      </c>
      <c r="B15" s="25" t="s">
        <v>21</v>
      </c>
      <c r="C15" s="25" t="s">
        <v>22</v>
      </c>
      <c r="D15" s="24" t="s">
        <v>23</v>
      </c>
      <c r="E15" s="25" t="s">
        <v>24</v>
      </c>
      <c r="F15" s="24" t="s">
        <v>25</v>
      </c>
      <c r="G15" s="26" t="s">
        <v>26</v>
      </c>
      <c r="H15" s="27" t="s">
        <v>27</v>
      </c>
      <c r="I15" s="24" t="s">
        <v>28</v>
      </c>
      <c r="K15" s="24" t="s">
        <v>20</v>
      </c>
      <c r="L15" s="25" t="s">
        <v>21</v>
      </c>
      <c r="M15" s="25" t="s">
        <v>22</v>
      </c>
      <c r="N15" s="24" t="s">
        <v>23</v>
      </c>
      <c r="O15" s="25" t="s">
        <v>24</v>
      </c>
      <c r="P15" s="24" t="s">
        <v>25</v>
      </c>
      <c r="Q15" s="26" t="s">
        <v>26</v>
      </c>
      <c r="R15" s="27" t="s">
        <v>27</v>
      </c>
      <c r="S15" s="24" t="s">
        <v>28</v>
      </c>
      <c r="U15" s="24" t="s">
        <v>20</v>
      </c>
      <c r="V15" s="25" t="s">
        <v>21</v>
      </c>
      <c r="W15" s="25" t="s">
        <v>22</v>
      </c>
      <c r="X15" s="24" t="s">
        <v>23</v>
      </c>
      <c r="Y15" s="25" t="s">
        <v>24</v>
      </c>
      <c r="Z15" s="24" t="s">
        <v>25</v>
      </c>
      <c r="AA15" s="26" t="s">
        <v>26</v>
      </c>
      <c r="AB15" s="27" t="s">
        <v>27</v>
      </c>
      <c r="AC15" s="24" t="s">
        <v>28</v>
      </c>
    </row>
    <row r="16" spans="1:29" x14ac:dyDescent="0.3">
      <c r="A16" s="28" t="s">
        <v>29</v>
      </c>
      <c r="B16" s="29"/>
      <c r="C16" s="29" t="s">
        <v>30</v>
      </c>
      <c r="D16" s="30"/>
      <c r="E16" s="29" t="s">
        <v>30</v>
      </c>
      <c r="F16" s="30"/>
      <c r="G16" s="31" t="s">
        <v>31</v>
      </c>
      <c r="H16" s="32" t="s">
        <v>32</v>
      </c>
      <c r="I16" s="30"/>
      <c r="K16" s="28" t="s">
        <v>29</v>
      </c>
      <c r="L16" s="29"/>
      <c r="M16" s="29" t="s">
        <v>30</v>
      </c>
      <c r="N16" s="30"/>
      <c r="O16" s="29" t="s">
        <v>30</v>
      </c>
      <c r="P16" s="30"/>
      <c r="Q16" s="31" t="s">
        <v>31</v>
      </c>
      <c r="R16" s="32" t="s">
        <v>32</v>
      </c>
      <c r="S16" s="30"/>
      <c r="U16" s="28" t="s">
        <v>29</v>
      </c>
      <c r="V16" s="29"/>
      <c r="W16" s="29" t="s">
        <v>30</v>
      </c>
      <c r="X16" s="30"/>
      <c r="Y16" s="29" t="s">
        <v>30</v>
      </c>
      <c r="Z16" s="30"/>
      <c r="AA16" s="31" t="s">
        <v>31</v>
      </c>
      <c r="AB16" s="32" t="s">
        <v>32</v>
      </c>
      <c r="AC16" s="30"/>
    </row>
    <row r="17" spans="1:36" x14ac:dyDescent="0.3">
      <c r="A17" s="33">
        <v>3909</v>
      </c>
      <c r="B17" s="34">
        <v>0.46000000834465027</v>
      </c>
      <c r="C17" s="35">
        <v>0.82569998502731323</v>
      </c>
      <c r="D17" s="33">
        <v>769</v>
      </c>
      <c r="E17" s="36">
        <v>2.9699999839067459E-2</v>
      </c>
      <c r="F17" s="33">
        <v>631</v>
      </c>
      <c r="G17" s="37">
        <v>2.3557999156764708E-5</v>
      </c>
      <c r="H17" s="38">
        <v>13.012999534606934</v>
      </c>
      <c r="I17" s="39">
        <v>0</v>
      </c>
      <c r="J17">
        <f>C17/2</f>
        <v>0.41284999251365662</v>
      </c>
      <c r="K17" s="33">
        <v>3909</v>
      </c>
      <c r="L17" s="34">
        <v>0.46000000834465027</v>
      </c>
      <c r="M17" s="35">
        <v>0.82120001316070557</v>
      </c>
      <c r="N17" s="33">
        <v>1083</v>
      </c>
      <c r="O17" s="36">
        <v>3.5000000149011612E-2</v>
      </c>
      <c r="P17" s="33">
        <v>945</v>
      </c>
      <c r="Q17" s="37">
        <v>1.8492000890546478E-5</v>
      </c>
      <c r="R17" s="38">
        <v>12.994999885559082</v>
      </c>
      <c r="S17" s="39">
        <v>0</v>
      </c>
      <c r="U17" s="33">
        <v>3908</v>
      </c>
      <c r="V17" s="34">
        <v>0.4699999988079071</v>
      </c>
      <c r="W17" s="35">
        <v>0.83609998226165771</v>
      </c>
      <c r="X17" s="33">
        <v>926</v>
      </c>
      <c r="Y17" s="36">
        <v>3.5100001841783524E-2</v>
      </c>
      <c r="Z17" s="33">
        <v>788</v>
      </c>
      <c r="AA17" s="37">
        <v>2.2271999114309438E-5</v>
      </c>
      <c r="AB17" s="38">
        <v>13.145999908447266</v>
      </c>
      <c r="AC17" s="39">
        <v>0</v>
      </c>
      <c r="AI17" s="21"/>
      <c r="AJ17" s="22"/>
    </row>
    <row r="18" spans="1:36" x14ac:dyDescent="0.3">
      <c r="A18" s="33">
        <v>3910</v>
      </c>
      <c r="B18" s="34">
        <v>0.4699999988079071</v>
      </c>
      <c r="C18" s="35">
        <v>0.8531000018119812</v>
      </c>
      <c r="D18" s="33">
        <v>2486</v>
      </c>
      <c r="E18" s="36">
        <v>2.7400000020861626E-2</v>
      </c>
      <c r="F18" s="33">
        <v>1717</v>
      </c>
      <c r="G18" s="37">
        <v>7.9703004303155467E-6</v>
      </c>
      <c r="H18" s="38">
        <v>13.220000267028809</v>
      </c>
      <c r="I18" s="39">
        <v>0</v>
      </c>
      <c r="K18" s="33">
        <v>3908</v>
      </c>
      <c r="L18" s="34">
        <v>0.47999998927116394</v>
      </c>
      <c r="M18" s="35">
        <v>0.85769999027252197</v>
      </c>
      <c r="N18" s="33">
        <v>2032</v>
      </c>
      <c r="O18" s="36">
        <v>3.6499999463558197E-2</v>
      </c>
      <c r="P18" s="33">
        <v>949</v>
      </c>
      <c r="Q18" s="37">
        <v>1.923099989653565E-5</v>
      </c>
      <c r="R18" s="38">
        <v>13.314000129699707</v>
      </c>
      <c r="S18" s="39">
        <v>0</v>
      </c>
      <c r="U18" s="33">
        <v>3908</v>
      </c>
      <c r="V18" s="34">
        <v>0.47999998927116394</v>
      </c>
      <c r="W18" s="35">
        <v>0.87139999866485596</v>
      </c>
      <c r="X18" s="33">
        <v>1719</v>
      </c>
      <c r="Y18" s="36">
        <v>3.5300001502037048E-2</v>
      </c>
      <c r="Z18" s="33">
        <v>793</v>
      </c>
      <c r="AA18" s="37">
        <v>2.2238000383367762E-5</v>
      </c>
      <c r="AB18" s="38">
        <v>13.461999893188477</v>
      </c>
      <c r="AC18" s="39">
        <v>0</v>
      </c>
      <c r="AI18" s="21"/>
      <c r="AJ18" s="22"/>
    </row>
    <row r="19" spans="1:36" x14ac:dyDescent="0.3">
      <c r="A19" s="33">
        <v>3908</v>
      </c>
      <c r="B19" s="34">
        <v>0.49000000953674316</v>
      </c>
      <c r="C19" s="35">
        <v>0.87840002775192261</v>
      </c>
      <c r="D19" s="33">
        <v>3749</v>
      </c>
      <c r="E19" s="36">
        <v>2.5299999862909317E-2</v>
      </c>
      <c r="F19" s="33">
        <v>1263</v>
      </c>
      <c r="G19" s="37">
        <v>1.0024000403063837E-5</v>
      </c>
      <c r="H19" s="38">
        <v>13.468000411987305</v>
      </c>
      <c r="I19" s="39">
        <v>0</v>
      </c>
      <c r="K19" s="33">
        <v>3912</v>
      </c>
      <c r="L19" s="34">
        <v>0.5</v>
      </c>
      <c r="M19" s="35">
        <v>0.89289999008178711</v>
      </c>
      <c r="N19" s="33">
        <v>2822</v>
      </c>
      <c r="O19" s="36">
        <v>3.5199999809265137E-2</v>
      </c>
      <c r="P19" s="33">
        <v>790</v>
      </c>
      <c r="Q19" s="37">
        <v>2.2291000277618878E-5</v>
      </c>
      <c r="R19" s="38">
        <v>13.609000205993652</v>
      </c>
      <c r="S19" s="39">
        <v>0</v>
      </c>
      <c r="U19" s="33">
        <v>3910</v>
      </c>
      <c r="V19" s="34">
        <v>0.50999999046325684</v>
      </c>
      <c r="W19" s="35">
        <v>0.90920001268386841</v>
      </c>
      <c r="X19" s="33">
        <v>2510</v>
      </c>
      <c r="Y19" s="36">
        <v>3.7900000810623169E-2</v>
      </c>
      <c r="Z19" s="33">
        <v>791</v>
      </c>
      <c r="AA19" s="37">
        <v>2.394399962213356E-5</v>
      </c>
      <c r="AB19" s="38">
        <v>13.795000076293945</v>
      </c>
      <c r="AC19" s="39">
        <v>0</v>
      </c>
      <c r="AI19" s="21"/>
      <c r="AJ19" s="22"/>
    </row>
    <row r="20" spans="1:36" x14ac:dyDescent="0.3">
      <c r="A20" s="33">
        <v>3909</v>
      </c>
      <c r="B20" s="34">
        <v>0.5</v>
      </c>
      <c r="C20" s="35">
        <v>0.90570002794265747</v>
      </c>
      <c r="D20" s="33">
        <v>4381</v>
      </c>
      <c r="E20" s="36">
        <v>2.7300000190734863E-2</v>
      </c>
      <c r="F20" s="33">
        <v>632</v>
      </c>
      <c r="G20" s="37">
        <v>2.1582000044872984E-5</v>
      </c>
      <c r="H20" s="38">
        <v>13.685000419616699</v>
      </c>
      <c r="I20" s="39">
        <v>0</v>
      </c>
      <c r="K20" s="33">
        <v>3909</v>
      </c>
      <c r="L20" s="34">
        <v>0.50999999046325684</v>
      </c>
      <c r="M20" s="35">
        <v>0.92299997806549072</v>
      </c>
      <c r="N20" s="33">
        <v>3455</v>
      </c>
      <c r="O20" s="36">
        <v>3.0099999159574509E-2</v>
      </c>
      <c r="P20" s="33">
        <v>633</v>
      </c>
      <c r="Q20" s="37">
        <v>2.3775999579811469E-5</v>
      </c>
      <c r="R20" s="38">
        <v>13.887999534606934</v>
      </c>
      <c r="S20" s="39">
        <v>0</v>
      </c>
      <c r="U20" s="33">
        <v>3909</v>
      </c>
      <c r="V20" s="34">
        <v>0.52999997138977051</v>
      </c>
      <c r="W20" s="35">
        <v>0.94679999351501465</v>
      </c>
      <c r="X20" s="33">
        <v>3280</v>
      </c>
      <c r="Y20" s="36">
        <v>3.7599999457597733E-2</v>
      </c>
      <c r="Z20" s="33">
        <v>770</v>
      </c>
      <c r="AA20" s="37">
        <v>2.4416000087512657E-5</v>
      </c>
      <c r="AB20" s="38">
        <v>14.107999801635742</v>
      </c>
      <c r="AC20" s="39">
        <v>0</v>
      </c>
      <c r="AI20" s="21"/>
      <c r="AJ20" s="22"/>
    </row>
    <row r="21" spans="1:36" x14ac:dyDescent="0.3">
      <c r="A21" s="33">
        <v>3908</v>
      </c>
      <c r="B21" s="34">
        <v>0.51999998092651367</v>
      </c>
      <c r="C21" s="35">
        <v>0.93620002269744873</v>
      </c>
      <c r="D21" s="33">
        <v>5014</v>
      </c>
      <c r="E21" s="36">
        <v>3.0500000342726707E-2</v>
      </c>
      <c r="F21" s="33">
        <v>633</v>
      </c>
      <c r="G21" s="37">
        <v>2.409999979136046E-5</v>
      </c>
      <c r="H21" s="38">
        <v>13.944000244140625</v>
      </c>
      <c r="I21" s="39">
        <v>0</v>
      </c>
      <c r="K21" s="33">
        <v>3912</v>
      </c>
      <c r="L21" s="34">
        <v>0.52999997138977051</v>
      </c>
      <c r="M21" s="35">
        <v>0.9538000226020813</v>
      </c>
      <c r="N21" s="33">
        <v>6275</v>
      </c>
      <c r="O21" s="36">
        <v>3.0799999833106995E-2</v>
      </c>
      <c r="P21" s="33">
        <v>2820</v>
      </c>
      <c r="Q21" s="37">
        <v>5.4592001106357202E-6</v>
      </c>
      <c r="R21" s="38">
        <v>14.144000053405762</v>
      </c>
      <c r="S21" s="39">
        <v>0</v>
      </c>
      <c r="U21" s="33">
        <v>3910</v>
      </c>
      <c r="V21" s="34">
        <v>0.55000001192092896</v>
      </c>
      <c r="W21" s="35">
        <v>0.98360002040863037</v>
      </c>
      <c r="X21" s="33">
        <v>5962</v>
      </c>
      <c r="Y21" s="36">
        <v>3.6800000816583633E-2</v>
      </c>
      <c r="Z21" s="33">
        <v>2682</v>
      </c>
      <c r="AA21" s="37">
        <v>6.8568001552193891E-6</v>
      </c>
      <c r="AB21" s="38">
        <v>14.430000305175781</v>
      </c>
      <c r="AC21" s="39">
        <v>0</v>
      </c>
      <c r="AI21" s="21"/>
      <c r="AJ21" s="22"/>
    </row>
    <row r="22" spans="1:36" x14ac:dyDescent="0.3">
      <c r="A22" s="33">
        <v>3910</v>
      </c>
      <c r="B22" s="34">
        <v>0.54000002145767212</v>
      </c>
      <c r="C22" s="35">
        <v>0.96619999408721924</v>
      </c>
      <c r="D22" s="33">
        <v>5644</v>
      </c>
      <c r="E22" s="36">
        <v>2.9999999329447746E-2</v>
      </c>
      <c r="F22" s="33">
        <v>630</v>
      </c>
      <c r="G22" s="37">
        <v>2.3840999347157776E-5</v>
      </c>
      <c r="H22" s="38">
        <v>14.225000381469727</v>
      </c>
      <c r="I22" s="39">
        <v>0</v>
      </c>
      <c r="K22" s="33">
        <v>3910</v>
      </c>
      <c r="L22" s="34">
        <v>0.55000001192092896</v>
      </c>
      <c r="M22" s="35">
        <v>0.9846000075340271</v>
      </c>
      <c r="N22" s="33">
        <v>7219</v>
      </c>
      <c r="O22" s="36">
        <v>3.0799999833106995E-2</v>
      </c>
      <c r="P22" s="33">
        <v>944</v>
      </c>
      <c r="Q22" s="37">
        <v>1.6329000573023222E-5</v>
      </c>
      <c r="R22" s="38">
        <v>14.41100025177002</v>
      </c>
      <c r="S22" s="39">
        <v>0</v>
      </c>
      <c r="U22" s="33">
        <v>3910</v>
      </c>
      <c r="V22" s="34">
        <v>0.56999999284744263</v>
      </c>
      <c r="W22" s="35">
        <v>1.0250999927520752</v>
      </c>
      <c r="X22" s="33">
        <v>6910</v>
      </c>
      <c r="Y22" s="36">
        <v>4.14000004529953E-2</v>
      </c>
      <c r="Z22" s="33">
        <v>948</v>
      </c>
      <c r="AA22" s="37">
        <v>2.1857000319869258E-5</v>
      </c>
      <c r="AB22" s="38">
        <v>14.779999732971191</v>
      </c>
      <c r="AC22" s="39">
        <v>0</v>
      </c>
      <c r="AI22" s="21"/>
      <c r="AJ22" s="22"/>
    </row>
    <row r="23" spans="1:36" x14ac:dyDescent="0.3">
      <c r="A23" s="33">
        <v>3910</v>
      </c>
      <c r="B23" s="34">
        <v>0.55000001192092896</v>
      </c>
      <c r="C23" s="35">
        <v>0.99919998645782471</v>
      </c>
      <c r="D23" s="33">
        <v>6276</v>
      </c>
      <c r="E23" s="36">
        <v>3.2900001853704453E-2</v>
      </c>
      <c r="F23" s="33">
        <v>632</v>
      </c>
      <c r="G23" s="37">
        <v>2.6060000891447999E-5</v>
      </c>
      <c r="H23" s="38">
        <v>14.51099967956543</v>
      </c>
      <c r="I23" s="39">
        <v>0</v>
      </c>
      <c r="K23" s="33">
        <v>3910</v>
      </c>
      <c r="L23" s="34">
        <v>0.56999999284744263</v>
      </c>
      <c r="M23" s="35">
        <v>1.0219999551773071</v>
      </c>
      <c r="N23" s="33">
        <v>8009</v>
      </c>
      <c r="O23" s="36">
        <v>3.7399999797344208E-2</v>
      </c>
      <c r="P23" s="33">
        <v>790</v>
      </c>
      <c r="Q23" s="37">
        <v>2.366499938943889E-5</v>
      </c>
      <c r="R23" s="38">
        <v>14.715000152587891</v>
      </c>
      <c r="S23" s="39">
        <v>0</v>
      </c>
      <c r="U23" s="33">
        <v>3909</v>
      </c>
      <c r="V23" s="34">
        <v>0.5899999737739563</v>
      </c>
      <c r="W23" s="35">
        <v>1.0658999681472778</v>
      </c>
      <c r="X23" s="33">
        <v>7700</v>
      </c>
      <c r="Y23" s="36">
        <v>4.0899999439716339E-2</v>
      </c>
      <c r="Z23" s="33">
        <v>790</v>
      </c>
      <c r="AA23" s="37">
        <v>2.5855000785668381E-5</v>
      </c>
      <c r="AB23" s="38">
        <v>15.126999855041504</v>
      </c>
      <c r="AC23" s="39">
        <v>0</v>
      </c>
      <c r="AI23" s="21"/>
      <c r="AJ23" s="22"/>
    </row>
    <row r="24" spans="1:36" x14ac:dyDescent="0.3">
      <c r="A24" s="33">
        <v>3910</v>
      </c>
      <c r="B24" s="34">
        <v>0.56999999284744263</v>
      </c>
      <c r="C24" s="35">
        <v>1.0250999927520752</v>
      </c>
      <c r="D24" s="33">
        <v>6752</v>
      </c>
      <c r="E24" s="36">
        <v>2.6000000536441803E-2</v>
      </c>
      <c r="F24" s="33">
        <v>476</v>
      </c>
      <c r="G24" s="37">
        <v>2.7268999474472366E-5</v>
      </c>
      <c r="H24" s="38">
        <v>14.706999778747559</v>
      </c>
      <c r="I24" s="39">
        <v>0</v>
      </c>
      <c r="K24" s="33">
        <v>3911</v>
      </c>
      <c r="L24" s="34">
        <v>0.5899999737739563</v>
      </c>
      <c r="M24" s="35">
        <v>1.0564999580383301</v>
      </c>
      <c r="N24" s="33">
        <v>8644</v>
      </c>
      <c r="O24" s="36">
        <v>3.4499999135732651E-2</v>
      </c>
      <c r="P24" s="33">
        <v>635</v>
      </c>
      <c r="Q24" s="37">
        <v>2.7149999368702993E-5</v>
      </c>
      <c r="R24" s="38">
        <v>14.99899959564209</v>
      </c>
      <c r="S24" s="39">
        <v>0</v>
      </c>
      <c r="U24" s="33">
        <v>3910</v>
      </c>
      <c r="V24" s="34">
        <v>0.61000001430511475</v>
      </c>
      <c r="W24" s="35">
        <v>1.1016000509262085</v>
      </c>
      <c r="X24" s="33">
        <v>8332</v>
      </c>
      <c r="Y24" s="36">
        <v>3.5700000822544098E-2</v>
      </c>
      <c r="Z24" s="33">
        <v>632</v>
      </c>
      <c r="AA24" s="37">
        <v>2.8227999791852199E-5</v>
      </c>
      <c r="AB24" s="38">
        <v>15.423000335693359</v>
      </c>
      <c r="AC24" s="39">
        <v>0</v>
      </c>
      <c r="AI24" s="21"/>
      <c r="AJ24" s="22"/>
    </row>
    <row r="25" spans="1:36" x14ac:dyDescent="0.3">
      <c r="A25" s="33">
        <v>3910</v>
      </c>
      <c r="B25" s="34">
        <v>0.57999998331069946</v>
      </c>
      <c r="C25" s="35">
        <v>1.0511000156402588</v>
      </c>
      <c r="D25" s="33">
        <v>7228</v>
      </c>
      <c r="E25" s="36">
        <v>2.6000000536441803E-2</v>
      </c>
      <c r="F25" s="33">
        <v>476</v>
      </c>
      <c r="G25" s="37">
        <v>2.7321000743540935E-5</v>
      </c>
      <c r="H25" s="38">
        <v>14.906000137329102</v>
      </c>
      <c r="I25" s="39">
        <v>0</v>
      </c>
      <c r="K25" s="33">
        <v>3910</v>
      </c>
      <c r="L25" s="34">
        <v>0.61000001430511475</v>
      </c>
      <c r="M25" s="35">
        <v>1.0931999683380127</v>
      </c>
      <c r="N25" s="33">
        <v>9277</v>
      </c>
      <c r="O25" s="36">
        <v>3.6800000816583633E-2</v>
      </c>
      <c r="P25" s="33">
        <v>633</v>
      </c>
      <c r="Q25" s="37">
        <v>2.9052000172669068E-5</v>
      </c>
      <c r="R25" s="38">
        <v>15.322999954223633</v>
      </c>
      <c r="S25" s="39">
        <v>0</v>
      </c>
      <c r="U25" s="33">
        <v>3909</v>
      </c>
      <c r="V25" s="34">
        <v>0.62999999523162842</v>
      </c>
      <c r="W25" s="35">
        <v>1.1375999450683594</v>
      </c>
      <c r="X25" s="33">
        <v>8964</v>
      </c>
      <c r="Y25" s="36">
        <v>3.5999998450279236E-2</v>
      </c>
      <c r="Z25" s="33">
        <v>632</v>
      </c>
      <c r="AA25" s="37">
        <v>2.8456999643822201E-5</v>
      </c>
      <c r="AB25" s="38">
        <v>15.736000061035156</v>
      </c>
      <c r="AC25" s="39">
        <v>0</v>
      </c>
      <c r="AI25" s="21"/>
      <c r="AJ25" s="22"/>
    </row>
    <row r="26" spans="1:36" x14ac:dyDescent="0.3">
      <c r="A26" s="33">
        <v>3907</v>
      </c>
      <c r="B26" s="34">
        <v>0.60000002384185791</v>
      </c>
      <c r="C26" s="35">
        <v>1.076200008392334</v>
      </c>
      <c r="D26" s="33">
        <v>7701</v>
      </c>
      <c r="E26" s="36">
        <v>2.500000037252903E-2</v>
      </c>
      <c r="F26" s="33">
        <v>473</v>
      </c>
      <c r="G26" s="37">
        <v>2.6469000658835284E-5</v>
      </c>
      <c r="H26" s="38">
        <v>15.137999534606934</v>
      </c>
      <c r="I26" s="39">
        <v>0</v>
      </c>
      <c r="K26" s="33">
        <v>3912</v>
      </c>
      <c r="L26" s="34">
        <v>0.62999999523162842</v>
      </c>
      <c r="M26" s="35">
        <v>1.1295000314712524</v>
      </c>
      <c r="N26" s="33">
        <v>9908</v>
      </c>
      <c r="O26" s="36">
        <v>3.6299999803304672E-2</v>
      </c>
      <c r="P26" s="33">
        <v>631</v>
      </c>
      <c r="Q26" s="37">
        <v>2.8724000003421679E-5</v>
      </c>
      <c r="R26" s="38">
        <v>15.618000030517578</v>
      </c>
      <c r="S26" s="39">
        <v>0</v>
      </c>
      <c r="U26" s="33">
        <v>3908</v>
      </c>
      <c r="V26" s="34">
        <v>0.64999997615814209</v>
      </c>
      <c r="W26" s="35">
        <v>1.1728999614715576</v>
      </c>
      <c r="X26" s="33">
        <v>9597</v>
      </c>
      <c r="Y26" s="36">
        <v>3.5300001502037048E-2</v>
      </c>
      <c r="Z26" s="33">
        <v>633</v>
      </c>
      <c r="AA26" s="37">
        <v>2.788299934763927E-5</v>
      </c>
      <c r="AB26" s="38">
        <v>16.030000686645508</v>
      </c>
      <c r="AC26" s="39">
        <v>0</v>
      </c>
      <c r="AI26" s="21"/>
      <c r="AJ26" s="22"/>
    </row>
    <row r="27" spans="1:36" x14ac:dyDescent="0.3">
      <c r="A27" s="33">
        <v>3908</v>
      </c>
      <c r="B27" s="34">
        <v>0.61000001430511475</v>
      </c>
      <c r="C27" s="35">
        <v>1.1018999814987183</v>
      </c>
      <c r="D27" s="33">
        <v>8174</v>
      </c>
      <c r="E27" s="36">
        <v>2.5800000876188278E-2</v>
      </c>
      <c r="F27" s="33">
        <v>473</v>
      </c>
      <c r="G27" s="37">
        <v>2.7219999537919648E-5</v>
      </c>
      <c r="H27" s="38">
        <v>15.336000442504883</v>
      </c>
      <c r="I27" s="39">
        <v>0</v>
      </c>
      <c r="K27" s="33">
        <v>3908</v>
      </c>
      <c r="L27" s="34">
        <v>0.64999997615814209</v>
      </c>
      <c r="M27" s="35">
        <v>1.1691000461578369</v>
      </c>
      <c r="N27" s="33">
        <v>10539</v>
      </c>
      <c r="O27" s="36">
        <v>3.9599999785423279E-2</v>
      </c>
      <c r="P27" s="33">
        <v>631</v>
      </c>
      <c r="Q27" s="37">
        <v>3.1417999707628042E-5</v>
      </c>
      <c r="R27" s="38">
        <v>15.977999687194824</v>
      </c>
      <c r="S27" s="39">
        <v>0</v>
      </c>
      <c r="U27" s="33">
        <v>3910</v>
      </c>
      <c r="V27" s="34">
        <v>0.68000000715255737</v>
      </c>
      <c r="W27" s="35">
        <v>1.2098000049591064</v>
      </c>
      <c r="X27" s="33">
        <v>10229</v>
      </c>
      <c r="Y27" s="36">
        <v>3.6899998784065247E-2</v>
      </c>
      <c r="Z27" s="33">
        <v>632</v>
      </c>
      <c r="AA27" s="37">
        <v>2.9192999136284925E-5</v>
      </c>
      <c r="AB27" s="38">
        <v>16.341999053955078</v>
      </c>
      <c r="AC27" s="39">
        <v>0</v>
      </c>
      <c r="AI27" s="21"/>
      <c r="AJ27" s="22"/>
    </row>
    <row r="28" spans="1:36" x14ac:dyDescent="0.3">
      <c r="A28" s="33">
        <v>3909</v>
      </c>
      <c r="B28" s="34">
        <v>0.62999999523162842</v>
      </c>
      <c r="C28" s="35">
        <v>1.1342999935150146</v>
      </c>
      <c r="D28" s="33">
        <v>8804</v>
      </c>
      <c r="E28" s="36">
        <v>3.229999914765358E-2</v>
      </c>
      <c r="F28" s="33">
        <v>630</v>
      </c>
      <c r="G28" s="37">
        <v>2.5675000870251097E-5</v>
      </c>
      <c r="H28" s="38">
        <v>15.63700008392334</v>
      </c>
      <c r="I28" s="39">
        <v>0</v>
      </c>
      <c r="K28" s="33">
        <v>3912</v>
      </c>
      <c r="L28" s="34">
        <v>0.68000000715255737</v>
      </c>
      <c r="M28" s="35">
        <v>1.2089999914169312</v>
      </c>
      <c r="N28" s="33">
        <v>11172</v>
      </c>
      <c r="O28" s="36">
        <v>3.9900001138448715E-2</v>
      </c>
      <c r="P28" s="33">
        <v>633</v>
      </c>
      <c r="Q28" s="37">
        <v>3.1493000278715044E-5</v>
      </c>
      <c r="R28" s="38">
        <v>16.295999526977539</v>
      </c>
      <c r="S28" s="39">
        <v>0</v>
      </c>
      <c r="U28" s="33">
        <v>3907</v>
      </c>
      <c r="V28" s="34">
        <v>0.69999998807907104</v>
      </c>
      <c r="W28" s="35">
        <v>1.2482999563217163</v>
      </c>
      <c r="X28" s="33">
        <v>10863</v>
      </c>
      <c r="Y28" s="36">
        <v>3.8600001484155655E-2</v>
      </c>
      <c r="Z28" s="33">
        <v>634</v>
      </c>
      <c r="AA28" s="37">
        <v>3.0417999369092286E-5</v>
      </c>
      <c r="AB28" s="38">
        <v>16.666000366210938</v>
      </c>
      <c r="AC28" s="39">
        <v>0</v>
      </c>
      <c r="AI28" s="21"/>
      <c r="AJ28" s="22"/>
    </row>
    <row r="29" spans="1:36" x14ac:dyDescent="0.3">
      <c r="A29" s="33">
        <v>3908</v>
      </c>
      <c r="B29" s="34">
        <v>0.64999997615814209</v>
      </c>
      <c r="C29" s="35">
        <v>1.1608999967575073</v>
      </c>
      <c r="D29" s="33">
        <v>9280</v>
      </c>
      <c r="E29" s="36">
        <v>2.6599999517202377E-2</v>
      </c>
      <c r="F29" s="33">
        <v>476</v>
      </c>
      <c r="G29" s="37">
        <v>2.7940999643760733E-5</v>
      </c>
      <c r="H29" s="38">
        <v>15.887999534606934</v>
      </c>
      <c r="I29" s="39">
        <v>0</v>
      </c>
      <c r="K29" s="33">
        <v>3908</v>
      </c>
      <c r="L29" s="34">
        <v>0.69999998807907104</v>
      </c>
      <c r="M29" s="35">
        <v>1.2410999536514282</v>
      </c>
      <c r="N29" s="33">
        <v>11644</v>
      </c>
      <c r="O29" s="36">
        <v>3.2099999487400055E-2</v>
      </c>
      <c r="P29" s="33">
        <v>472</v>
      </c>
      <c r="Q29" s="37">
        <v>3.4035998396575451E-5</v>
      </c>
      <c r="R29" s="38">
        <v>16.583000183105469</v>
      </c>
      <c r="S29" s="39">
        <v>0</v>
      </c>
      <c r="U29" s="33">
        <v>3910</v>
      </c>
      <c r="V29" s="34">
        <v>0.72000002861022949</v>
      </c>
      <c r="W29" s="35">
        <v>1.2864999771118164</v>
      </c>
      <c r="X29" s="33">
        <v>11496</v>
      </c>
      <c r="Y29" s="36">
        <v>3.8100000470876694E-2</v>
      </c>
      <c r="Z29" s="33">
        <v>633</v>
      </c>
      <c r="AA29" s="37">
        <v>3.0126000638119876E-5</v>
      </c>
      <c r="AB29" s="38">
        <v>16.983999252319336</v>
      </c>
      <c r="AC29" s="39">
        <v>0</v>
      </c>
      <c r="AI29" s="21"/>
      <c r="AJ29" s="22"/>
    </row>
    <row r="30" spans="1:36" x14ac:dyDescent="0.3">
      <c r="A30" s="33">
        <v>3909</v>
      </c>
      <c r="B30" s="34">
        <v>0.67000001668930054</v>
      </c>
      <c r="C30" s="35">
        <v>1.1938999891281128</v>
      </c>
      <c r="D30" s="33">
        <v>9911</v>
      </c>
      <c r="E30" s="36">
        <v>3.2999999821186066E-2</v>
      </c>
      <c r="F30" s="33">
        <v>631</v>
      </c>
      <c r="G30" s="37">
        <v>2.6141000489587896E-5</v>
      </c>
      <c r="H30" s="38">
        <v>16.118999481201172</v>
      </c>
      <c r="I30" s="39">
        <v>0</v>
      </c>
      <c r="K30" s="33">
        <v>3912</v>
      </c>
      <c r="L30" s="34">
        <v>0.72000002861022949</v>
      </c>
      <c r="M30" s="35">
        <v>1.2740999460220337</v>
      </c>
      <c r="N30" s="33">
        <v>12117</v>
      </c>
      <c r="O30" s="36">
        <v>3.2999999821186066E-2</v>
      </c>
      <c r="P30" s="33">
        <v>473</v>
      </c>
      <c r="Q30" s="37">
        <v>3.4841999877244234E-5</v>
      </c>
      <c r="R30" s="38">
        <v>16.825000762939453</v>
      </c>
      <c r="S30" s="39">
        <v>0</v>
      </c>
      <c r="U30" s="33">
        <v>3910</v>
      </c>
      <c r="V30" s="34">
        <v>0.75</v>
      </c>
      <c r="W30" s="35">
        <v>1.3243999481201172</v>
      </c>
      <c r="X30" s="33">
        <v>12128</v>
      </c>
      <c r="Y30" s="36">
        <v>3.7900000810623169E-2</v>
      </c>
      <c r="Z30" s="33">
        <v>632</v>
      </c>
      <c r="AA30" s="37">
        <v>3.000799915753305E-5</v>
      </c>
      <c r="AB30" s="38">
        <v>17.299999237060547</v>
      </c>
      <c r="AC30" s="39">
        <v>0</v>
      </c>
      <c r="AI30" s="21"/>
      <c r="AJ30" s="22"/>
    </row>
    <row r="31" spans="1:36" x14ac:dyDescent="0.3">
      <c r="A31" s="33">
        <v>3911</v>
      </c>
      <c r="B31" s="34">
        <v>0.68000000715255737</v>
      </c>
      <c r="C31" s="35">
        <v>1.2200000286102295</v>
      </c>
      <c r="D31" s="33">
        <v>10524</v>
      </c>
      <c r="E31" s="36">
        <v>2.6100000366568565E-2</v>
      </c>
      <c r="F31" s="33">
        <v>613</v>
      </c>
      <c r="G31" s="37">
        <v>2.1329000446712598E-5</v>
      </c>
      <c r="H31" s="38">
        <v>16.333999633789063</v>
      </c>
      <c r="I31" s="39">
        <v>0</v>
      </c>
      <c r="K31" s="33">
        <v>3908</v>
      </c>
      <c r="L31" s="34">
        <v>0.74000000953674316</v>
      </c>
      <c r="M31" s="35">
        <v>1.3068000078201294</v>
      </c>
      <c r="N31" s="33">
        <v>12590</v>
      </c>
      <c r="O31" s="36">
        <v>3.2699998468160629E-2</v>
      </c>
      <c r="P31" s="33">
        <v>473</v>
      </c>
      <c r="Q31" s="37">
        <v>3.4544998925412074E-5</v>
      </c>
      <c r="R31" s="38">
        <v>17.145000457763672</v>
      </c>
      <c r="S31" s="39">
        <v>0</v>
      </c>
      <c r="U31" s="33">
        <v>3909</v>
      </c>
      <c r="V31" s="34">
        <v>0.76999998092651367</v>
      </c>
      <c r="W31" s="35">
        <v>1.3595000505447388</v>
      </c>
      <c r="X31" s="33">
        <v>18273</v>
      </c>
      <c r="Y31" s="36">
        <v>3.5100001841783524E-2</v>
      </c>
      <c r="Z31" s="33">
        <v>6145</v>
      </c>
      <c r="AA31" s="37">
        <v>2.8567999379447429E-6</v>
      </c>
      <c r="AB31" s="38">
        <v>17.628999710083008</v>
      </c>
      <c r="AC31" s="39">
        <v>0</v>
      </c>
      <c r="AH31" s="33"/>
      <c r="AI31" s="21"/>
      <c r="AJ31" s="22"/>
    </row>
    <row r="32" spans="1:36" x14ac:dyDescent="0.3">
      <c r="A32" s="33">
        <v>3923</v>
      </c>
      <c r="B32" s="34">
        <v>0.69999998807907104</v>
      </c>
      <c r="C32" s="35">
        <v>1.2454999685287476</v>
      </c>
      <c r="D32" s="33">
        <v>14156</v>
      </c>
      <c r="E32" s="36">
        <v>2.5499999523162842E-2</v>
      </c>
      <c r="F32" s="33">
        <v>3632</v>
      </c>
      <c r="G32" s="37">
        <v>3.5104999369650614E-6</v>
      </c>
      <c r="H32" s="38">
        <v>16.599000930786133</v>
      </c>
      <c r="I32" s="39">
        <v>0</v>
      </c>
      <c r="K32" s="33">
        <v>3909</v>
      </c>
      <c r="L32" s="34">
        <v>0.75999999046325684</v>
      </c>
      <c r="M32" s="35">
        <v>1.3403999805450439</v>
      </c>
      <c r="N32" s="33">
        <v>13066</v>
      </c>
      <c r="O32" s="36">
        <v>3.359999880194664E-2</v>
      </c>
      <c r="P32" s="33">
        <v>476</v>
      </c>
      <c r="Q32" s="37">
        <v>3.5336001019459218E-5</v>
      </c>
      <c r="R32" s="38">
        <v>17.393999099731445</v>
      </c>
      <c r="S32" s="39">
        <v>0</v>
      </c>
      <c r="U32" s="33">
        <v>3910</v>
      </c>
      <c r="V32" s="34">
        <v>0.79000002145767212</v>
      </c>
      <c r="W32" s="35">
        <v>1.3960000276565552</v>
      </c>
      <c r="X32" s="33">
        <v>19694</v>
      </c>
      <c r="Y32" s="36">
        <v>3.6499999463558197E-2</v>
      </c>
      <c r="Z32" s="33">
        <v>1421</v>
      </c>
      <c r="AA32" s="37">
        <v>1.2843000149587169E-5</v>
      </c>
      <c r="AB32" s="38">
        <v>17.926000595092773</v>
      </c>
      <c r="AC32" s="39">
        <v>0</v>
      </c>
      <c r="AH32" s="33"/>
      <c r="AI32" s="21"/>
      <c r="AJ32" s="22"/>
    </row>
    <row r="33" spans="1:36" x14ac:dyDescent="0.3">
      <c r="A33" s="33">
        <v>3900</v>
      </c>
      <c r="B33" s="34">
        <v>0.70999997854232788</v>
      </c>
      <c r="C33" s="35">
        <v>1.2721999883651733</v>
      </c>
      <c r="D33" s="33">
        <v>14945</v>
      </c>
      <c r="E33" s="36">
        <v>2.669999934732914E-2</v>
      </c>
      <c r="F33" s="33">
        <v>789</v>
      </c>
      <c r="G33" s="37">
        <v>1.6894999134819955E-5</v>
      </c>
      <c r="H33" s="38">
        <v>16.902999877929688</v>
      </c>
      <c r="I33" s="39">
        <v>0</v>
      </c>
      <c r="K33" s="33">
        <v>3910</v>
      </c>
      <c r="L33" s="34">
        <v>0.77999997138977051</v>
      </c>
      <c r="M33" s="35">
        <v>1.3753999471664429</v>
      </c>
      <c r="N33" s="33">
        <v>13542</v>
      </c>
      <c r="O33" s="36">
        <v>3.5000000149011612E-2</v>
      </c>
      <c r="P33" s="33">
        <v>476</v>
      </c>
      <c r="Q33" s="37">
        <v>3.6712001019623131E-5</v>
      </c>
      <c r="R33" s="38">
        <v>17.700000762939453</v>
      </c>
      <c r="S33" s="39">
        <v>0</v>
      </c>
      <c r="U33" s="33">
        <v>3908</v>
      </c>
      <c r="V33" s="34">
        <v>0.81999999284744263</v>
      </c>
      <c r="W33" s="35">
        <v>1.4350999593734741</v>
      </c>
      <c r="X33" s="33">
        <v>20484</v>
      </c>
      <c r="Y33" s="36">
        <v>3.9099998772144318E-2</v>
      </c>
      <c r="Z33" s="33">
        <v>790</v>
      </c>
      <c r="AA33" s="37">
        <v>2.4753000616328791E-5</v>
      </c>
      <c r="AB33" s="38">
        <v>18.267000198364258</v>
      </c>
      <c r="AC33" s="39">
        <v>0</v>
      </c>
      <c r="AH33" s="33"/>
      <c r="AI33" s="21"/>
      <c r="AJ33" s="22"/>
    </row>
    <row r="34" spans="1:36" x14ac:dyDescent="0.3">
      <c r="A34" s="33">
        <v>3937</v>
      </c>
      <c r="B34" s="34">
        <v>0.73000001907348633</v>
      </c>
      <c r="C34" s="35">
        <v>1.3033000230789185</v>
      </c>
      <c r="D34" s="33">
        <v>15576</v>
      </c>
      <c r="E34" s="36">
        <v>3.1199999153614044E-2</v>
      </c>
      <c r="F34" s="33">
        <v>631</v>
      </c>
      <c r="G34" s="37">
        <v>2.4699000277905725E-5</v>
      </c>
      <c r="H34" s="38">
        <v>16.947000503540039</v>
      </c>
      <c r="I34" s="39">
        <v>0</v>
      </c>
      <c r="K34" s="33">
        <v>3909</v>
      </c>
      <c r="L34" s="34">
        <v>0.80000001192092896</v>
      </c>
      <c r="M34" s="35">
        <v>1.406999945640564</v>
      </c>
      <c r="N34" s="33">
        <v>14017</v>
      </c>
      <c r="O34" s="36">
        <v>3.1599998474121094E-2</v>
      </c>
      <c r="P34" s="33">
        <v>475</v>
      </c>
      <c r="Q34" s="37">
        <v>3.3283999073319137E-5</v>
      </c>
      <c r="R34" s="38">
        <v>17.982999801635742</v>
      </c>
      <c r="S34" s="39">
        <v>0</v>
      </c>
      <c r="U34" s="33">
        <v>3908</v>
      </c>
      <c r="V34" s="34">
        <v>0.8399999737739563</v>
      </c>
      <c r="W34" s="35">
        <v>1.4757000207901001</v>
      </c>
      <c r="X34" s="33">
        <v>21117</v>
      </c>
      <c r="Y34" s="36">
        <v>4.0600001811981201E-2</v>
      </c>
      <c r="Z34" s="33">
        <v>633</v>
      </c>
      <c r="AA34" s="37">
        <v>3.2069998269435018E-5</v>
      </c>
      <c r="AB34" s="38">
        <v>18.615999221801758</v>
      </c>
      <c r="AC34" s="39">
        <v>0</v>
      </c>
      <c r="AH34" s="33"/>
      <c r="AI34" s="21"/>
      <c r="AJ34" s="22"/>
    </row>
    <row r="35" spans="1:36" x14ac:dyDescent="0.3">
      <c r="A35" s="33">
        <v>3910</v>
      </c>
      <c r="B35" s="34">
        <v>0.75</v>
      </c>
      <c r="C35" s="35">
        <v>1.3319000005722046</v>
      </c>
      <c r="D35" s="33">
        <v>16052</v>
      </c>
      <c r="E35" s="36">
        <v>2.8500000014901161E-2</v>
      </c>
      <c r="F35" s="33">
        <v>476</v>
      </c>
      <c r="G35" s="37">
        <v>2.9988999813213013E-5</v>
      </c>
      <c r="H35" s="38">
        <v>17.400999069213867</v>
      </c>
      <c r="I35" s="39">
        <v>0</v>
      </c>
      <c r="K35" s="33">
        <v>3915</v>
      </c>
      <c r="L35" s="34">
        <v>0.82999998331069946</v>
      </c>
      <c r="M35" s="35">
        <v>1.4395999908447266</v>
      </c>
      <c r="N35" s="33">
        <v>14487</v>
      </c>
      <c r="O35" s="36">
        <v>3.2600000500679016E-2</v>
      </c>
      <c r="P35" s="33">
        <v>470</v>
      </c>
      <c r="Q35" s="37">
        <v>3.4638000215636566E-5</v>
      </c>
      <c r="R35" s="38">
        <v>18.260000228881836</v>
      </c>
      <c r="S35" s="39">
        <v>0</v>
      </c>
      <c r="U35" s="33">
        <v>3908</v>
      </c>
      <c r="V35" s="34">
        <v>0.87999999523162842</v>
      </c>
      <c r="W35" s="35">
        <v>1.5219000577926636</v>
      </c>
      <c r="X35" s="33">
        <v>21748</v>
      </c>
      <c r="Y35" s="36">
        <v>4.6199999749660492E-2</v>
      </c>
      <c r="Z35" s="33">
        <v>631</v>
      </c>
      <c r="AA35" s="37">
        <v>3.6615998396882787E-5</v>
      </c>
      <c r="AB35" s="38">
        <v>19.02400016784668</v>
      </c>
      <c r="AC35" s="39">
        <v>0</v>
      </c>
      <c r="AH35" s="33"/>
      <c r="AI35" s="21"/>
      <c r="AJ35" s="22"/>
    </row>
    <row r="36" spans="1:36" x14ac:dyDescent="0.3">
      <c r="A36" s="33">
        <v>3911</v>
      </c>
      <c r="B36" s="34">
        <v>0.76999998092651367</v>
      </c>
      <c r="C36" s="35">
        <v>1.3619999885559082</v>
      </c>
      <c r="D36" s="33">
        <v>16527</v>
      </c>
      <c r="E36" s="36">
        <v>3.0099999159574509E-2</v>
      </c>
      <c r="F36" s="33">
        <v>475</v>
      </c>
      <c r="G36" s="37">
        <v>3.1694999051978812E-5</v>
      </c>
      <c r="H36" s="38">
        <v>17.660999298095703</v>
      </c>
      <c r="I36" s="39">
        <v>0</v>
      </c>
      <c r="K36" s="33">
        <v>3912</v>
      </c>
      <c r="L36" s="34">
        <v>0.85000002384185791</v>
      </c>
      <c r="M36" s="35">
        <v>1.4723000526428223</v>
      </c>
      <c r="N36" s="33">
        <v>14962</v>
      </c>
      <c r="O36" s="36">
        <v>3.2800000160932541E-2</v>
      </c>
      <c r="P36" s="33">
        <v>475</v>
      </c>
      <c r="Q36" s="37">
        <v>3.45049993484281E-5</v>
      </c>
      <c r="R36" s="38">
        <v>18.575000762939453</v>
      </c>
      <c r="S36" s="39">
        <v>0</v>
      </c>
      <c r="U36" s="33">
        <v>3908</v>
      </c>
      <c r="V36" s="34">
        <v>0.9100000262260437</v>
      </c>
      <c r="W36" s="35">
        <v>1.5688999891281128</v>
      </c>
      <c r="X36" s="33">
        <v>22381</v>
      </c>
      <c r="Y36" s="36">
        <v>4.6999998390674591E-2</v>
      </c>
      <c r="Z36" s="33">
        <v>633</v>
      </c>
      <c r="AA36" s="37">
        <v>3.7092999264132231E-5</v>
      </c>
      <c r="AB36" s="38">
        <v>19.448999404907227</v>
      </c>
      <c r="AC36" s="39">
        <v>0</v>
      </c>
      <c r="AH36" s="33"/>
      <c r="AI36" s="21"/>
      <c r="AJ36" s="22"/>
    </row>
    <row r="37" spans="1:36" x14ac:dyDescent="0.3">
      <c r="A37" s="33">
        <v>3926</v>
      </c>
      <c r="B37" s="34">
        <v>0.79000002145767212</v>
      </c>
      <c r="C37" s="35">
        <v>1.3919999599456787</v>
      </c>
      <c r="D37" s="33">
        <v>17000</v>
      </c>
      <c r="E37" s="36">
        <v>2.9999999329447746E-2</v>
      </c>
      <c r="F37" s="33">
        <v>473</v>
      </c>
      <c r="G37" s="37">
        <v>3.1733998184790835E-5</v>
      </c>
      <c r="H37" s="38">
        <v>17.660999298095703</v>
      </c>
      <c r="I37" s="39">
        <v>0</v>
      </c>
      <c r="K37" s="33">
        <v>3913</v>
      </c>
      <c r="L37" s="34">
        <v>0.87000000476837158</v>
      </c>
      <c r="M37" s="35">
        <v>1.5049999952316284</v>
      </c>
      <c r="N37" s="33">
        <v>15434</v>
      </c>
      <c r="O37" s="36">
        <v>3.2699998468160629E-2</v>
      </c>
      <c r="P37" s="33">
        <v>472</v>
      </c>
      <c r="Q37" s="37">
        <v>3.4608001442393288E-5</v>
      </c>
      <c r="R37" s="38">
        <v>18.858999252319336</v>
      </c>
      <c r="S37" s="39">
        <v>3</v>
      </c>
      <c r="U37" s="33">
        <v>3908</v>
      </c>
      <c r="V37" s="34">
        <v>0.93999999761581421</v>
      </c>
      <c r="W37" s="35">
        <v>1.6136000156402588</v>
      </c>
      <c r="X37" s="33">
        <v>23015</v>
      </c>
      <c r="Y37" s="36">
        <v>4.4700000435113907E-2</v>
      </c>
      <c r="Z37" s="33">
        <v>634</v>
      </c>
      <c r="AA37" s="37">
        <v>3.5267999919597059E-5</v>
      </c>
      <c r="AB37" s="38">
        <v>19.861000061035156</v>
      </c>
      <c r="AC37" s="39">
        <v>0</v>
      </c>
      <c r="AH37" s="33"/>
      <c r="AI37" s="21"/>
      <c r="AJ37" s="22"/>
    </row>
    <row r="38" spans="1:36" x14ac:dyDescent="0.3">
      <c r="A38" s="33">
        <v>3889</v>
      </c>
      <c r="B38" s="34">
        <v>0.81000000238418579</v>
      </c>
      <c r="C38" s="35">
        <v>1.4246000051498413</v>
      </c>
      <c r="D38" s="33">
        <v>17475</v>
      </c>
      <c r="E38" s="36">
        <v>3.2600000500679016E-2</v>
      </c>
      <c r="F38" s="33">
        <v>475</v>
      </c>
      <c r="G38" s="37">
        <v>3.426300099818036E-5</v>
      </c>
      <c r="H38" s="38">
        <v>18.163000106811523</v>
      </c>
      <c r="I38" s="39">
        <v>0</v>
      </c>
      <c r="K38" s="33">
        <v>3911</v>
      </c>
      <c r="L38" s="34">
        <v>0.88999998569488525</v>
      </c>
      <c r="M38" s="35">
        <v>1.5363999605178833</v>
      </c>
      <c r="N38" s="33">
        <v>18892</v>
      </c>
      <c r="O38" s="36">
        <v>3.1399998813867569E-2</v>
      </c>
      <c r="P38" s="33">
        <v>3458</v>
      </c>
      <c r="Q38" s="37">
        <v>4.5359001887845807E-6</v>
      </c>
      <c r="R38" s="38">
        <v>19.14900016784668</v>
      </c>
      <c r="S38" s="39">
        <v>3</v>
      </c>
      <c r="U38" s="33">
        <v>3908</v>
      </c>
      <c r="V38" s="34">
        <v>0.97000002861022949</v>
      </c>
      <c r="W38" s="35">
        <v>1.6567000150680542</v>
      </c>
      <c r="X38" s="33">
        <v>23647</v>
      </c>
      <c r="Y38" s="36">
        <v>4.3000001460313797E-2</v>
      </c>
      <c r="Z38" s="33">
        <v>632</v>
      </c>
      <c r="AA38" s="37">
        <v>3.4058000892400742E-5</v>
      </c>
      <c r="AB38" s="38">
        <v>20.235000610351563</v>
      </c>
      <c r="AC38" s="39">
        <v>0</v>
      </c>
      <c r="AH38" s="33"/>
      <c r="AI38" s="21"/>
      <c r="AJ38" s="22"/>
    </row>
    <row r="39" spans="1:36" x14ac:dyDescent="0.3">
      <c r="A39" s="33">
        <v>3904</v>
      </c>
      <c r="B39" s="34">
        <v>0.82999998331069946</v>
      </c>
      <c r="C39" s="35">
        <v>1.4577000141143799</v>
      </c>
      <c r="D39" s="33">
        <v>17948</v>
      </c>
      <c r="E39" s="36">
        <v>3.319999948143959E-2</v>
      </c>
      <c r="F39" s="33">
        <v>473</v>
      </c>
      <c r="G39" s="37">
        <v>3.5052999010076746E-5</v>
      </c>
      <c r="H39" s="38">
        <v>18.291999816894531</v>
      </c>
      <c r="I39" s="39">
        <v>0</v>
      </c>
      <c r="K39" s="33">
        <v>3912</v>
      </c>
      <c r="L39" s="34">
        <v>0.9100000262260437</v>
      </c>
      <c r="M39" s="35">
        <v>1.5685000419616699</v>
      </c>
      <c r="N39" s="33">
        <v>20158</v>
      </c>
      <c r="O39" s="36">
        <v>3.2099999487400055E-2</v>
      </c>
      <c r="P39" s="33">
        <v>1266</v>
      </c>
      <c r="Q39" s="37">
        <v>1.2673999663093127E-5</v>
      </c>
      <c r="R39" s="38">
        <v>19.409999847412109</v>
      </c>
      <c r="S39" s="39">
        <v>3</v>
      </c>
      <c r="U39" s="33">
        <v>3907</v>
      </c>
      <c r="V39" s="34">
        <v>1</v>
      </c>
      <c r="W39" s="35">
        <v>1.6960999965667725</v>
      </c>
      <c r="X39" s="33">
        <v>24279</v>
      </c>
      <c r="Y39" s="36">
        <v>3.9400000125169754E-2</v>
      </c>
      <c r="Z39" s="33">
        <v>632</v>
      </c>
      <c r="AA39" s="37">
        <v>3.117099913652055E-5</v>
      </c>
      <c r="AB39" s="38">
        <v>20.604000091552734</v>
      </c>
      <c r="AC39" s="39">
        <v>0</v>
      </c>
      <c r="AH39" s="33"/>
      <c r="AI39" s="21"/>
      <c r="AJ39" s="22"/>
    </row>
    <row r="40" spans="1:36" x14ac:dyDescent="0.3">
      <c r="A40" s="33">
        <v>3903</v>
      </c>
      <c r="B40" s="34">
        <v>0.85000002384185791</v>
      </c>
      <c r="C40" s="35">
        <v>1.4895000457763672</v>
      </c>
      <c r="D40" s="33">
        <v>18422</v>
      </c>
      <c r="E40" s="36">
        <v>3.1700000166893005E-2</v>
      </c>
      <c r="F40" s="33">
        <v>474</v>
      </c>
      <c r="G40" s="37">
        <v>3.3470001653768122E-5</v>
      </c>
      <c r="H40" s="38">
        <v>18.534999847412109</v>
      </c>
      <c r="I40" s="39">
        <v>0</v>
      </c>
      <c r="K40" s="33">
        <v>3908</v>
      </c>
      <c r="L40" s="34">
        <v>0.93999999761581421</v>
      </c>
      <c r="M40" s="35">
        <v>1.6047999858856201</v>
      </c>
      <c r="N40" s="33">
        <v>20792</v>
      </c>
      <c r="O40" s="36">
        <v>3.6299999803304672E-2</v>
      </c>
      <c r="P40" s="33">
        <v>634</v>
      </c>
      <c r="Q40" s="37">
        <v>2.8644000849453732E-5</v>
      </c>
      <c r="R40" s="38">
        <v>19.729000091552734</v>
      </c>
      <c r="S40" s="39">
        <v>3</v>
      </c>
      <c r="U40" s="33">
        <v>3908</v>
      </c>
      <c r="V40" s="34">
        <v>1.0299999713897705</v>
      </c>
      <c r="W40" s="35">
        <v>1.7410999536514282</v>
      </c>
      <c r="X40" s="33">
        <v>24910</v>
      </c>
      <c r="Y40" s="36">
        <v>4.5099999755620956E-2</v>
      </c>
      <c r="Z40" s="33">
        <v>631</v>
      </c>
      <c r="AA40" s="37">
        <v>3.572100104065612E-5</v>
      </c>
      <c r="AB40" s="38">
        <v>21.048999786376953</v>
      </c>
      <c r="AC40" s="39">
        <v>0</v>
      </c>
      <c r="AH40" s="33"/>
      <c r="AI40" s="21"/>
      <c r="AJ40" s="22"/>
    </row>
    <row r="41" spans="1:36" x14ac:dyDescent="0.3">
      <c r="A41" s="33">
        <v>3890</v>
      </c>
      <c r="B41" s="34">
        <v>0.87000000476837158</v>
      </c>
      <c r="C41" s="35">
        <v>1.5197999477386475</v>
      </c>
      <c r="D41" s="33">
        <v>18898</v>
      </c>
      <c r="E41" s="36">
        <v>3.0300000682473183E-2</v>
      </c>
      <c r="F41" s="33">
        <v>476</v>
      </c>
      <c r="G41" s="37">
        <v>3.1858999136602506E-5</v>
      </c>
      <c r="H41" s="38">
        <v>18.944999694824219</v>
      </c>
      <c r="I41" s="39">
        <v>0</v>
      </c>
      <c r="K41" s="33">
        <v>3910</v>
      </c>
      <c r="L41" s="34">
        <v>0.97000002861022949</v>
      </c>
      <c r="M41" s="35">
        <v>1.6410000324249268</v>
      </c>
      <c r="N41" s="33">
        <v>21266</v>
      </c>
      <c r="O41" s="36">
        <v>3.6200001835823059E-2</v>
      </c>
      <c r="P41" s="33">
        <v>474</v>
      </c>
      <c r="Q41" s="37">
        <v>3.8217000110307708E-5</v>
      </c>
      <c r="R41" s="38">
        <v>20.03700065612793</v>
      </c>
      <c r="S41" s="39">
        <v>3</v>
      </c>
      <c r="U41" s="33">
        <v>3907</v>
      </c>
      <c r="V41" s="34">
        <v>1.059999942779541</v>
      </c>
      <c r="W41" s="35">
        <v>1.7766000032424927</v>
      </c>
      <c r="X41" s="33">
        <v>25385</v>
      </c>
      <c r="Y41" s="36">
        <v>3.5500001162290573E-2</v>
      </c>
      <c r="Z41" s="33">
        <v>475</v>
      </c>
      <c r="AA41" s="37">
        <v>3.7368001358117908E-5</v>
      </c>
      <c r="AB41" s="38">
        <v>21.381000518798828</v>
      </c>
      <c r="AC41" s="39">
        <v>0</v>
      </c>
      <c r="AH41" s="33"/>
      <c r="AI41" s="21"/>
      <c r="AJ41" s="22"/>
    </row>
    <row r="42" spans="1:36" x14ac:dyDescent="0.3">
      <c r="A42" s="33">
        <v>3920</v>
      </c>
      <c r="B42" s="34">
        <v>0.89999997615814209</v>
      </c>
      <c r="C42" s="35">
        <v>1.5511000156402588</v>
      </c>
      <c r="D42" s="33">
        <v>19371</v>
      </c>
      <c r="E42" s="36">
        <v>3.1300000846385956E-2</v>
      </c>
      <c r="F42" s="33">
        <v>473</v>
      </c>
      <c r="G42" s="37">
        <v>3.3139000152004883E-5</v>
      </c>
      <c r="H42" s="38">
        <v>19.083999633789063</v>
      </c>
      <c r="I42" s="39">
        <v>0</v>
      </c>
      <c r="K42" s="33">
        <v>3910</v>
      </c>
      <c r="L42" s="34">
        <v>1</v>
      </c>
      <c r="M42" s="35">
        <v>1.68340003490448</v>
      </c>
      <c r="N42" s="33">
        <v>21742</v>
      </c>
      <c r="O42" s="36">
        <v>4.2399998754262924E-2</v>
      </c>
      <c r="P42" s="33">
        <v>476</v>
      </c>
      <c r="Q42" s="37">
        <v>4.4517000787891448E-5</v>
      </c>
      <c r="R42" s="38">
        <v>20.458000183105469</v>
      </c>
      <c r="S42" s="39">
        <v>3</v>
      </c>
      <c r="U42" s="33">
        <v>3909</v>
      </c>
      <c r="V42" s="34">
        <v>1.0900000333786011</v>
      </c>
      <c r="W42" s="35">
        <v>1.8157000541687012</v>
      </c>
      <c r="X42" s="33">
        <v>25860</v>
      </c>
      <c r="Y42" s="36">
        <v>3.9000000804662704E-2</v>
      </c>
      <c r="Z42" s="33">
        <v>475</v>
      </c>
      <c r="AA42" s="37">
        <v>4.1073999454965815E-5</v>
      </c>
      <c r="AB42" s="38">
        <v>21.738000869750977</v>
      </c>
      <c r="AC42" s="39">
        <v>0</v>
      </c>
      <c r="AH42" s="33"/>
      <c r="AI42" s="21"/>
      <c r="AJ42" s="22"/>
    </row>
    <row r="43" spans="1:36" x14ac:dyDescent="0.3">
      <c r="A43" s="33">
        <v>3899</v>
      </c>
      <c r="B43" s="34">
        <v>0.92000001668930054</v>
      </c>
      <c r="C43" s="35">
        <v>1.5815000534057617</v>
      </c>
      <c r="D43" s="33">
        <v>19845</v>
      </c>
      <c r="E43" s="36">
        <v>3.0300000682473183E-2</v>
      </c>
      <c r="F43" s="33">
        <v>474</v>
      </c>
      <c r="G43" s="37">
        <v>3.1994000892154872E-5</v>
      </c>
      <c r="H43" s="38">
        <v>19.547000885009766</v>
      </c>
      <c r="I43" s="39">
        <v>0</v>
      </c>
      <c r="K43" s="33">
        <v>3909</v>
      </c>
      <c r="L43" s="34">
        <v>1.0299999713897705</v>
      </c>
      <c r="M43" s="35">
        <v>1.7257000207901001</v>
      </c>
      <c r="N43" s="33">
        <v>22214</v>
      </c>
      <c r="O43" s="36">
        <v>4.2300000786781311E-2</v>
      </c>
      <c r="P43" s="33">
        <v>472</v>
      </c>
      <c r="Q43" s="37">
        <v>4.4776999857276678E-5</v>
      </c>
      <c r="R43" s="38">
        <v>20.843000411987305</v>
      </c>
      <c r="S43" s="39">
        <v>3</v>
      </c>
      <c r="U43" s="33">
        <v>3911</v>
      </c>
      <c r="V43" s="34">
        <v>1.1200000047683716</v>
      </c>
      <c r="W43" s="35">
        <v>1.8586000204086304</v>
      </c>
      <c r="X43" s="33">
        <v>26333</v>
      </c>
      <c r="Y43" s="36">
        <v>4.3000001460313797E-2</v>
      </c>
      <c r="Z43" s="33">
        <v>473</v>
      </c>
      <c r="AA43" s="37">
        <v>4.5412001782096922E-5</v>
      </c>
      <c r="AB43" s="38">
        <v>22.180999755859375</v>
      </c>
      <c r="AC43" s="39">
        <v>0</v>
      </c>
      <c r="AH43" s="33"/>
      <c r="AI43" s="21"/>
      <c r="AJ43" s="22"/>
    </row>
    <row r="44" spans="1:36" x14ac:dyDescent="0.3">
      <c r="A44" s="33">
        <v>3917</v>
      </c>
      <c r="B44" s="34">
        <v>0.93999999761581421</v>
      </c>
      <c r="C44" s="35">
        <v>1.6093000173568726</v>
      </c>
      <c r="D44" s="33">
        <v>20319</v>
      </c>
      <c r="E44" s="36">
        <v>2.7799999341368675E-2</v>
      </c>
      <c r="F44" s="33">
        <v>474</v>
      </c>
      <c r="G44" s="37">
        <v>2.9324999559321441E-5</v>
      </c>
      <c r="H44" s="38">
        <v>19.704000473022461</v>
      </c>
      <c r="I44" s="39">
        <v>0</v>
      </c>
      <c r="K44" s="33">
        <v>3913</v>
      </c>
      <c r="L44" s="34">
        <v>1.059999942779541</v>
      </c>
      <c r="M44" s="35">
        <v>1.7692999839782715</v>
      </c>
      <c r="N44" s="33">
        <v>22689</v>
      </c>
      <c r="O44" s="36">
        <v>4.3699998408555984E-2</v>
      </c>
      <c r="P44" s="33">
        <v>475</v>
      </c>
      <c r="Q44" s="37">
        <v>4.5978998969076201E-5</v>
      </c>
      <c r="R44" s="38">
        <v>21.23900032043457</v>
      </c>
      <c r="S44" s="39">
        <v>3</v>
      </c>
      <c r="U44" s="33">
        <v>3908</v>
      </c>
      <c r="V44" s="34">
        <v>1.1599999666213989</v>
      </c>
      <c r="W44" s="35">
        <v>1.9062000513076782</v>
      </c>
      <c r="X44" s="33">
        <v>26786</v>
      </c>
      <c r="Y44" s="36">
        <v>4.7499999403953552E-2</v>
      </c>
      <c r="Z44" s="33">
        <v>453</v>
      </c>
      <c r="AA44" s="37">
        <v>5.247200169833377E-5</v>
      </c>
      <c r="AB44" s="38">
        <v>22.691999435424805</v>
      </c>
      <c r="AC44" s="39">
        <v>3</v>
      </c>
      <c r="AH44" s="33"/>
      <c r="AI44" s="21"/>
      <c r="AJ44" s="22"/>
    </row>
    <row r="45" spans="1:36" x14ac:dyDescent="0.3">
      <c r="A45" s="33">
        <v>3907</v>
      </c>
      <c r="B45" s="34">
        <v>0.95999997854232788</v>
      </c>
      <c r="C45" s="35">
        <v>1.6413999795913696</v>
      </c>
      <c r="D45" s="33">
        <v>20793</v>
      </c>
      <c r="E45" s="36">
        <v>3.2099999487400055E-2</v>
      </c>
      <c r="F45" s="33">
        <v>474</v>
      </c>
      <c r="G45" s="37">
        <v>3.3861000702017918E-5</v>
      </c>
      <c r="H45" s="38">
        <v>20.020000457763672</v>
      </c>
      <c r="I45" s="39">
        <v>0</v>
      </c>
      <c r="K45" s="33">
        <v>3909</v>
      </c>
      <c r="L45" s="34">
        <v>1.0900000333786011</v>
      </c>
      <c r="M45" s="35">
        <v>1.809999942779541</v>
      </c>
      <c r="N45" s="33">
        <v>23163</v>
      </c>
      <c r="O45" s="36">
        <v>4.0600001811981201E-2</v>
      </c>
      <c r="P45" s="33">
        <v>474</v>
      </c>
      <c r="Q45" s="37">
        <v>4.2858999222517014E-5</v>
      </c>
      <c r="R45" s="38">
        <v>21.694999694824219</v>
      </c>
      <c r="S45" s="39">
        <v>3</v>
      </c>
      <c r="U45" s="33">
        <v>3912</v>
      </c>
      <c r="V45" s="34">
        <v>1.2000000476837158</v>
      </c>
      <c r="W45" s="35">
        <v>1.9521000385284424</v>
      </c>
      <c r="X45" s="33">
        <v>27262</v>
      </c>
      <c r="Y45" s="36">
        <v>4.5899998396635056E-2</v>
      </c>
      <c r="Z45" s="33">
        <v>476</v>
      </c>
      <c r="AA45" s="37">
        <v>4.8213998525170609E-5</v>
      </c>
      <c r="AB45" s="38">
        <v>23.128999710083008</v>
      </c>
      <c r="AC45" s="39">
        <v>3</v>
      </c>
      <c r="AH45" s="33"/>
      <c r="AI45" s="21"/>
      <c r="AJ45" s="22"/>
    </row>
    <row r="46" spans="1:36" x14ac:dyDescent="0.3">
      <c r="A46" s="33">
        <v>3909</v>
      </c>
      <c r="B46" s="34">
        <v>0.98000001907348633</v>
      </c>
      <c r="C46" s="35">
        <v>1.6714999675750732</v>
      </c>
      <c r="D46" s="33">
        <v>21267</v>
      </c>
      <c r="E46" s="36">
        <v>3.0099999159574509E-2</v>
      </c>
      <c r="F46" s="33">
        <v>474</v>
      </c>
      <c r="G46" s="37">
        <v>3.1750998459756374E-5</v>
      </c>
      <c r="H46" s="38">
        <v>20.285999298095703</v>
      </c>
      <c r="I46" s="39">
        <v>0</v>
      </c>
      <c r="K46" s="33">
        <v>3913</v>
      </c>
      <c r="L46" s="34">
        <v>1.1200000047683716</v>
      </c>
      <c r="M46" s="35">
        <v>1.8502999544143677</v>
      </c>
      <c r="N46" s="33">
        <v>23639</v>
      </c>
      <c r="O46" s="36">
        <v>4.0300000458955765E-2</v>
      </c>
      <c r="P46" s="33">
        <v>476</v>
      </c>
      <c r="Q46" s="37">
        <v>4.2341998778283596E-5</v>
      </c>
      <c r="R46" s="38">
        <v>22.047000885009766</v>
      </c>
      <c r="S46" s="39">
        <v>3</v>
      </c>
      <c r="U46" s="33">
        <v>3908</v>
      </c>
      <c r="V46" s="34">
        <v>1.2400000095367432</v>
      </c>
      <c r="W46" s="35">
        <v>2.0043001174926758</v>
      </c>
      <c r="X46" s="33">
        <v>27736</v>
      </c>
      <c r="Y46" s="36">
        <v>5.2200000733137131E-2</v>
      </c>
      <c r="Z46" s="33">
        <v>474</v>
      </c>
      <c r="AA46" s="37">
        <v>5.507400055648759E-5</v>
      </c>
      <c r="AB46" s="38">
        <v>23.687000274658203</v>
      </c>
      <c r="AC46" s="39">
        <v>3</v>
      </c>
      <c r="AH46" s="33"/>
      <c r="AI46" s="21"/>
      <c r="AJ46" s="22"/>
    </row>
    <row r="47" spans="1:36" x14ac:dyDescent="0.3">
      <c r="A47" s="33">
        <v>3907</v>
      </c>
      <c r="B47" s="34">
        <v>1</v>
      </c>
      <c r="C47" s="35">
        <v>1.7001999616622925</v>
      </c>
      <c r="D47" s="33">
        <v>21740</v>
      </c>
      <c r="E47" s="36">
        <v>2.8699999675154686E-2</v>
      </c>
      <c r="F47" s="33">
        <v>473</v>
      </c>
      <c r="G47" s="37">
        <v>3.0359000447788276E-5</v>
      </c>
      <c r="H47" s="38">
        <v>20.573999404907227</v>
      </c>
      <c r="I47" s="39">
        <v>0</v>
      </c>
      <c r="K47" s="33">
        <v>3911</v>
      </c>
      <c r="L47" s="34">
        <v>1.1599999666213989</v>
      </c>
      <c r="M47" s="35">
        <v>1.8934999704360962</v>
      </c>
      <c r="N47" s="33">
        <v>24111</v>
      </c>
      <c r="O47" s="36">
        <v>4.3200001120567322E-2</v>
      </c>
      <c r="P47" s="33">
        <v>472</v>
      </c>
      <c r="Q47" s="37">
        <v>4.5795000914949924E-5</v>
      </c>
      <c r="R47" s="38">
        <v>22.479999542236328</v>
      </c>
      <c r="S47" s="39">
        <v>3</v>
      </c>
      <c r="U47" s="33">
        <v>3908</v>
      </c>
      <c r="V47" s="34">
        <v>1.2799999713897705</v>
      </c>
      <c r="W47" s="35">
        <v>2.0546998977661133</v>
      </c>
      <c r="X47" s="33">
        <v>28210</v>
      </c>
      <c r="Y47" s="36">
        <v>5.0400000065565109E-2</v>
      </c>
      <c r="Z47" s="33">
        <v>474</v>
      </c>
      <c r="AA47" s="37">
        <v>5.3185998694971204E-5</v>
      </c>
      <c r="AB47" s="38">
        <v>24.236000061035156</v>
      </c>
      <c r="AC47" s="39">
        <v>3</v>
      </c>
      <c r="AH47" s="33"/>
      <c r="AI47" s="21"/>
      <c r="AJ47" s="22"/>
    </row>
    <row r="48" spans="1:36" x14ac:dyDescent="0.3">
      <c r="A48" s="33">
        <v>3911</v>
      </c>
      <c r="B48" s="34">
        <v>1.0199999809265137</v>
      </c>
      <c r="C48" s="35">
        <v>1.7330000400543213</v>
      </c>
      <c r="D48" s="33">
        <v>22218</v>
      </c>
      <c r="E48" s="36">
        <v>3.2800000160932541E-2</v>
      </c>
      <c r="F48" s="33">
        <v>478</v>
      </c>
      <c r="G48" s="37">
        <v>3.4289001632714644E-5</v>
      </c>
      <c r="H48" s="38">
        <v>20.840000152587891</v>
      </c>
      <c r="I48" s="39">
        <v>0</v>
      </c>
      <c r="K48" s="33">
        <v>3910</v>
      </c>
      <c r="L48" s="34">
        <v>1.2000000476837158</v>
      </c>
      <c r="M48" s="35">
        <v>1.9384000301361084</v>
      </c>
      <c r="N48" s="33">
        <v>24586</v>
      </c>
      <c r="O48" s="36">
        <v>4.4900000095367432E-2</v>
      </c>
      <c r="P48" s="33">
        <v>475</v>
      </c>
      <c r="Q48" s="37">
        <v>4.7263001761166379E-5</v>
      </c>
      <c r="R48" s="38">
        <v>22.958000183105469</v>
      </c>
      <c r="S48" s="39">
        <v>3</v>
      </c>
      <c r="U48" s="33">
        <v>3909</v>
      </c>
      <c r="V48" s="34">
        <v>1.3200000524520874</v>
      </c>
      <c r="W48" s="35">
        <v>2.0945999622344971</v>
      </c>
      <c r="X48" s="33">
        <v>28526</v>
      </c>
      <c r="Y48" s="36">
        <v>3.9900001138448715E-2</v>
      </c>
      <c r="Z48" s="33">
        <v>316</v>
      </c>
      <c r="AA48" s="37">
        <v>6.3116996898315847E-5</v>
      </c>
      <c r="AB48" s="38">
        <v>24.670000076293945</v>
      </c>
      <c r="AC48" s="39">
        <v>3</v>
      </c>
      <c r="AH48" s="33"/>
      <c r="AI48" s="21"/>
      <c r="AJ48" s="22"/>
    </row>
    <row r="49" spans="1:36" x14ac:dyDescent="0.3">
      <c r="A49" s="33">
        <v>3905</v>
      </c>
      <c r="B49" s="34">
        <v>1.0499999523162842</v>
      </c>
      <c r="C49" s="35">
        <v>1.7668999433517456</v>
      </c>
      <c r="D49" s="33">
        <v>22691</v>
      </c>
      <c r="E49" s="36">
        <v>3.3900000154972076E-2</v>
      </c>
      <c r="F49" s="33">
        <v>473</v>
      </c>
      <c r="G49" s="37">
        <v>3.5867000406142324E-5</v>
      </c>
      <c r="H49" s="38">
        <v>21.167999267578125</v>
      </c>
      <c r="I49" s="39">
        <v>0</v>
      </c>
      <c r="K49" s="33">
        <v>3911</v>
      </c>
      <c r="L49" s="34">
        <v>1.2200000286102295</v>
      </c>
      <c r="M49" s="35">
        <v>1.9709999561309814</v>
      </c>
      <c r="N49" s="33">
        <v>24901</v>
      </c>
      <c r="O49" s="36">
        <v>3.2600000500679016E-2</v>
      </c>
      <c r="P49" s="33">
        <v>315</v>
      </c>
      <c r="Q49" s="37">
        <v>5.1715000154217705E-5</v>
      </c>
      <c r="R49" s="38">
        <v>23.267999649047852</v>
      </c>
      <c r="S49" s="39">
        <v>3</v>
      </c>
      <c r="U49" s="33">
        <v>3911</v>
      </c>
      <c r="V49" s="34">
        <v>1.3600000143051147</v>
      </c>
      <c r="W49" s="35">
        <v>2.1356000900268555</v>
      </c>
      <c r="X49" s="33">
        <v>28843</v>
      </c>
      <c r="Y49" s="36">
        <v>4.1000001132488251E-2</v>
      </c>
      <c r="Z49" s="33">
        <v>317</v>
      </c>
      <c r="AA49" s="37">
        <v>6.4637002651579678E-5</v>
      </c>
      <c r="AB49" s="38">
        <v>25.138999938964844</v>
      </c>
      <c r="AC49" s="39">
        <v>3</v>
      </c>
      <c r="AH49" s="33"/>
      <c r="AI49" s="21"/>
      <c r="AJ49" s="22"/>
    </row>
    <row r="50" spans="1:36" x14ac:dyDescent="0.3">
      <c r="A50" s="33">
        <v>3909</v>
      </c>
      <c r="B50" s="34">
        <v>1.0700000524520874</v>
      </c>
      <c r="C50" s="35">
        <v>1.7922999858856201</v>
      </c>
      <c r="D50" s="33">
        <v>23007</v>
      </c>
      <c r="E50" s="36">
        <v>2.5399999693036079E-2</v>
      </c>
      <c r="F50" s="33">
        <v>316</v>
      </c>
      <c r="G50" s="37">
        <v>4.0173999877879396E-5</v>
      </c>
      <c r="H50" s="38">
        <v>21.391000747680664</v>
      </c>
      <c r="I50" s="39">
        <v>0</v>
      </c>
      <c r="K50" s="33">
        <v>3911</v>
      </c>
      <c r="L50" s="34">
        <v>1.2599999904632568</v>
      </c>
      <c r="M50" s="35">
        <v>2.0065999031066895</v>
      </c>
      <c r="N50" s="33">
        <v>25217</v>
      </c>
      <c r="O50" s="36">
        <v>3.5599999129772186E-2</v>
      </c>
      <c r="P50" s="33">
        <v>316</v>
      </c>
      <c r="Q50" s="37">
        <v>5.6361001043114811E-5</v>
      </c>
      <c r="R50" s="38">
        <v>23.663000106811523</v>
      </c>
      <c r="S50" s="39">
        <v>3</v>
      </c>
      <c r="U50" s="33">
        <v>3911</v>
      </c>
      <c r="V50" s="34">
        <v>1.3999999761581421</v>
      </c>
      <c r="W50" s="35">
        <v>2.1800000667572021</v>
      </c>
      <c r="X50" s="33">
        <v>29159</v>
      </c>
      <c r="Y50" s="36">
        <v>4.439999908208847E-2</v>
      </c>
      <c r="Z50" s="33">
        <v>316</v>
      </c>
      <c r="AA50" s="37">
        <v>7.0317000790964812E-5</v>
      </c>
      <c r="AB50" s="38">
        <v>25.680000305175781</v>
      </c>
      <c r="AC50" s="39">
        <v>3</v>
      </c>
      <c r="AH50" s="33"/>
      <c r="AI50" s="21"/>
      <c r="AJ50" s="22"/>
    </row>
    <row r="51" spans="1:36" x14ac:dyDescent="0.3">
      <c r="A51" s="33">
        <v>3909</v>
      </c>
      <c r="B51" s="34">
        <v>1.0900000333786011</v>
      </c>
      <c r="C51" s="35">
        <v>1.8181999921798706</v>
      </c>
      <c r="D51" s="33">
        <v>23324</v>
      </c>
      <c r="E51" s="36">
        <v>2.5900000706315041E-2</v>
      </c>
      <c r="F51" s="33">
        <v>317</v>
      </c>
      <c r="G51" s="37">
        <v>4.0882998291635886E-5</v>
      </c>
      <c r="H51" s="38">
        <v>21.684999465942383</v>
      </c>
      <c r="I51" s="39">
        <v>0</v>
      </c>
      <c r="K51" s="33">
        <v>3894</v>
      </c>
      <c r="L51" s="34">
        <v>1.2899999618530273</v>
      </c>
      <c r="M51" s="35">
        <v>2.0459001064300537</v>
      </c>
      <c r="N51" s="33">
        <v>25531</v>
      </c>
      <c r="O51" s="36">
        <v>3.9299998432397842E-2</v>
      </c>
      <c r="P51" s="33">
        <v>314</v>
      </c>
      <c r="Q51" s="37">
        <v>6.2626997532788664E-5</v>
      </c>
      <c r="R51" s="38">
        <v>24.111000061035156</v>
      </c>
      <c r="S51" s="39">
        <v>3</v>
      </c>
      <c r="U51" s="33">
        <v>3908</v>
      </c>
      <c r="V51" s="34">
        <v>1.440000057220459</v>
      </c>
      <c r="W51" s="35">
        <v>2.2246999740600586</v>
      </c>
      <c r="X51" s="33">
        <v>29475</v>
      </c>
      <c r="Y51" s="36">
        <v>4.4700000435113907E-2</v>
      </c>
      <c r="Z51" s="33">
        <v>316</v>
      </c>
      <c r="AA51" s="37">
        <v>7.0791000325698406E-5</v>
      </c>
      <c r="AB51" s="38">
        <v>26.222999572753906</v>
      </c>
      <c r="AC51" s="39">
        <v>3</v>
      </c>
      <c r="AH51" s="33"/>
      <c r="AI51" s="21"/>
      <c r="AJ51" s="22"/>
    </row>
    <row r="52" spans="1:36" x14ac:dyDescent="0.3">
      <c r="A52" s="33">
        <v>3908</v>
      </c>
      <c r="B52" s="34">
        <v>1.1100000143051147</v>
      </c>
      <c r="C52" s="35">
        <v>1.8492000102996826</v>
      </c>
      <c r="D52" s="33">
        <v>23639</v>
      </c>
      <c r="E52" s="36">
        <v>3.0999999493360519E-2</v>
      </c>
      <c r="F52" s="33">
        <v>315</v>
      </c>
      <c r="G52" s="37">
        <v>4.9237998609896749E-5</v>
      </c>
      <c r="H52" s="38">
        <v>21.981000900268555</v>
      </c>
      <c r="I52" s="39">
        <v>0</v>
      </c>
      <c r="K52" s="33">
        <v>3911</v>
      </c>
      <c r="L52" s="34">
        <v>1.3300000429153442</v>
      </c>
      <c r="M52" s="35">
        <v>2.0882999897003174</v>
      </c>
      <c r="N52" s="33">
        <v>25827</v>
      </c>
      <c r="O52" s="36">
        <v>4.2399998754262924E-2</v>
      </c>
      <c r="P52" s="33">
        <v>296</v>
      </c>
      <c r="Q52" s="37">
        <v>7.1570997533854097E-5</v>
      </c>
      <c r="R52" s="38">
        <v>24.358999252319336</v>
      </c>
      <c r="S52" s="39">
        <v>3</v>
      </c>
      <c r="U52" s="33">
        <v>3913</v>
      </c>
      <c r="V52" s="34">
        <v>1.4900000095367432</v>
      </c>
      <c r="W52" s="35">
        <v>2.2781000137329102</v>
      </c>
      <c r="X52" s="33">
        <v>29789</v>
      </c>
      <c r="Y52" s="36">
        <v>5.3399998694658279E-2</v>
      </c>
      <c r="Z52" s="33">
        <v>314</v>
      </c>
      <c r="AA52" s="37">
        <v>8.4983999840915203E-5</v>
      </c>
      <c r="AB52" s="38">
        <v>26.85099983215332</v>
      </c>
      <c r="AC52" s="39">
        <v>3</v>
      </c>
      <c r="AH52" s="33"/>
      <c r="AI52" s="21"/>
      <c r="AJ52" s="22"/>
    </row>
    <row r="53" spans="1:36" x14ac:dyDescent="0.3">
      <c r="A53" s="33">
        <v>3909</v>
      </c>
      <c r="B53" s="34">
        <v>1.1399999856948853</v>
      </c>
      <c r="C53" s="35">
        <v>1.8802000284194946</v>
      </c>
      <c r="D53" s="33">
        <v>23954</v>
      </c>
      <c r="E53" s="36">
        <v>3.0999999493360519E-2</v>
      </c>
      <c r="F53" s="33">
        <v>315</v>
      </c>
      <c r="G53" s="37">
        <v>4.9205998948309571E-5</v>
      </c>
      <c r="H53" s="38">
        <v>22.281999588012695</v>
      </c>
      <c r="I53" s="39">
        <v>0</v>
      </c>
      <c r="K53" s="33">
        <v>3896</v>
      </c>
      <c r="L53" s="34">
        <v>1.3600000143051147</v>
      </c>
      <c r="M53" s="35">
        <v>2.128000020980835</v>
      </c>
      <c r="N53" s="33">
        <v>26123</v>
      </c>
      <c r="O53" s="36">
        <v>3.970000147819519E-2</v>
      </c>
      <c r="P53" s="33">
        <v>296</v>
      </c>
      <c r="Q53" s="37">
        <v>6.7077002313453704E-5</v>
      </c>
      <c r="R53" s="38">
        <v>25.003999710083008</v>
      </c>
      <c r="S53" s="39">
        <v>3</v>
      </c>
      <c r="U53" s="33">
        <v>3903</v>
      </c>
      <c r="V53" s="34">
        <v>1.559999942779541</v>
      </c>
      <c r="W53" s="35">
        <v>2.3461000919342041</v>
      </c>
      <c r="X53" s="33">
        <v>30106</v>
      </c>
      <c r="Y53" s="36">
        <v>6.8000003695487976E-2</v>
      </c>
      <c r="Z53" s="33">
        <v>317</v>
      </c>
      <c r="AA53" s="37">
        <v>1.0728999768616632E-4</v>
      </c>
      <c r="AB53" s="38">
        <v>27.801000595092773</v>
      </c>
      <c r="AC53" s="39">
        <v>3</v>
      </c>
      <c r="AH53" s="33"/>
      <c r="AI53" s="21"/>
      <c r="AJ53" s="22"/>
    </row>
    <row r="54" spans="1:36" x14ac:dyDescent="0.3">
      <c r="A54" s="33">
        <v>3907</v>
      </c>
      <c r="B54" s="34">
        <v>1.1599999666213989</v>
      </c>
      <c r="C54" s="35">
        <v>1.9128999710083008</v>
      </c>
      <c r="D54" s="33">
        <v>24272</v>
      </c>
      <c r="E54" s="36">
        <v>3.2699998468160629E-2</v>
      </c>
      <c r="F54" s="33">
        <v>318</v>
      </c>
      <c r="G54" s="37">
        <v>5.1367998821660876E-5</v>
      </c>
      <c r="H54" s="38">
        <v>22.577999114990234</v>
      </c>
      <c r="I54" s="39">
        <v>0</v>
      </c>
      <c r="K54" s="33">
        <v>3911</v>
      </c>
      <c r="L54" s="34">
        <v>1.4099999666213989</v>
      </c>
      <c r="M54" s="35">
        <v>2.1795001029968262</v>
      </c>
      <c r="N54" s="33">
        <v>26441</v>
      </c>
      <c r="O54" s="36">
        <v>5.1500000059604645E-2</v>
      </c>
      <c r="P54" s="33">
        <v>318</v>
      </c>
      <c r="Q54" s="37">
        <v>8.100600098259747E-5</v>
      </c>
      <c r="R54" s="38">
        <v>25.64900016784668</v>
      </c>
      <c r="S54" s="39">
        <v>34</v>
      </c>
      <c r="U54" s="33">
        <v>3921</v>
      </c>
      <c r="V54" s="34">
        <v>1.6100000143051147</v>
      </c>
      <c r="W54" s="35">
        <v>2.3884000778198242</v>
      </c>
      <c r="X54" s="33">
        <v>30264</v>
      </c>
      <c r="Y54" s="36">
        <v>4.2199999094009399E-2</v>
      </c>
      <c r="Z54" s="33">
        <v>158</v>
      </c>
      <c r="AA54" s="37">
        <v>1.336699933744967E-4</v>
      </c>
      <c r="AB54" s="38">
        <v>28.256999969482422</v>
      </c>
      <c r="AC54" s="39">
        <v>34</v>
      </c>
      <c r="AH54" s="33"/>
      <c r="AI54" s="21"/>
      <c r="AJ54" s="22"/>
    </row>
    <row r="55" spans="1:36" x14ac:dyDescent="0.3">
      <c r="A55" s="33">
        <v>3905</v>
      </c>
      <c r="B55" s="34">
        <v>1.190000057220459</v>
      </c>
      <c r="C55" s="35">
        <v>1.9494999647140503</v>
      </c>
      <c r="D55" s="33">
        <v>24589</v>
      </c>
      <c r="E55" s="36">
        <v>3.6600001156330109E-2</v>
      </c>
      <c r="F55" s="33">
        <v>317</v>
      </c>
      <c r="G55" s="37">
        <v>5.7681998441694304E-5</v>
      </c>
      <c r="H55" s="38">
        <v>22.961000442504883</v>
      </c>
      <c r="I55" s="39">
        <v>0</v>
      </c>
      <c r="K55" s="33">
        <v>3908</v>
      </c>
      <c r="L55" s="34">
        <v>1.4600000381469727</v>
      </c>
      <c r="M55" s="35">
        <v>2.2307999134063721</v>
      </c>
      <c r="N55" s="33">
        <v>26759</v>
      </c>
      <c r="O55" s="36">
        <v>5.130000039935112E-2</v>
      </c>
      <c r="P55" s="33">
        <v>318</v>
      </c>
      <c r="Q55" s="37">
        <v>8.0612997408024967E-5</v>
      </c>
      <c r="R55" s="38">
        <v>26.264999389648438</v>
      </c>
      <c r="S55" s="39">
        <v>34</v>
      </c>
      <c r="U55" s="33">
        <v>3907</v>
      </c>
      <c r="V55" s="34">
        <v>1.6699999570846558</v>
      </c>
      <c r="W55" s="35">
        <v>2.4398000240325928</v>
      </c>
      <c r="X55" s="33">
        <v>30403</v>
      </c>
      <c r="Y55" s="36">
        <v>5.1399998366832733E-2</v>
      </c>
      <c r="Z55" s="33">
        <v>139</v>
      </c>
      <c r="AA55" s="37">
        <v>1.8493000243324786E-4</v>
      </c>
      <c r="AB55" s="38">
        <v>29.158000946044922</v>
      </c>
      <c r="AC55" s="39">
        <v>34</v>
      </c>
      <c r="AH55" s="33"/>
      <c r="AI55" s="21"/>
      <c r="AJ55" s="22"/>
    </row>
    <row r="56" spans="1:36" x14ac:dyDescent="0.3">
      <c r="A56" s="33">
        <v>3909</v>
      </c>
      <c r="B56" s="34">
        <v>1.2300000190734863</v>
      </c>
      <c r="C56" s="35">
        <v>1.9867000579833984</v>
      </c>
      <c r="D56" s="33">
        <v>24904</v>
      </c>
      <c r="E56" s="36">
        <v>3.7200000137090683E-2</v>
      </c>
      <c r="F56" s="33">
        <v>315</v>
      </c>
      <c r="G56" s="37">
        <v>5.9079000493511558E-5</v>
      </c>
      <c r="H56" s="38">
        <v>23.37299919128418</v>
      </c>
      <c r="I56" s="39">
        <v>0</v>
      </c>
      <c r="K56" s="33">
        <v>3910</v>
      </c>
      <c r="L56" s="34">
        <v>1.5299999713897705</v>
      </c>
      <c r="M56" s="35">
        <v>2.290600061416626</v>
      </c>
      <c r="N56" s="33">
        <v>27076</v>
      </c>
      <c r="O56" s="36">
        <v>5.9799998998641968E-2</v>
      </c>
      <c r="P56" s="33">
        <v>317</v>
      </c>
      <c r="Q56" s="37">
        <v>9.4242997874971479E-5</v>
      </c>
      <c r="R56" s="38">
        <v>26.972999572753906</v>
      </c>
      <c r="S56" s="39">
        <v>34</v>
      </c>
      <c r="U56" s="33">
        <v>3914</v>
      </c>
      <c r="V56" s="34">
        <v>1.7300000190734863</v>
      </c>
      <c r="W56" s="35">
        <v>2.4921998977661133</v>
      </c>
      <c r="X56" s="33">
        <v>30562</v>
      </c>
      <c r="Y56" s="36">
        <v>5.2400000393390656E-2</v>
      </c>
      <c r="Z56" s="33">
        <v>159</v>
      </c>
      <c r="AA56" s="37">
        <v>1.6469000547658652E-4</v>
      </c>
      <c r="AB56" s="38">
        <v>29.819999694824219</v>
      </c>
      <c r="AC56" s="39">
        <v>34</v>
      </c>
      <c r="AH56" s="33"/>
      <c r="AI56" s="21"/>
      <c r="AJ56" s="22"/>
    </row>
    <row r="57" spans="1:36" x14ac:dyDescent="0.3">
      <c r="A57" s="33">
        <v>3909</v>
      </c>
      <c r="B57" s="34">
        <v>1.2599999904632568</v>
      </c>
      <c r="C57" s="35">
        <v>2.0246000289916992</v>
      </c>
      <c r="D57" s="33">
        <v>25219</v>
      </c>
      <c r="E57" s="36">
        <v>3.7900000810623169E-2</v>
      </c>
      <c r="F57" s="33">
        <v>315</v>
      </c>
      <c r="G57" s="37">
        <v>6.0143000155221671E-5</v>
      </c>
      <c r="H57" s="38">
        <v>23.795000076293945</v>
      </c>
      <c r="I57" s="39">
        <v>0</v>
      </c>
      <c r="K57" s="33">
        <v>3907</v>
      </c>
      <c r="L57" s="34">
        <v>1.559999942779541</v>
      </c>
      <c r="M57" s="35">
        <v>2.324199914932251</v>
      </c>
      <c r="N57" s="33">
        <v>27234</v>
      </c>
      <c r="O57" s="36">
        <v>3.3700000494718552E-2</v>
      </c>
      <c r="P57" s="33">
        <v>158</v>
      </c>
      <c r="Q57" s="37">
        <v>1.0651999764377251E-4</v>
      </c>
      <c r="R57" s="38">
        <v>27.405000686645508</v>
      </c>
      <c r="S57" s="39">
        <v>34</v>
      </c>
      <c r="U57" s="33">
        <v>3911</v>
      </c>
      <c r="V57" s="34">
        <v>1.7999999523162842</v>
      </c>
      <c r="W57" s="35">
        <v>2.5539999008178711</v>
      </c>
      <c r="X57" s="33">
        <v>30720</v>
      </c>
      <c r="Y57" s="36">
        <v>6.1900001019239426E-2</v>
      </c>
      <c r="Z57" s="33">
        <v>158</v>
      </c>
      <c r="AA57" s="37">
        <v>1.9582000095397234E-4</v>
      </c>
      <c r="AB57" s="38">
        <v>30.743999481201172</v>
      </c>
      <c r="AC57" s="39">
        <v>34</v>
      </c>
      <c r="AH57" s="33"/>
      <c r="AI57" s="21"/>
      <c r="AJ57" s="22"/>
    </row>
    <row r="58" spans="1:36" x14ac:dyDescent="0.3">
      <c r="A58" s="33">
        <v>3910</v>
      </c>
      <c r="B58" s="34">
        <v>1.2999999523162842</v>
      </c>
      <c r="C58" s="35">
        <v>2.0701999664306641</v>
      </c>
      <c r="D58" s="33">
        <v>25535</v>
      </c>
      <c r="E58" s="36">
        <v>4.5600000768899918E-2</v>
      </c>
      <c r="F58" s="33">
        <v>316</v>
      </c>
      <c r="G58" s="37">
        <v>7.2214999818243086E-5</v>
      </c>
      <c r="H58" s="38">
        <v>24.326000213623047</v>
      </c>
      <c r="I58" s="39">
        <v>0</v>
      </c>
      <c r="K58" s="33">
        <v>3910</v>
      </c>
      <c r="L58" s="34">
        <v>1.6100000143051147</v>
      </c>
      <c r="M58" s="35">
        <v>2.3633999824523926</v>
      </c>
      <c r="N58" s="33">
        <v>27392</v>
      </c>
      <c r="O58" s="36">
        <v>3.9099998772144318E-2</v>
      </c>
      <c r="P58" s="33">
        <v>158</v>
      </c>
      <c r="Q58" s="37">
        <v>1.2385999434627593E-4</v>
      </c>
      <c r="R58" s="38">
        <v>27.902999877929688</v>
      </c>
      <c r="S58" s="39">
        <v>34</v>
      </c>
      <c r="U58" s="33">
        <v>3898</v>
      </c>
      <c r="V58" s="34">
        <v>1.8999999761581421</v>
      </c>
      <c r="W58" s="35">
        <v>2.6368999481201172</v>
      </c>
      <c r="X58" s="33">
        <v>30878</v>
      </c>
      <c r="Y58" s="36">
        <v>8.2900002598762512E-2</v>
      </c>
      <c r="Z58" s="33">
        <v>158</v>
      </c>
      <c r="AA58" s="37">
        <v>2.6227999478578568E-4</v>
      </c>
      <c r="AB58" s="38">
        <v>32.187999725341797</v>
      </c>
      <c r="AC58" s="39">
        <v>34</v>
      </c>
      <c r="AH58" s="33"/>
      <c r="AI58" s="21"/>
      <c r="AJ58" s="22"/>
    </row>
    <row r="59" spans="1:36" x14ac:dyDescent="0.3">
      <c r="A59" s="33">
        <v>3910</v>
      </c>
      <c r="B59" s="34">
        <v>1.3400000333786011</v>
      </c>
      <c r="C59" s="35">
        <v>2.1166999340057373</v>
      </c>
      <c r="D59" s="33">
        <v>25850</v>
      </c>
      <c r="E59" s="36">
        <v>4.6500001102685928E-2</v>
      </c>
      <c r="F59" s="33">
        <v>315</v>
      </c>
      <c r="G59" s="37">
        <v>7.3841001722030342E-5</v>
      </c>
      <c r="H59" s="38">
        <v>24.790000915527344</v>
      </c>
      <c r="I59" s="39">
        <v>0</v>
      </c>
      <c r="K59" s="33">
        <v>3911</v>
      </c>
      <c r="L59" s="34">
        <v>1.6499999761581421</v>
      </c>
      <c r="M59" s="35">
        <v>2.4012000560760498</v>
      </c>
      <c r="N59" s="33">
        <v>27552</v>
      </c>
      <c r="O59" s="36">
        <v>3.7799999117851257E-2</v>
      </c>
      <c r="P59" s="33">
        <v>160</v>
      </c>
      <c r="Q59" s="37">
        <v>1.1808999988716096E-4</v>
      </c>
      <c r="R59" s="38">
        <v>28.438999176025391</v>
      </c>
      <c r="S59" s="39">
        <v>34</v>
      </c>
      <c r="U59" s="33">
        <v>3904</v>
      </c>
      <c r="V59" s="34">
        <v>2.0499999523162842</v>
      </c>
      <c r="W59" s="35">
        <v>2.7439000606536865</v>
      </c>
      <c r="X59" s="33">
        <v>31037</v>
      </c>
      <c r="Y59" s="36">
        <v>0.10700000077486038</v>
      </c>
      <c r="Z59" s="33">
        <v>159</v>
      </c>
      <c r="AA59" s="37">
        <v>3.3641999471001327E-4</v>
      </c>
      <c r="AB59" s="38">
        <v>34.000999450683594</v>
      </c>
      <c r="AC59" s="39">
        <v>34</v>
      </c>
      <c r="AH59" s="33"/>
      <c r="AI59" s="21"/>
      <c r="AJ59" s="22"/>
    </row>
    <row r="60" spans="1:36" x14ac:dyDescent="0.3">
      <c r="A60" s="33">
        <v>3907</v>
      </c>
      <c r="B60" s="34">
        <v>1.3600000143051147</v>
      </c>
      <c r="C60" s="35">
        <v>2.1419000625610352</v>
      </c>
      <c r="D60" s="33">
        <v>26009</v>
      </c>
      <c r="E60" s="36">
        <v>2.5200000032782555E-2</v>
      </c>
      <c r="F60" s="33">
        <v>159</v>
      </c>
      <c r="G60" s="37">
        <v>7.921399810584262E-5</v>
      </c>
      <c r="H60" s="38">
        <v>25.063999176025391</v>
      </c>
      <c r="I60" s="39">
        <v>0</v>
      </c>
      <c r="K60" s="33">
        <v>3910</v>
      </c>
      <c r="L60" s="34">
        <v>1.7000000476837158</v>
      </c>
      <c r="M60" s="35">
        <v>2.4500000476837158</v>
      </c>
      <c r="N60" s="33">
        <v>27710</v>
      </c>
      <c r="O60" s="36">
        <v>4.8900000751018524E-2</v>
      </c>
      <c r="P60" s="33">
        <v>158</v>
      </c>
      <c r="Q60" s="37">
        <v>1.5461999282706529E-4</v>
      </c>
      <c r="R60" s="38">
        <v>29.146999359130859</v>
      </c>
      <c r="S60" s="39">
        <v>34</v>
      </c>
      <c r="U60" s="33">
        <v>3896</v>
      </c>
      <c r="V60" s="34">
        <v>2.3900001049041748</v>
      </c>
      <c r="W60" s="35">
        <v>2.9554998874664307</v>
      </c>
      <c r="X60" s="33">
        <v>31195</v>
      </c>
      <c r="Y60" s="36">
        <v>0.21160000562667847</v>
      </c>
      <c r="Z60" s="33">
        <v>158</v>
      </c>
      <c r="AA60" s="37">
        <v>6.6961999982595444E-4</v>
      </c>
      <c r="AB60" s="38">
        <v>38.611000061035156</v>
      </c>
      <c r="AC60" s="39">
        <v>34</v>
      </c>
      <c r="AH60" s="33"/>
      <c r="AI60" s="21"/>
      <c r="AJ60" s="22"/>
    </row>
    <row r="61" spans="1:36" x14ac:dyDescent="0.3">
      <c r="A61" s="33">
        <v>3908</v>
      </c>
      <c r="B61" s="34">
        <v>1.3899999856948853</v>
      </c>
      <c r="C61" s="35">
        <v>2.1675000190734863</v>
      </c>
      <c r="D61" s="33">
        <v>26167</v>
      </c>
      <c r="E61" s="36">
        <v>2.5599999353289604E-2</v>
      </c>
      <c r="F61" s="33">
        <v>158</v>
      </c>
      <c r="G61" s="37">
        <v>8.0949001130647957E-5</v>
      </c>
      <c r="H61" s="38">
        <v>25.351999282836914</v>
      </c>
      <c r="I61" s="39">
        <v>0</v>
      </c>
      <c r="K61" s="33">
        <v>3909</v>
      </c>
      <c r="L61" s="34">
        <v>1.7799999713897705</v>
      </c>
      <c r="M61" s="35">
        <v>2.5120999813079834</v>
      </c>
      <c r="N61" s="33">
        <v>27869</v>
      </c>
      <c r="O61" s="36">
        <v>6.1999998986721039E-2</v>
      </c>
      <c r="P61" s="33">
        <v>159</v>
      </c>
      <c r="Q61" s="37">
        <v>1.9509000412654132E-4</v>
      </c>
      <c r="R61" s="38">
        <v>30.077999114990234</v>
      </c>
      <c r="S61" s="39">
        <v>34</v>
      </c>
      <c r="U61" s="22"/>
      <c r="V61" s="40"/>
      <c r="W61" s="21"/>
      <c r="X61" s="22"/>
      <c r="Y61" s="21"/>
      <c r="Z61" s="22"/>
      <c r="AB61" s="23"/>
      <c r="AC61" s="22"/>
    </row>
    <row r="62" spans="1:36" x14ac:dyDescent="0.3">
      <c r="A62" s="33">
        <v>3906</v>
      </c>
      <c r="B62" s="34">
        <v>1.4099999666213989</v>
      </c>
      <c r="C62" s="35">
        <v>2.1942000389099121</v>
      </c>
      <c r="D62" s="33">
        <v>26324</v>
      </c>
      <c r="E62" s="36">
        <v>2.669999934732914E-2</v>
      </c>
      <c r="F62" s="33">
        <v>157</v>
      </c>
      <c r="G62" s="37">
        <v>8.5095998656470329E-5</v>
      </c>
      <c r="H62" s="38">
        <v>25.680999755859375</v>
      </c>
      <c r="I62" s="39">
        <v>0</v>
      </c>
      <c r="K62" s="33">
        <v>3907</v>
      </c>
      <c r="L62" s="34">
        <v>1.8899999856948853</v>
      </c>
      <c r="M62" s="35">
        <v>2.5929000377655029</v>
      </c>
      <c r="N62" s="33">
        <v>28027</v>
      </c>
      <c r="O62" s="36">
        <v>8.0799996852874756E-2</v>
      </c>
      <c r="P62" s="33">
        <v>158</v>
      </c>
      <c r="Q62" s="37">
        <v>2.5578998611308634E-4</v>
      </c>
      <c r="R62" s="38">
        <v>31.319999694824219</v>
      </c>
      <c r="S62" s="39">
        <v>34</v>
      </c>
      <c r="U62" s="22" t="s">
        <v>33</v>
      </c>
      <c r="V62" s="40"/>
      <c r="W62" s="21"/>
      <c r="X62" s="22"/>
      <c r="Y62" s="21"/>
      <c r="Z62" s="22"/>
      <c r="AB62" s="23"/>
      <c r="AC62" s="22"/>
    </row>
    <row r="63" spans="1:36" x14ac:dyDescent="0.3">
      <c r="A63" s="33">
        <v>3906</v>
      </c>
      <c r="B63" s="34">
        <v>1.4600000381469727</v>
      </c>
      <c r="C63" s="35">
        <v>2.2479000091552734</v>
      </c>
      <c r="D63" s="33">
        <v>26639</v>
      </c>
      <c r="E63" s="36">
        <v>5.3700000047683716E-2</v>
      </c>
      <c r="F63" s="33">
        <v>315</v>
      </c>
      <c r="G63" s="37">
        <v>8.5205996583681554E-5</v>
      </c>
      <c r="H63" s="38">
        <v>26.36199951171875</v>
      </c>
      <c r="I63" s="39">
        <v>0</v>
      </c>
      <c r="K63" s="22"/>
      <c r="L63" s="40"/>
      <c r="M63" s="21"/>
      <c r="N63" s="22"/>
      <c r="O63" s="21"/>
      <c r="P63" s="22"/>
      <c r="R63" s="23"/>
      <c r="S63" s="22"/>
      <c r="U63" s="22" t="s">
        <v>34</v>
      </c>
      <c r="V63" s="40"/>
      <c r="W63" s="21"/>
      <c r="X63" s="22"/>
      <c r="Y63" s="21"/>
      <c r="Z63" s="22"/>
      <c r="AB63" s="23"/>
      <c r="AC63" s="22"/>
    </row>
    <row r="64" spans="1:36" x14ac:dyDescent="0.3">
      <c r="A64" s="33">
        <v>3907</v>
      </c>
      <c r="B64" s="34">
        <v>1.4900000095367432</v>
      </c>
      <c r="C64" s="35">
        <v>2.2758998870849609</v>
      </c>
      <c r="D64" s="33">
        <v>26797</v>
      </c>
      <c r="E64" s="36">
        <v>2.8000000864267349E-2</v>
      </c>
      <c r="F64" s="33">
        <v>158</v>
      </c>
      <c r="G64" s="37">
        <v>8.8480999693274498E-5</v>
      </c>
      <c r="H64" s="38">
        <v>26.677000045776367</v>
      </c>
      <c r="I64" s="39">
        <v>0</v>
      </c>
      <c r="K64" s="22" t="s">
        <v>33</v>
      </c>
      <c r="L64" s="40"/>
      <c r="M64" s="21"/>
      <c r="N64" s="22"/>
      <c r="O64" s="21"/>
      <c r="P64" s="22"/>
      <c r="R64" s="23"/>
      <c r="S64" s="22"/>
      <c r="U64" s="22" t="s">
        <v>35</v>
      </c>
      <c r="V64" s="40"/>
      <c r="W64" s="21"/>
      <c r="X64" s="22"/>
      <c r="Y64" s="21"/>
      <c r="Z64" s="22"/>
      <c r="AB64" s="23"/>
      <c r="AC64" s="22"/>
    </row>
    <row r="65" spans="1:29" x14ac:dyDescent="0.3">
      <c r="A65" s="33">
        <v>3906</v>
      </c>
      <c r="B65" s="34">
        <v>1.5199999809265137</v>
      </c>
      <c r="C65" s="35">
        <v>2.3076999187469482</v>
      </c>
      <c r="D65" s="33">
        <v>26957</v>
      </c>
      <c r="E65" s="36">
        <v>3.1800001859664917E-2</v>
      </c>
      <c r="F65" s="33">
        <v>160</v>
      </c>
      <c r="G65" s="37">
        <v>9.9374999990686774E-5</v>
      </c>
      <c r="H65" s="38">
        <v>27.08799934387207</v>
      </c>
      <c r="I65" s="39">
        <v>0</v>
      </c>
      <c r="K65" s="22" t="s">
        <v>34</v>
      </c>
      <c r="L65" s="40"/>
      <c r="M65" s="21"/>
      <c r="N65" s="22"/>
      <c r="O65" s="21"/>
      <c r="P65" s="22"/>
      <c r="R65" s="23"/>
      <c r="S65" s="22"/>
      <c r="U65" s="22" t="s">
        <v>36</v>
      </c>
      <c r="V65" s="40"/>
      <c r="W65" s="21"/>
      <c r="X65" s="22"/>
      <c r="Y65" s="21"/>
      <c r="Z65" s="22"/>
      <c r="AB65" s="23"/>
      <c r="AC65" s="22"/>
    </row>
    <row r="66" spans="1:29" x14ac:dyDescent="0.3">
      <c r="A66" s="33">
        <v>3909</v>
      </c>
      <c r="B66" s="34">
        <v>1.559999942779541</v>
      </c>
      <c r="C66" s="35">
        <v>2.339900016784668</v>
      </c>
      <c r="D66" s="33">
        <v>27115</v>
      </c>
      <c r="E66" s="36">
        <v>3.2200001180171967E-2</v>
      </c>
      <c r="F66" s="33">
        <v>158</v>
      </c>
      <c r="G66" s="37">
        <v>1.0199000098509714E-4</v>
      </c>
      <c r="H66" s="38">
        <v>27.530000686645508</v>
      </c>
      <c r="I66" s="39">
        <v>0</v>
      </c>
      <c r="K66" s="22" t="s">
        <v>35</v>
      </c>
      <c r="L66" s="40"/>
      <c r="M66" s="21"/>
      <c r="N66" s="22"/>
      <c r="O66" s="21"/>
      <c r="P66" s="22"/>
      <c r="R66" s="23"/>
      <c r="S66" s="22"/>
      <c r="U66" s="22" t="s">
        <v>37</v>
      </c>
      <c r="V66" s="40"/>
      <c r="W66" s="21"/>
      <c r="X66" s="22"/>
      <c r="Y66" s="21"/>
      <c r="Z66" s="22"/>
      <c r="AB66" s="23"/>
      <c r="AC66" s="22"/>
    </row>
    <row r="67" spans="1:29" x14ac:dyDescent="0.3">
      <c r="A67" s="33">
        <v>3910</v>
      </c>
      <c r="B67" s="34">
        <v>1.5900000333786011</v>
      </c>
      <c r="C67" s="35">
        <v>2.3747999668121338</v>
      </c>
      <c r="D67" s="33">
        <v>27272</v>
      </c>
      <c r="E67" s="36">
        <v>3.48999984562397E-2</v>
      </c>
      <c r="F67" s="33">
        <v>157</v>
      </c>
      <c r="G67" s="37">
        <v>1.1118000111309811E-4</v>
      </c>
      <c r="H67" s="38">
        <v>28.003999710083008</v>
      </c>
      <c r="I67" s="39">
        <v>0</v>
      </c>
      <c r="K67" s="22" t="s">
        <v>36</v>
      </c>
      <c r="L67" s="40"/>
      <c r="M67" s="21"/>
      <c r="N67" s="22"/>
      <c r="O67" s="21"/>
      <c r="P67" s="22"/>
      <c r="R67" s="23"/>
      <c r="S67" s="22"/>
      <c r="U67" s="22" t="s">
        <v>38</v>
      </c>
      <c r="V67" s="40"/>
      <c r="W67" s="21"/>
      <c r="X67" s="22"/>
      <c r="Y67" s="21"/>
      <c r="Z67" s="22"/>
      <c r="AB67" s="23"/>
      <c r="AC67" s="22"/>
    </row>
    <row r="68" spans="1:29" x14ac:dyDescent="0.3">
      <c r="A68" s="33">
        <v>3910</v>
      </c>
      <c r="B68" s="34">
        <v>1.6299999952316284</v>
      </c>
      <c r="C68" s="35">
        <v>2.4112000465393066</v>
      </c>
      <c r="D68" s="33">
        <v>27429</v>
      </c>
      <c r="E68" s="36">
        <v>3.6400001496076584E-2</v>
      </c>
      <c r="F68" s="33">
        <v>157</v>
      </c>
      <c r="G68" s="37">
        <v>1.1591999646043405E-4</v>
      </c>
      <c r="H68" s="38">
        <v>28.5</v>
      </c>
      <c r="I68" s="39">
        <v>0</v>
      </c>
      <c r="K68" s="22" t="s">
        <v>37</v>
      </c>
      <c r="L68" s="40"/>
      <c r="M68" s="21"/>
      <c r="N68" s="22"/>
      <c r="O68" s="21"/>
      <c r="P68" s="22"/>
      <c r="R68" s="23"/>
      <c r="S68" s="22"/>
    </row>
    <row r="69" spans="1:29" x14ac:dyDescent="0.3">
      <c r="A69" s="33">
        <v>3910</v>
      </c>
      <c r="B69" s="34">
        <v>1.6699999570846558</v>
      </c>
      <c r="C69" s="35">
        <v>2.4488999843597412</v>
      </c>
      <c r="D69" s="33">
        <v>27587</v>
      </c>
      <c r="E69" s="36">
        <v>3.7700001150369644E-2</v>
      </c>
      <c r="F69" s="33">
        <v>158</v>
      </c>
      <c r="G69" s="37">
        <v>1.1939999967580661E-4</v>
      </c>
      <c r="H69" s="38">
        <v>29.031000137329102</v>
      </c>
      <c r="I69" s="39">
        <v>0</v>
      </c>
      <c r="K69" s="22" t="s">
        <v>38</v>
      </c>
      <c r="L69" s="40"/>
      <c r="M69" s="21"/>
      <c r="N69" s="22"/>
      <c r="O69" s="21"/>
      <c r="P69" s="22"/>
      <c r="R69" s="23"/>
      <c r="S69" s="22"/>
      <c r="U69" s="98" t="s">
        <v>159</v>
      </c>
      <c r="V69" s="12"/>
    </row>
    <row r="70" spans="1:29" x14ac:dyDescent="0.3">
      <c r="A70" s="33">
        <v>3910</v>
      </c>
      <c r="B70" s="34">
        <v>1.7300000190734863</v>
      </c>
      <c r="C70" s="35">
        <v>2.4956998825073242</v>
      </c>
      <c r="D70" s="33">
        <v>27745</v>
      </c>
      <c r="E70" s="36">
        <v>4.6700000762939453E-2</v>
      </c>
      <c r="F70" s="33">
        <v>158</v>
      </c>
      <c r="G70" s="37">
        <v>1.479399943491444E-4</v>
      </c>
      <c r="H70" s="38">
        <v>29.760000228881836</v>
      </c>
      <c r="I70" s="39">
        <v>0</v>
      </c>
      <c r="U70" s="12"/>
      <c r="V70" s="19" t="s">
        <v>171</v>
      </c>
    </row>
    <row r="71" spans="1:29" x14ac:dyDescent="0.3">
      <c r="A71" s="33">
        <v>3910</v>
      </c>
      <c r="B71" s="34">
        <v>1.7899999618530273</v>
      </c>
      <c r="C71" s="35">
        <v>2.548799991607666</v>
      </c>
      <c r="D71" s="33">
        <v>27903</v>
      </c>
      <c r="E71" s="36">
        <v>5.3100001066923141E-2</v>
      </c>
      <c r="F71" s="33">
        <v>158</v>
      </c>
      <c r="G71" s="37">
        <v>1.6794000111985952E-4</v>
      </c>
      <c r="H71" s="38">
        <v>30.590000152587891</v>
      </c>
      <c r="I71" s="39">
        <v>0</v>
      </c>
      <c r="K71" s="98" t="s">
        <v>159</v>
      </c>
      <c r="L71" s="12"/>
      <c r="U71" s="12"/>
      <c r="V71" s="19" t="s">
        <v>172</v>
      </c>
    </row>
    <row r="72" spans="1:29" x14ac:dyDescent="0.3">
      <c r="A72" s="33">
        <v>3910</v>
      </c>
      <c r="B72" s="34">
        <v>1.8600000143051147</v>
      </c>
      <c r="C72" s="35">
        <v>2.6054000854492188</v>
      </c>
      <c r="D72" s="33">
        <v>28060</v>
      </c>
      <c r="E72" s="36">
        <v>5.6600000709295273E-2</v>
      </c>
      <c r="F72" s="33">
        <v>157</v>
      </c>
      <c r="G72" s="37">
        <v>1.8026000179816037E-4</v>
      </c>
      <c r="H72" s="38">
        <v>31.476999282836914</v>
      </c>
      <c r="I72" s="39">
        <v>0</v>
      </c>
      <c r="K72" s="12"/>
      <c r="L72" s="19" t="s">
        <v>165</v>
      </c>
      <c r="U72" s="12"/>
      <c r="V72" s="19" t="s">
        <v>173</v>
      </c>
    </row>
    <row r="73" spans="1:29" x14ac:dyDescent="0.3">
      <c r="A73" s="33">
        <v>3910</v>
      </c>
      <c r="B73" s="34">
        <v>1.9600000381469727</v>
      </c>
      <c r="C73" s="35">
        <v>2.6784999370574951</v>
      </c>
      <c r="D73" s="33">
        <v>28217</v>
      </c>
      <c r="E73" s="36">
        <v>7.3100000619888306E-2</v>
      </c>
      <c r="F73" s="33">
        <v>157</v>
      </c>
      <c r="G73" s="37">
        <v>2.3279999732039869E-4</v>
      </c>
      <c r="H73" s="38">
        <v>32.735000610351563</v>
      </c>
      <c r="I73" s="39">
        <v>0</v>
      </c>
      <c r="K73" s="12"/>
      <c r="L73" s="19" t="s">
        <v>166</v>
      </c>
      <c r="U73" s="12"/>
      <c r="V73" s="12" t="s">
        <v>174</v>
      </c>
    </row>
    <row r="74" spans="1:29" x14ac:dyDescent="0.3">
      <c r="A74" s="33">
        <v>3906</v>
      </c>
      <c r="B74" s="34">
        <v>2.0899999141693115</v>
      </c>
      <c r="C74" s="35">
        <v>2.7723000049591064</v>
      </c>
      <c r="D74" s="33">
        <v>28373</v>
      </c>
      <c r="E74" s="36">
        <v>9.3900002539157867E-2</v>
      </c>
      <c r="F74" s="33">
        <v>156</v>
      </c>
      <c r="G74" s="37">
        <v>3.0079999123699963E-4</v>
      </c>
      <c r="H74" s="38">
        <v>34.499000549316406</v>
      </c>
      <c r="I74" s="39">
        <v>0</v>
      </c>
      <c r="K74" s="12"/>
      <c r="L74" s="19" t="s">
        <v>167</v>
      </c>
      <c r="U74" s="12"/>
      <c r="V74" s="19" t="s">
        <v>175</v>
      </c>
    </row>
    <row r="75" spans="1:29" x14ac:dyDescent="0.3">
      <c r="A75" s="33">
        <v>3910</v>
      </c>
      <c r="B75" s="34">
        <v>2.2899999618530273</v>
      </c>
      <c r="C75" s="35">
        <v>2.8986999988555908</v>
      </c>
      <c r="D75" s="33">
        <v>28533</v>
      </c>
      <c r="E75" s="36">
        <v>0.12639999389648438</v>
      </c>
      <c r="F75" s="33">
        <v>160</v>
      </c>
      <c r="G75" s="37">
        <v>3.948700032196939E-4</v>
      </c>
      <c r="H75" s="38">
        <v>37.131000518798828</v>
      </c>
      <c r="I75" s="39">
        <v>0</v>
      </c>
      <c r="K75" s="12"/>
      <c r="L75" s="12" t="s">
        <v>168</v>
      </c>
      <c r="V75" s="12" t="s">
        <v>176</v>
      </c>
    </row>
    <row r="76" spans="1:29" x14ac:dyDescent="0.3">
      <c r="A76" s="33">
        <v>3907</v>
      </c>
      <c r="B76" s="34">
        <v>2.7200000286102295</v>
      </c>
      <c r="C76" s="35">
        <v>3.1226000785827637</v>
      </c>
      <c r="D76" s="33">
        <v>28691</v>
      </c>
      <c r="E76" s="36">
        <v>0.22390000522136688</v>
      </c>
      <c r="F76" s="33">
        <v>158</v>
      </c>
      <c r="G76" s="37">
        <v>7.0860999403521419E-4</v>
      </c>
      <c r="H76" s="38">
        <v>43.221000671386719</v>
      </c>
      <c r="I76" s="39">
        <v>1</v>
      </c>
      <c r="K76" s="12"/>
      <c r="L76" s="19" t="s">
        <v>169</v>
      </c>
    </row>
    <row r="77" spans="1:29" x14ac:dyDescent="0.3">
      <c r="A77" s="22"/>
      <c r="B77" s="40"/>
      <c r="C77" s="21"/>
      <c r="D77" s="22"/>
      <c r="E77" s="21"/>
      <c r="F77" s="22"/>
      <c r="H77" s="23"/>
      <c r="I77" s="22"/>
      <c r="L77" s="12" t="s">
        <v>170</v>
      </c>
    </row>
    <row r="78" spans="1:29" x14ac:dyDescent="0.3">
      <c r="A78" s="22" t="s">
        <v>33</v>
      </c>
      <c r="B78" s="40"/>
      <c r="C78" s="21"/>
      <c r="D78" s="22"/>
      <c r="E78" s="21"/>
      <c r="F78" s="22"/>
      <c r="H78" s="23"/>
      <c r="I78" s="22"/>
    </row>
    <row r="79" spans="1:29" x14ac:dyDescent="0.3">
      <c r="A79" s="22" t="s">
        <v>34</v>
      </c>
      <c r="B79" s="40"/>
      <c r="C79" s="21"/>
      <c r="D79" s="22"/>
      <c r="E79" s="21"/>
      <c r="F79" s="22"/>
      <c r="H79" s="23"/>
      <c r="I79" s="22"/>
    </row>
    <row r="80" spans="1:29" x14ac:dyDescent="0.3">
      <c r="A80" s="22" t="s">
        <v>35</v>
      </c>
      <c r="B80" s="40"/>
      <c r="C80" s="21"/>
      <c r="D80" s="22"/>
      <c r="E80" s="21"/>
      <c r="F80" s="22"/>
      <c r="H80" s="23"/>
      <c r="I80" s="22"/>
    </row>
    <row r="81" spans="1:9" x14ac:dyDescent="0.3">
      <c r="A81" s="22" t="s">
        <v>36</v>
      </c>
      <c r="B81" s="40"/>
      <c r="C81" s="21"/>
      <c r="D81" s="22"/>
      <c r="E81" s="21"/>
      <c r="F81" s="22"/>
      <c r="H81" s="23"/>
      <c r="I81" s="22"/>
    </row>
    <row r="82" spans="1:9" x14ac:dyDescent="0.3">
      <c r="A82" s="22" t="s">
        <v>37</v>
      </c>
      <c r="B82" s="40"/>
      <c r="C82" s="21"/>
      <c r="D82" s="22"/>
      <c r="E82" s="21"/>
      <c r="F82" s="22"/>
      <c r="H82" s="23"/>
      <c r="I82" s="22"/>
    </row>
    <row r="83" spans="1:9" x14ac:dyDescent="0.3">
      <c r="A83" s="22" t="s">
        <v>38</v>
      </c>
      <c r="B83" s="40"/>
      <c r="C83" s="21"/>
      <c r="D83" s="22"/>
      <c r="E83" s="21"/>
      <c r="F83" s="22"/>
      <c r="H83" s="23"/>
      <c r="I83" s="22"/>
    </row>
    <row r="85" spans="1:9" x14ac:dyDescent="0.3">
      <c r="A85" s="98" t="s">
        <v>159</v>
      </c>
      <c r="B85" s="12"/>
    </row>
    <row r="86" spans="1:9" x14ac:dyDescent="0.3">
      <c r="A86" s="12"/>
      <c r="B86" s="12" t="s">
        <v>160</v>
      </c>
    </row>
    <row r="87" spans="1:9" x14ac:dyDescent="0.3">
      <c r="A87" s="12"/>
      <c r="B87" s="19" t="s">
        <v>161</v>
      </c>
    </row>
    <row r="88" spans="1:9" x14ac:dyDescent="0.3">
      <c r="A88" s="12"/>
      <c r="B88" s="12" t="s">
        <v>162</v>
      </c>
    </row>
    <row r="89" spans="1:9" x14ac:dyDescent="0.3">
      <c r="A89" s="12"/>
      <c r="B89" s="19" t="s">
        <v>163</v>
      </c>
    </row>
    <row r="90" spans="1:9" x14ac:dyDescent="0.3">
      <c r="A90" s="12"/>
      <c r="B90" s="12" t="s">
        <v>164</v>
      </c>
    </row>
    <row r="93" spans="1:9" x14ac:dyDescent="0.3">
      <c r="C93">
        <f>(10227+15434+12428)/3</f>
        <v>12696.333333333334</v>
      </c>
    </row>
  </sheetData>
  <mergeCells count="3">
    <mergeCell ref="A1:I1"/>
    <mergeCell ref="K1:S1"/>
    <mergeCell ref="U1:AC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291ED-365E-4D1D-A669-6AEBEA9397FA}">
  <dimension ref="A1:AD78"/>
  <sheetViews>
    <sheetView workbookViewId="0">
      <selection activeCell="O11" sqref="O11"/>
    </sheetView>
  </sheetViews>
  <sheetFormatPr defaultRowHeight="14.4" x14ac:dyDescent="0.3"/>
  <sheetData>
    <row r="1" spans="1:29" x14ac:dyDescent="0.3">
      <c r="A1" s="99" t="s">
        <v>57</v>
      </c>
      <c r="B1" s="99"/>
      <c r="C1" s="99"/>
      <c r="D1" s="99"/>
      <c r="E1" s="99"/>
      <c r="F1" s="99"/>
      <c r="G1" s="99"/>
      <c r="H1" s="99"/>
      <c r="I1" s="99"/>
      <c r="K1" s="99" t="s">
        <v>61</v>
      </c>
      <c r="L1" s="99"/>
      <c r="M1" s="99"/>
      <c r="N1" s="99"/>
      <c r="O1" s="99"/>
      <c r="P1" s="99"/>
      <c r="Q1" s="99"/>
      <c r="R1" s="99"/>
      <c r="S1" s="99"/>
      <c r="U1" s="99" t="s">
        <v>66</v>
      </c>
      <c r="V1" s="99"/>
      <c r="W1" s="99"/>
      <c r="X1" s="99"/>
      <c r="Y1" s="99"/>
      <c r="Z1" s="99"/>
      <c r="AA1" s="99"/>
      <c r="AB1" s="99"/>
      <c r="AC1" s="99"/>
    </row>
    <row r="3" spans="1:29" x14ac:dyDescent="0.3">
      <c r="A3" s="1" t="s">
        <v>0</v>
      </c>
      <c r="B3" s="2"/>
      <c r="C3" s="3"/>
      <c r="D3" s="4"/>
      <c r="E3" s="3"/>
      <c r="F3" s="5"/>
      <c r="G3" s="6"/>
      <c r="H3" s="7"/>
      <c r="I3" s="4"/>
      <c r="K3" s="1" t="s">
        <v>0</v>
      </c>
      <c r="L3" s="2"/>
      <c r="M3" s="3"/>
      <c r="N3" s="4"/>
      <c r="O3" s="3"/>
      <c r="P3" s="5"/>
      <c r="Q3" s="6"/>
      <c r="R3" s="7"/>
      <c r="S3" s="4"/>
      <c r="U3" s="1" t="s">
        <v>0</v>
      </c>
      <c r="V3" s="2"/>
      <c r="W3" s="3"/>
      <c r="X3" s="4"/>
      <c r="Y3" s="3"/>
      <c r="Z3" s="5"/>
      <c r="AA3" s="6"/>
      <c r="AB3" s="7"/>
      <c r="AC3" s="4"/>
    </row>
    <row r="4" spans="1:29" x14ac:dyDescent="0.3">
      <c r="A4" s="12" t="s">
        <v>48</v>
      </c>
      <c r="B4" s="8"/>
      <c r="C4" s="8"/>
      <c r="D4" s="4"/>
      <c r="E4" s="9" t="s">
        <v>49</v>
      </c>
      <c r="F4" s="4"/>
      <c r="G4" s="6"/>
      <c r="H4" s="10"/>
      <c r="I4" s="11" t="s">
        <v>50</v>
      </c>
      <c r="K4" s="12" t="s">
        <v>58</v>
      </c>
      <c r="L4" s="8"/>
      <c r="M4" s="8"/>
      <c r="N4" s="4"/>
      <c r="O4" s="9" t="s">
        <v>49</v>
      </c>
      <c r="P4" s="4"/>
      <c r="Q4" s="6"/>
      <c r="R4" s="10"/>
      <c r="S4" s="11" t="s">
        <v>59</v>
      </c>
      <c r="U4" s="12" t="s">
        <v>62</v>
      </c>
      <c r="V4" s="8"/>
      <c r="W4" s="8"/>
      <c r="X4" s="4"/>
      <c r="Y4" s="9" t="s">
        <v>49</v>
      </c>
      <c r="Z4" s="4"/>
      <c r="AA4" s="6"/>
      <c r="AB4" s="10"/>
      <c r="AC4" s="11" t="s">
        <v>63</v>
      </c>
    </row>
    <row r="5" spans="1:29" x14ac:dyDescent="0.3">
      <c r="A5" s="14" t="s">
        <v>4</v>
      </c>
      <c r="B5" s="8"/>
      <c r="C5" s="8"/>
      <c r="D5" s="4"/>
      <c r="E5" s="13"/>
      <c r="F5" s="4"/>
      <c r="G5" s="6"/>
      <c r="H5" s="10"/>
      <c r="I5" s="15" t="s">
        <v>5</v>
      </c>
      <c r="K5" s="14" t="s">
        <v>4</v>
      </c>
      <c r="L5" s="8"/>
      <c r="M5" s="8"/>
      <c r="N5" s="4"/>
      <c r="O5" s="13"/>
      <c r="P5" s="4"/>
      <c r="Q5" s="6"/>
      <c r="R5" s="10"/>
      <c r="S5" s="15" t="s">
        <v>5</v>
      </c>
      <c r="U5" s="14" t="s">
        <v>4</v>
      </c>
      <c r="V5" s="8"/>
      <c r="W5" s="8"/>
      <c r="X5" s="4"/>
      <c r="Y5" s="13"/>
      <c r="Z5" s="4"/>
      <c r="AA5" s="6"/>
      <c r="AB5" s="10"/>
      <c r="AC5" s="15" t="s">
        <v>5</v>
      </c>
    </row>
    <row r="6" spans="1:29" x14ac:dyDescent="0.3">
      <c r="A6" s="16" t="s">
        <v>51</v>
      </c>
      <c r="B6" s="8"/>
      <c r="C6" s="8"/>
      <c r="D6" s="4"/>
      <c r="E6" s="9"/>
      <c r="F6" s="4"/>
      <c r="G6" s="6"/>
      <c r="H6" s="10"/>
      <c r="I6" s="11"/>
      <c r="K6" s="16" t="s">
        <v>6</v>
      </c>
      <c r="L6" s="8"/>
      <c r="M6" s="8"/>
      <c r="N6" s="4"/>
      <c r="O6" s="9"/>
      <c r="P6" s="4"/>
      <c r="Q6" s="6"/>
      <c r="R6" s="10"/>
      <c r="S6" s="11"/>
      <c r="U6" s="16" t="s">
        <v>64</v>
      </c>
      <c r="V6" s="8"/>
      <c r="W6" s="8"/>
      <c r="X6" s="4"/>
      <c r="Y6" s="9"/>
      <c r="Z6" s="4"/>
      <c r="AA6" s="6"/>
      <c r="AB6" s="10"/>
      <c r="AC6" s="11"/>
    </row>
    <row r="7" spans="1:29" x14ac:dyDescent="0.3">
      <c r="A7" s="5"/>
      <c r="B7" s="8"/>
      <c r="C7" s="8"/>
      <c r="D7" s="4"/>
      <c r="E7" s="8"/>
      <c r="F7" s="4"/>
      <c r="G7" s="6"/>
      <c r="H7" s="10"/>
      <c r="I7" s="5"/>
      <c r="K7" s="5"/>
      <c r="L7" s="8"/>
      <c r="M7" s="8"/>
      <c r="N7" s="4"/>
      <c r="O7" s="8"/>
      <c r="P7" s="4"/>
      <c r="Q7" s="6"/>
      <c r="R7" s="10"/>
      <c r="S7" s="5"/>
      <c r="U7" s="5"/>
      <c r="V7" s="8"/>
      <c r="W7" s="8"/>
      <c r="X7" s="4"/>
      <c r="Y7" s="8"/>
      <c r="Z7" s="4"/>
      <c r="AA7" s="6"/>
      <c r="AB7" s="10"/>
      <c r="AC7" s="5"/>
    </row>
    <row r="8" spans="1:29" x14ac:dyDescent="0.3">
      <c r="A8" s="17" t="s">
        <v>7</v>
      </c>
      <c r="B8" s="8"/>
      <c r="C8" s="8"/>
      <c r="D8" s="4"/>
      <c r="E8" s="9"/>
      <c r="F8" s="4"/>
      <c r="G8" s="6"/>
      <c r="H8" s="10"/>
      <c r="I8" s="18"/>
      <c r="K8" s="17" t="s">
        <v>7</v>
      </c>
      <c r="L8" s="8"/>
      <c r="M8" s="8"/>
      <c r="N8" s="4"/>
      <c r="O8" s="9"/>
      <c r="P8" s="4"/>
      <c r="Q8" s="6"/>
      <c r="R8" s="10"/>
      <c r="S8" s="18"/>
      <c r="U8" s="17" t="s">
        <v>7</v>
      </c>
      <c r="V8" s="8"/>
      <c r="W8" s="8"/>
      <c r="X8" s="4"/>
      <c r="Y8" s="9"/>
      <c r="Z8" s="4"/>
      <c r="AA8" s="6"/>
      <c r="AB8" s="10"/>
      <c r="AC8" s="18"/>
    </row>
    <row r="9" spans="1:29" x14ac:dyDescent="0.3">
      <c r="A9" s="19" t="s">
        <v>8</v>
      </c>
      <c r="B9" s="8"/>
      <c r="C9" s="8"/>
      <c r="D9" s="4"/>
      <c r="E9" s="13" t="s">
        <v>9</v>
      </c>
      <c r="F9" s="4"/>
      <c r="G9" s="6"/>
      <c r="H9" s="10"/>
      <c r="I9" s="20" t="s">
        <v>10</v>
      </c>
      <c r="K9" s="19" t="s">
        <v>8</v>
      </c>
      <c r="L9" s="8"/>
      <c r="M9" s="8"/>
      <c r="N9" s="4"/>
      <c r="O9" s="13" t="s">
        <v>9</v>
      </c>
      <c r="P9" s="4"/>
      <c r="Q9" s="6"/>
      <c r="R9" s="10"/>
      <c r="S9" s="20" t="s">
        <v>10</v>
      </c>
      <c r="U9" s="19" t="s">
        <v>8</v>
      </c>
      <c r="V9" s="8"/>
      <c r="W9" s="8"/>
      <c r="X9" s="4"/>
      <c r="Y9" s="13" t="s">
        <v>9</v>
      </c>
      <c r="Z9" s="4"/>
      <c r="AA9" s="6"/>
      <c r="AB9" s="10"/>
      <c r="AC9" s="20" t="s">
        <v>10</v>
      </c>
    </row>
    <row r="10" spans="1:29" x14ac:dyDescent="0.3">
      <c r="A10" s="19" t="s">
        <v>52</v>
      </c>
      <c r="B10" s="8"/>
      <c r="C10" s="8"/>
      <c r="D10" s="4"/>
      <c r="E10" s="13" t="s">
        <v>53</v>
      </c>
      <c r="F10" s="4"/>
      <c r="G10" s="6"/>
      <c r="H10" s="10"/>
      <c r="I10" s="20" t="s">
        <v>13</v>
      </c>
      <c r="K10" s="19" t="s">
        <v>52</v>
      </c>
      <c r="L10" s="8"/>
      <c r="M10" s="8"/>
      <c r="N10" s="4"/>
      <c r="O10" s="13" t="s">
        <v>53</v>
      </c>
      <c r="P10" s="4"/>
      <c r="Q10" s="6"/>
      <c r="R10" s="10"/>
      <c r="S10" s="20" t="s">
        <v>13</v>
      </c>
      <c r="U10" s="19" t="s">
        <v>52</v>
      </c>
      <c r="V10" s="8"/>
      <c r="W10" s="8"/>
      <c r="X10" s="4"/>
      <c r="Y10" s="13" t="s">
        <v>53</v>
      </c>
      <c r="Z10" s="4"/>
      <c r="AA10" s="6"/>
      <c r="AB10" s="10"/>
      <c r="AC10" s="20" t="s">
        <v>13</v>
      </c>
    </row>
    <row r="11" spans="1:29" x14ac:dyDescent="0.3">
      <c r="A11" s="19" t="s">
        <v>54</v>
      </c>
      <c r="B11" s="8"/>
      <c r="C11" s="8"/>
      <c r="D11" s="4"/>
      <c r="E11" s="13" t="s">
        <v>15</v>
      </c>
      <c r="F11" s="4"/>
      <c r="G11" s="6"/>
      <c r="H11" s="10"/>
      <c r="I11" s="20" t="s">
        <v>55</v>
      </c>
      <c r="K11" s="19" t="s">
        <v>54</v>
      </c>
      <c r="L11" s="8"/>
      <c r="M11" s="8"/>
      <c r="N11" s="4"/>
      <c r="O11" s="13" t="s">
        <v>15</v>
      </c>
      <c r="P11" s="4"/>
      <c r="Q11" s="6"/>
      <c r="R11" s="10"/>
      <c r="S11" s="20" t="s">
        <v>60</v>
      </c>
      <c r="U11" s="19" t="s">
        <v>54</v>
      </c>
      <c r="V11" s="8"/>
      <c r="W11" s="8"/>
      <c r="X11" s="4"/>
      <c r="Y11" s="13" t="s">
        <v>15</v>
      </c>
      <c r="Z11" s="4"/>
      <c r="AA11" s="6"/>
      <c r="AB11" s="10"/>
      <c r="AC11" s="20" t="s">
        <v>65</v>
      </c>
    </row>
    <row r="12" spans="1:29" x14ac:dyDescent="0.3">
      <c r="A12" s="19" t="s">
        <v>56</v>
      </c>
      <c r="B12" s="8"/>
      <c r="C12" s="8"/>
      <c r="D12" s="4"/>
      <c r="E12" s="13" t="s">
        <v>18</v>
      </c>
      <c r="F12" s="4"/>
      <c r="G12" s="6"/>
      <c r="H12" s="10"/>
      <c r="I12" s="20" t="s">
        <v>19</v>
      </c>
      <c r="K12" s="19" t="s">
        <v>56</v>
      </c>
      <c r="L12" s="8"/>
      <c r="M12" s="8"/>
      <c r="N12" s="4"/>
      <c r="O12" s="13" t="s">
        <v>18</v>
      </c>
      <c r="P12" s="4"/>
      <c r="Q12" s="6"/>
      <c r="R12" s="10"/>
      <c r="S12" s="20" t="s">
        <v>19</v>
      </c>
      <c r="U12" s="19" t="s">
        <v>56</v>
      </c>
      <c r="V12" s="8"/>
      <c r="W12" s="8"/>
      <c r="X12" s="4"/>
      <c r="Y12" s="13" t="s">
        <v>18</v>
      </c>
      <c r="Z12" s="4"/>
      <c r="AA12" s="6"/>
      <c r="AB12" s="10"/>
      <c r="AC12" s="20" t="s">
        <v>19</v>
      </c>
    </row>
    <row r="13" spans="1:29" x14ac:dyDescent="0.3">
      <c r="A13" s="19"/>
      <c r="B13" s="3"/>
      <c r="C13" s="3"/>
      <c r="D13" s="4"/>
      <c r="E13" s="21"/>
      <c r="F13" s="4"/>
      <c r="G13" s="6"/>
      <c r="H13" s="7"/>
      <c r="I13" s="4"/>
      <c r="K13" s="19"/>
      <c r="L13" s="3"/>
      <c r="M13" s="3"/>
      <c r="N13" s="4"/>
      <c r="O13" s="21"/>
      <c r="P13" s="4"/>
      <c r="Q13" s="6"/>
      <c r="R13" s="7"/>
      <c r="S13" s="4"/>
      <c r="U13" s="19"/>
      <c r="V13" s="3"/>
      <c r="W13" s="3"/>
      <c r="X13" s="4"/>
      <c r="Y13" s="21"/>
      <c r="Z13" s="4"/>
      <c r="AA13" s="6"/>
      <c r="AB13" s="7"/>
      <c r="AC13" s="4"/>
    </row>
    <row r="14" spans="1:29" x14ac:dyDescent="0.3">
      <c r="A14" s="22"/>
      <c r="B14" s="21"/>
      <c r="C14" s="21"/>
      <c r="D14" s="22"/>
      <c r="E14" s="21"/>
      <c r="F14" s="22"/>
      <c r="H14" s="23"/>
      <c r="I14" s="22"/>
      <c r="K14" s="22"/>
      <c r="L14" s="21"/>
      <c r="M14" s="21"/>
      <c r="N14" s="22"/>
      <c r="O14" s="21"/>
      <c r="P14" s="22"/>
      <c r="R14" s="23"/>
      <c r="S14" s="22"/>
      <c r="U14" s="22"/>
      <c r="V14" s="21"/>
      <c r="W14" s="21"/>
      <c r="X14" s="22"/>
      <c r="Y14" s="21"/>
      <c r="Z14" s="22"/>
      <c r="AB14" s="23"/>
      <c r="AC14" s="22"/>
    </row>
    <row r="15" spans="1:29" x14ac:dyDescent="0.3">
      <c r="A15" s="24" t="s">
        <v>20</v>
      </c>
      <c r="B15" s="25" t="s">
        <v>21</v>
      </c>
      <c r="C15" s="25" t="s">
        <v>22</v>
      </c>
      <c r="D15" s="24" t="s">
        <v>23</v>
      </c>
      <c r="E15" s="25" t="s">
        <v>24</v>
      </c>
      <c r="F15" s="24" t="s">
        <v>25</v>
      </c>
      <c r="G15" s="26" t="s">
        <v>26</v>
      </c>
      <c r="H15" s="27" t="s">
        <v>27</v>
      </c>
      <c r="I15" s="24" t="s">
        <v>28</v>
      </c>
      <c r="K15" s="24" t="s">
        <v>20</v>
      </c>
      <c r="L15" s="25" t="s">
        <v>21</v>
      </c>
      <c r="M15" s="25" t="s">
        <v>22</v>
      </c>
      <c r="N15" s="24" t="s">
        <v>23</v>
      </c>
      <c r="O15" s="25" t="s">
        <v>24</v>
      </c>
      <c r="P15" s="24" t="s">
        <v>25</v>
      </c>
      <c r="Q15" s="26" t="s">
        <v>26</v>
      </c>
      <c r="R15" s="27" t="s">
        <v>27</v>
      </c>
      <c r="S15" s="24" t="s">
        <v>28</v>
      </c>
      <c r="U15" s="24" t="s">
        <v>20</v>
      </c>
      <c r="V15" s="25" t="s">
        <v>21</v>
      </c>
      <c r="W15" s="25" t="s">
        <v>22</v>
      </c>
      <c r="X15" s="24" t="s">
        <v>23</v>
      </c>
      <c r="Y15" s="25" t="s">
        <v>24</v>
      </c>
      <c r="Z15" s="24" t="s">
        <v>25</v>
      </c>
      <c r="AA15" s="26" t="s">
        <v>26</v>
      </c>
      <c r="AB15" s="27" t="s">
        <v>27</v>
      </c>
      <c r="AC15" s="24" t="s">
        <v>28</v>
      </c>
    </row>
    <row r="16" spans="1:29" x14ac:dyDescent="0.3">
      <c r="A16" s="28" t="s">
        <v>29</v>
      </c>
      <c r="B16" s="29"/>
      <c r="C16" s="29" t="s">
        <v>30</v>
      </c>
      <c r="D16" s="30"/>
      <c r="E16" s="29" t="s">
        <v>30</v>
      </c>
      <c r="F16" s="30"/>
      <c r="G16" s="31" t="s">
        <v>31</v>
      </c>
      <c r="H16" s="32" t="s">
        <v>32</v>
      </c>
      <c r="I16" s="30"/>
      <c r="K16" s="28" t="s">
        <v>29</v>
      </c>
      <c r="L16" s="29"/>
      <c r="M16" s="29" t="s">
        <v>30</v>
      </c>
      <c r="N16" s="30"/>
      <c r="O16" s="29" t="s">
        <v>30</v>
      </c>
      <c r="P16" s="30"/>
      <c r="Q16" s="31" t="s">
        <v>31</v>
      </c>
      <c r="R16" s="32" t="s">
        <v>32</v>
      </c>
      <c r="S16" s="30"/>
      <c r="U16" s="28" t="s">
        <v>29</v>
      </c>
      <c r="V16" s="29"/>
      <c r="W16" s="29" t="s">
        <v>30</v>
      </c>
      <c r="X16" s="30"/>
      <c r="Y16" s="29" t="s">
        <v>30</v>
      </c>
      <c r="Z16" s="30"/>
      <c r="AA16" s="31" t="s">
        <v>31</v>
      </c>
      <c r="AB16" s="32" t="s">
        <v>32</v>
      </c>
      <c r="AC16" s="30"/>
    </row>
    <row r="17" spans="1:30" x14ac:dyDescent="0.3">
      <c r="A17" s="33">
        <v>9886</v>
      </c>
      <c r="B17" s="34">
        <v>0.18999999761581421</v>
      </c>
      <c r="C17" s="35">
        <v>0.90729999542236328</v>
      </c>
      <c r="D17" s="33">
        <v>5209</v>
      </c>
      <c r="E17" s="36">
        <v>0.12240000069141388</v>
      </c>
      <c r="F17" s="33">
        <v>5116</v>
      </c>
      <c r="G17" s="37">
        <v>1.1965999874519184E-5</v>
      </c>
      <c r="H17" s="38">
        <v>13.460000038146973</v>
      </c>
      <c r="I17" s="39">
        <v>0</v>
      </c>
      <c r="K17" s="33">
        <v>9895</v>
      </c>
      <c r="L17" s="34">
        <v>0.18999999761581421</v>
      </c>
      <c r="M17" s="35">
        <v>0.89950001239776611</v>
      </c>
      <c r="N17" s="33">
        <v>5178</v>
      </c>
      <c r="O17" s="36">
        <v>0.10369999706745148</v>
      </c>
      <c r="P17" s="33">
        <v>5126</v>
      </c>
      <c r="Q17" s="37">
        <v>1.0118999853148125E-5</v>
      </c>
      <c r="R17" s="38">
        <v>13.458999633789063</v>
      </c>
      <c r="S17" s="39">
        <v>0</v>
      </c>
      <c r="U17" s="33">
        <v>9895</v>
      </c>
      <c r="V17" s="34">
        <v>0.18999999761581421</v>
      </c>
      <c r="W17" s="35">
        <v>0.87550002336502075</v>
      </c>
      <c r="X17" s="33">
        <v>35066</v>
      </c>
      <c r="Y17" s="36">
        <v>9.1399997472763062E-2</v>
      </c>
      <c r="Z17" s="33">
        <v>34765</v>
      </c>
      <c r="AA17" s="37">
        <v>1.3141000181349227E-6</v>
      </c>
      <c r="AB17" s="38">
        <v>13.22700023651123</v>
      </c>
      <c r="AC17" s="39">
        <v>0</v>
      </c>
      <c r="AD17" s="22">
        <f>X17-$X$17+$N$17</f>
        <v>5178</v>
      </c>
    </row>
    <row r="18" spans="1:30" x14ac:dyDescent="0.3">
      <c r="A18" s="33">
        <v>9892</v>
      </c>
      <c r="B18" s="34">
        <v>0.2199999988079071</v>
      </c>
      <c r="C18" s="35">
        <v>1.0303000211715698</v>
      </c>
      <c r="D18" s="33">
        <v>7843</v>
      </c>
      <c r="E18" s="36">
        <v>0.12300000339746475</v>
      </c>
      <c r="F18" s="33">
        <v>2634</v>
      </c>
      <c r="G18" s="37">
        <v>2.3348999093286693E-5</v>
      </c>
      <c r="H18" s="38">
        <v>14.345000267028809</v>
      </c>
      <c r="I18" s="39">
        <v>0</v>
      </c>
      <c r="K18" s="33">
        <v>9902</v>
      </c>
      <c r="L18" s="34">
        <v>0.20999999344348907</v>
      </c>
      <c r="M18" s="35">
        <v>1.0012999773025513</v>
      </c>
      <c r="N18" s="33">
        <v>7370</v>
      </c>
      <c r="O18" s="36">
        <v>0.10180000215768814</v>
      </c>
      <c r="P18" s="33">
        <v>2192</v>
      </c>
      <c r="Q18" s="37">
        <v>2.3216000045067631E-5</v>
      </c>
      <c r="R18" s="38">
        <v>14.222000122070313</v>
      </c>
      <c r="S18" s="39">
        <v>0</v>
      </c>
      <c r="U18" s="33">
        <v>9897</v>
      </c>
      <c r="V18" s="34">
        <v>0.20000000298023224</v>
      </c>
      <c r="W18" s="35">
        <v>0.96729999780654907</v>
      </c>
      <c r="X18" s="33">
        <v>36687</v>
      </c>
      <c r="Y18" s="36">
        <v>9.1700002551078796E-2</v>
      </c>
      <c r="Z18" s="33">
        <v>1621</v>
      </c>
      <c r="AA18" s="37">
        <v>2.8294000003370456E-5</v>
      </c>
      <c r="AB18" s="38">
        <v>13.918999671936035</v>
      </c>
      <c r="AC18" s="39">
        <v>0</v>
      </c>
      <c r="AD18" s="22">
        <f t="shared" ref="AD18:AD63" si="0">X18-$X$17+$N$17</f>
        <v>6799</v>
      </c>
    </row>
    <row r="19" spans="1:30" x14ac:dyDescent="0.3">
      <c r="A19" s="33">
        <v>9890</v>
      </c>
      <c r="B19" s="34">
        <v>0.23999999463558197</v>
      </c>
      <c r="C19" s="35">
        <v>1.1507999897003174</v>
      </c>
      <c r="D19" s="33">
        <v>10085</v>
      </c>
      <c r="E19" s="36">
        <v>0.12049999833106995</v>
      </c>
      <c r="F19" s="33">
        <v>2242</v>
      </c>
      <c r="G19" s="37">
        <v>2.6869000066653825E-5</v>
      </c>
      <c r="H19" s="38">
        <v>15.222000122070313</v>
      </c>
      <c r="I19" s="39">
        <v>0</v>
      </c>
      <c r="K19" s="33">
        <v>9896</v>
      </c>
      <c r="L19" s="34">
        <v>0.23000000417232513</v>
      </c>
      <c r="M19" s="35">
        <v>1.1013000011444092</v>
      </c>
      <c r="N19" s="33">
        <v>9321</v>
      </c>
      <c r="O19" s="36">
        <v>0.10000000149011612</v>
      </c>
      <c r="P19" s="33">
        <v>1951</v>
      </c>
      <c r="Q19" s="37">
        <v>2.5630000891396776E-5</v>
      </c>
      <c r="R19" s="38">
        <v>14.947999954223633</v>
      </c>
      <c r="S19" s="39">
        <v>0</v>
      </c>
      <c r="U19" s="33">
        <v>9901</v>
      </c>
      <c r="V19" s="34">
        <v>0.2199999988079071</v>
      </c>
      <c r="W19" s="35">
        <v>1.0575000047683716</v>
      </c>
      <c r="X19" s="33">
        <v>38231</v>
      </c>
      <c r="Y19" s="36">
        <v>9.0300001204013824E-2</v>
      </c>
      <c r="Z19" s="33">
        <v>1544</v>
      </c>
      <c r="AA19" s="37">
        <v>2.9233000532258302E-5</v>
      </c>
      <c r="AB19" s="38">
        <v>14.562999725341797</v>
      </c>
      <c r="AC19" s="39">
        <v>0</v>
      </c>
      <c r="AD19" s="22">
        <f t="shared" si="0"/>
        <v>8343</v>
      </c>
    </row>
    <row r="20" spans="1:30" x14ac:dyDescent="0.3">
      <c r="A20" s="33">
        <v>9896</v>
      </c>
      <c r="B20" s="34">
        <v>0.27000001072883606</v>
      </c>
      <c r="C20" s="35">
        <v>1.2757999897003174</v>
      </c>
      <c r="D20" s="33">
        <v>15589</v>
      </c>
      <c r="E20" s="36">
        <v>0.125</v>
      </c>
      <c r="F20" s="33">
        <v>5504</v>
      </c>
      <c r="G20" s="37">
        <v>1.1353000445524231E-5</v>
      </c>
      <c r="H20" s="38">
        <v>16.059999465942383</v>
      </c>
      <c r="I20" s="39">
        <v>0</v>
      </c>
      <c r="K20" s="33">
        <v>9901</v>
      </c>
      <c r="L20" s="34">
        <v>0.25</v>
      </c>
      <c r="M20" s="35">
        <v>1.2030999660491943</v>
      </c>
      <c r="N20" s="33">
        <v>12738</v>
      </c>
      <c r="O20" s="36">
        <v>0.10180000215768814</v>
      </c>
      <c r="P20" s="33">
        <v>3417</v>
      </c>
      <c r="Q20" s="37">
        <v>1.488900034019025E-5</v>
      </c>
      <c r="R20" s="38">
        <v>15.62399959564209</v>
      </c>
      <c r="S20" s="39">
        <v>0</v>
      </c>
      <c r="U20" s="33">
        <v>9903</v>
      </c>
      <c r="V20" s="34">
        <v>0.23999999463558197</v>
      </c>
      <c r="W20" s="35">
        <v>1.1496000289916992</v>
      </c>
      <c r="X20" s="33">
        <v>39408</v>
      </c>
      <c r="Y20" s="36">
        <v>9.2100001871585846E-2</v>
      </c>
      <c r="Z20" s="33">
        <v>1177</v>
      </c>
      <c r="AA20" s="37">
        <v>3.9121001464081928E-5</v>
      </c>
      <c r="AB20" s="38">
        <v>15.23900032043457</v>
      </c>
      <c r="AC20" s="39">
        <v>0</v>
      </c>
      <c r="AD20" s="22">
        <f t="shared" si="0"/>
        <v>9520</v>
      </c>
    </row>
    <row r="21" spans="1:30" x14ac:dyDescent="0.3">
      <c r="A21" s="33">
        <v>9902</v>
      </c>
      <c r="B21" s="34">
        <v>0.28999999165534973</v>
      </c>
      <c r="C21" s="35">
        <v>1.3964999914169312</v>
      </c>
      <c r="D21" s="33">
        <v>18099</v>
      </c>
      <c r="E21" s="36">
        <v>0.12070000171661377</v>
      </c>
      <c r="F21" s="33">
        <v>2510</v>
      </c>
      <c r="G21" s="37">
        <v>2.4049999410635792E-5</v>
      </c>
      <c r="H21" s="38">
        <v>16.829999923706055</v>
      </c>
      <c r="I21" s="39">
        <v>0</v>
      </c>
      <c r="K21" s="33">
        <v>9896</v>
      </c>
      <c r="L21" s="34">
        <v>0.27000001072883606</v>
      </c>
      <c r="M21" s="35">
        <v>1.3064999580383301</v>
      </c>
      <c r="N21" s="33">
        <v>14993</v>
      </c>
      <c r="O21" s="36">
        <v>0.10350000113248825</v>
      </c>
      <c r="P21" s="33">
        <v>2255</v>
      </c>
      <c r="Q21" s="37">
        <v>2.2939999325899407E-5</v>
      </c>
      <c r="R21" s="38">
        <v>16.305000305175781</v>
      </c>
      <c r="S21" s="39">
        <v>0</v>
      </c>
      <c r="U21" s="33">
        <v>9905</v>
      </c>
      <c r="V21" s="34">
        <v>0.25999999046325684</v>
      </c>
      <c r="W21" s="35">
        <v>1.2415000200271606</v>
      </c>
      <c r="X21" s="33">
        <v>43353</v>
      </c>
      <c r="Y21" s="36">
        <v>9.1899998486042023E-2</v>
      </c>
      <c r="Z21" s="33">
        <v>3945</v>
      </c>
      <c r="AA21" s="37">
        <v>1.1649999578366987E-5</v>
      </c>
      <c r="AB21" s="38">
        <v>15.862000465393066</v>
      </c>
      <c r="AC21" s="39">
        <v>0</v>
      </c>
      <c r="AD21" s="22">
        <f t="shared" si="0"/>
        <v>13465</v>
      </c>
    </row>
    <row r="22" spans="1:30" x14ac:dyDescent="0.3">
      <c r="A22" s="33">
        <v>9897</v>
      </c>
      <c r="B22" s="34">
        <v>0.31999999284744263</v>
      </c>
      <c r="C22" s="35">
        <v>1.5205999612808228</v>
      </c>
      <c r="D22" s="33">
        <v>20551</v>
      </c>
      <c r="E22" s="36">
        <v>0.12409999966621399</v>
      </c>
      <c r="F22" s="33">
        <v>2452</v>
      </c>
      <c r="G22" s="37">
        <v>2.5310000637546182E-5</v>
      </c>
      <c r="H22" s="38">
        <v>17.631000518798828</v>
      </c>
      <c r="I22" s="39">
        <v>0</v>
      </c>
      <c r="K22" s="33">
        <v>9896</v>
      </c>
      <c r="L22" s="34">
        <v>0.28999999165534973</v>
      </c>
      <c r="M22" s="35">
        <v>1.4084000587463379</v>
      </c>
      <c r="N22" s="33">
        <v>16423</v>
      </c>
      <c r="O22" s="36">
        <v>0.10180000215768814</v>
      </c>
      <c r="P22" s="33">
        <v>1430</v>
      </c>
      <c r="Q22" s="37">
        <v>3.5608001780929044E-5</v>
      </c>
      <c r="R22" s="38">
        <v>16.944000244140625</v>
      </c>
      <c r="S22" s="39">
        <v>0</v>
      </c>
      <c r="U22" s="33">
        <v>9905</v>
      </c>
      <c r="V22" s="34">
        <v>0.2800000011920929</v>
      </c>
      <c r="W22" s="35">
        <v>1.3346999883651733</v>
      </c>
      <c r="X22" s="33">
        <v>44668</v>
      </c>
      <c r="Y22" s="36">
        <v>9.3199998140335083E-2</v>
      </c>
      <c r="Z22" s="33">
        <v>1315</v>
      </c>
      <c r="AA22" s="37">
        <v>3.5429999115876853E-5</v>
      </c>
      <c r="AB22" s="38">
        <v>16.493999481201172</v>
      </c>
      <c r="AC22" s="39">
        <v>0</v>
      </c>
      <c r="AD22" s="22">
        <f t="shared" si="0"/>
        <v>14780</v>
      </c>
    </row>
    <row r="23" spans="1:30" x14ac:dyDescent="0.3">
      <c r="A23" s="33">
        <v>9900</v>
      </c>
      <c r="B23" s="34">
        <v>0.34000000357627869</v>
      </c>
      <c r="C23" s="35">
        <v>1.6428999900817871</v>
      </c>
      <c r="D23" s="33">
        <v>22803</v>
      </c>
      <c r="E23" s="36">
        <v>0.12219999730587006</v>
      </c>
      <c r="F23" s="33">
        <v>2252</v>
      </c>
      <c r="G23" s="37">
        <v>2.7140000383951701E-5</v>
      </c>
      <c r="H23" s="38">
        <v>18.341999053955078</v>
      </c>
      <c r="I23" s="39">
        <v>0</v>
      </c>
      <c r="K23" s="33">
        <v>9898</v>
      </c>
      <c r="L23" s="34">
        <v>0.31999999284744263</v>
      </c>
      <c r="M23" s="35">
        <v>1.5163999795913696</v>
      </c>
      <c r="N23" s="33">
        <v>18168</v>
      </c>
      <c r="O23" s="36">
        <v>0.1080000028014183</v>
      </c>
      <c r="P23" s="33">
        <v>1745</v>
      </c>
      <c r="Q23" s="37">
        <v>3.0954000976635143E-5</v>
      </c>
      <c r="R23" s="38">
        <v>17.618999481201172</v>
      </c>
      <c r="S23" s="39">
        <v>0</v>
      </c>
      <c r="U23" s="33">
        <v>9902</v>
      </c>
      <c r="V23" s="34">
        <v>0.30000001192092896</v>
      </c>
      <c r="W23" s="35">
        <v>1.4292000532150269</v>
      </c>
      <c r="X23" s="33">
        <v>45923</v>
      </c>
      <c r="Y23" s="36">
        <v>9.4499997794628143E-2</v>
      </c>
      <c r="Z23" s="33">
        <v>1255</v>
      </c>
      <c r="AA23" s="37">
        <v>3.7648998841177672E-5</v>
      </c>
      <c r="AB23" s="38">
        <v>17.124000549316406</v>
      </c>
      <c r="AC23" s="39">
        <v>0</v>
      </c>
      <c r="AD23" s="22">
        <f t="shared" si="0"/>
        <v>16035</v>
      </c>
    </row>
    <row r="24" spans="1:30" x14ac:dyDescent="0.3">
      <c r="A24" s="33">
        <v>9895</v>
      </c>
      <c r="B24" s="34">
        <v>0.37000000476837158</v>
      </c>
      <c r="C24" s="35">
        <v>1.7644000053405762</v>
      </c>
      <c r="D24" s="33">
        <v>24864</v>
      </c>
      <c r="E24" s="36">
        <v>0.12160000205039978</v>
      </c>
      <c r="F24" s="33">
        <v>2061</v>
      </c>
      <c r="G24" s="37">
        <v>2.9487999199773185E-5</v>
      </c>
      <c r="H24" s="38">
        <v>19.068000793457031</v>
      </c>
      <c r="I24" s="39">
        <v>0</v>
      </c>
      <c r="K24" s="33">
        <v>9901</v>
      </c>
      <c r="L24" s="34">
        <v>0.34000000357627869</v>
      </c>
      <c r="M24" s="35">
        <v>1.6181000471115112</v>
      </c>
      <c r="N24" s="33">
        <v>19800</v>
      </c>
      <c r="O24" s="36">
        <v>0.10180000215768814</v>
      </c>
      <c r="P24" s="33">
        <v>1632</v>
      </c>
      <c r="Q24" s="37">
        <v>3.117300002486445E-5</v>
      </c>
      <c r="R24" s="38">
        <v>18.253000259399414</v>
      </c>
      <c r="S24" s="39">
        <v>0</v>
      </c>
      <c r="U24" s="33">
        <v>9903</v>
      </c>
      <c r="V24" s="34">
        <v>0.31999999284744263</v>
      </c>
      <c r="W24" s="35">
        <v>1.5211000442504883</v>
      </c>
      <c r="X24" s="33">
        <v>47104</v>
      </c>
      <c r="Y24" s="36">
        <v>9.1899998486042023E-2</v>
      </c>
      <c r="Z24" s="33">
        <v>1181</v>
      </c>
      <c r="AA24" s="37">
        <v>3.889499930664897E-5</v>
      </c>
      <c r="AB24" s="38">
        <v>17.648000717163086</v>
      </c>
      <c r="AC24" s="39">
        <v>0</v>
      </c>
      <c r="AD24" s="22">
        <f t="shared" si="0"/>
        <v>17216</v>
      </c>
    </row>
    <row r="25" spans="1:30" x14ac:dyDescent="0.3">
      <c r="A25" s="33">
        <v>9896</v>
      </c>
      <c r="B25" s="34">
        <v>0.38999998569488525</v>
      </c>
      <c r="C25" s="35">
        <v>1.8860000371932983</v>
      </c>
      <c r="D25" s="33">
        <v>26742</v>
      </c>
      <c r="E25" s="36">
        <v>0.12150000035762787</v>
      </c>
      <c r="F25" s="33">
        <v>1878</v>
      </c>
      <c r="G25" s="37">
        <v>3.235600161133334E-5</v>
      </c>
      <c r="H25" s="38">
        <v>19.778999328613281</v>
      </c>
      <c r="I25" s="39">
        <v>0</v>
      </c>
      <c r="K25" s="33">
        <v>9900</v>
      </c>
      <c r="L25" s="34">
        <v>0.36000001430511475</v>
      </c>
      <c r="M25" s="35">
        <v>1.7223999500274658</v>
      </c>
      <c r="N25" s="33">
        <v>21181</v>
      </c>
      <c r="O25" s="36">
        <v>0.10429999977350235</v>
      </c>
      <c r="P25" s="33">
        <v>1381</v>
      </c>
      <c r="Q25" s="37">
        <v>3.7762998545076698E-5</v>
      </c>
      <c r="R25" s="38">
        <v>18.874000549316406</v>
      </c>
      <c r="S25" s="39">
        <v>0</v>
      </c>
      <c r="U25" s="33">
        <v>9896</v>
      </c>
      <c r="V25" s="34">
        <v>0.33000001311302185</v>
      </c>
      <c r="W25" s="35">
        <v>1.6110999584197998</v>
      </c>
      <c r="X25" s="33">
        <v>48241</v>
      </c>
      <c r="Y25" s="36">
        <v>9.0000003576278687E-2</v>
      </c>
      <c r="Z25" s="33">
        <v>1137</v>
      </c>
      <c r="AA25" s="37">
        <v>3.9590999222127721E-5</v>
      </c>
      <c r="AB25" s="38">
        <v>18.166000366210938</v>
      </c>
      <c r="AC25" s="39">
        <v>0</v>
      </c>
      <c r="AD25" s="22">
        <f t="shared" si="0"/>
        <v>18353</v>
      </c>
    </row>
    <row r="26" spans="1:30" x14ac:dyDescent="0.3">
      <c r="A26" s="33">
        <v>9890</v>
      </c>
      <c r="B26" s="34">
        <v>0.41999998688697815</v>
      </c>
      <c r="C26" s="35">
        <v>2.0072999000549316</v>
      </c>
      <c r="D26" s="33">
        <v>28617</v>
      </c>
      <c r="E26" s="36">
        <v>0.12139999866485596</v>
      </c>
      <c r="F26" s="33">
        <v>1875</v>
      </c>
      <c r="G26" s="37">
        <v>3.2364998332923278E-5</v>
      </c>
      <c r="H26" s="38">
        <v>20.451999664306641</v>
      </c>
      <c r="I26" s="39">
        <v>0</v>
      </c>
      <c r="K26" s="33">
        <v>9905</v>
      </c>
      <c r="L26" s="34">
        <v>0.37999999523162842</v>
      </c>
      <c r="M26" s="35">
        <v>1.8224999904632568</v>
      </c>
      <c r="N26" s="33">
        <v>22491</v>
      </c>
      <c r="O26" s="36">
        <v>0.10010000318288803</v>
      </c>
      <c r="P26" s="33">
        <v>1310</v>
      </c>
      <c r="Q26" s="37">
        <v>3.818700133706443E-5</v>
      </c>
      <c r="R26" s="38">
        <v>19.443000793457031</v>
      </c>
      <c r="S26" s="39">
        <v>0</v>
      </c>
      <c r="U26" s="33">
        <v>9891</v>
      </c>
      <c r="V26" s="34">
        <v>0.34999999403953552</v>
      </c>
      <c r="W26" s="35">
        <v>1.70169997215271</v>
      </c>
      <c r="X26" s="33">
        <v>49372</v>
      </c>
      <c r="Y26" s="36">
        <v>9.0599998831748962E-2</v>
      </c>
      <c r="Z26" s="33">
        <v>1131</v>
      </c>
      <c r="AA26" s="37">
        <v>4.0053000702755526E-5</v>
      </c>
      <c r="AB26" s="38">
        <v>18.656999588012695</v>
      </c>
      <c r="AC26" s="39">
        <v>0</v>
      </c>
      <c r="AD26" s="22">
        <f t="shared" si="0"/>
        <v>19484</v>
      </c>
    </row>
    <row r="27" spans="1:30" x14ac:dyDescent="0.3">
      <c r="A27" s="33">
        <v>9897</v>
      </c>
      <c r="B27" s="34">
        <v>0.44999998807907104</v>
      </c>
      <c r="C27" s="35">
        <v>2.1310999393463135</v>
      </c>
      <c r="D27" s="33">
        <v>30310</v>
      </c>
      <c r="E27" s="36">
        <v>0.12380000203847885</v>
      </c>
      <c r="F27" s="33">
        <v>1693</v>
      </c>
      <c r="G27" s="37">
        <v>3.6556000850396231E-5</v>
      </c>
      <c r="H27" s="38">
        <v>21.16200065612793</v>
      </c>
      <c r="I27" s="39">
        <v>0</v>
      </c>
      <c r="K27" s="33">
        <v>9906</v>
      </c>
      <c r="L27" s="34">
        <v>0.40000000596046448</v>
      </c>
      <c r="M27" s="35">
        <v>1.926800012588501</v>
      </c>
      <c r="N27" s="33">
        <v>23871</v>
      </c>
      <c r="O27" s="36">
        <v>0.10429999977350235</v>
      </c>
      <c r="P27" s="33">
        <v>1380</v>
      </c>
      <c r="Q27" s="37">
        <v>3.7803998566232622E-5</v>
      </c>
      <c r="R27" s="38">
        <v>20.069000244140625</v>
      </c>
      <c r="S27" s="39">
        <v>0</v>
      </c>
      <c r="U27" s="33">
        <v>9890</v>
      </c>
      <c r="V27" s="34">
        <v>0.37000000476837158</v>
      </c>
      <c r="W27" s="35">
        <v>1.7965999841690063</v>
      </c>
      <c r="X27" s="33">
        <v>50564</v>
      </c>
      <c r="Y27" s="36">
        <v>9.4899997115135193E-2</v>
      </c>
      <c r="Z27" s="33">
        <v>1192</v>
      </c>
      <c r="AA27" s="37">
        <v>3.9793998439563438E-5</v>
      </c>
      <c r="AB27" s="38">
        <v>19.22599983215332</v>
      </c>
      <c r="AC27" s="39">
        <v>0</v>
      </c>
      <c r="AD27" s="22">
        <f t="shared" si="0"/>
        <v>20676</v>
      </c>
    </row>
    <row r="28" spans="1:30" x14ac:dyDescent="0.3">
      <c r="A28" s="33">
        <v>9901</v>
      </c>
      <c r="B28" s="34">
        <v>0.4699999988079071</v>
      </c>
      <c r="C28" s="35">
        <v>2.2595000267028809</v>
      </c>
      <c r="D28" s="33">
        <v>31943</v>
      </c>
      <c r="E28" s="36">
        <v>0.12839999794960022</v>
      </c>
      <c r="F28" s="33">
        <v>1633</v>
      </c>
      <c r="G28" s="37">
        <v>3.9308000850724056E-5</v>
      </c>
      <c r="H28" s="38">
        <v>21.809000015258789</v>
      </c>
      <c r="I28" s="39">
        <v>0</v>
      </c>
      <c r="K28" s="33">
        <v>9904</v>
      </c>
      <c r="L28" s="34">
        <v>0.41999998688697815</v>
      </c>
      <c r="M28" s="35">
        <v>2.032599925994873</v>
      </c>
      <c r="N28" s="33">
        <v>25248</v>
      </c>
      <c r="O28" s="36">
        <v>0.10570000112056732</v>
      </c>
      <c r="P28" s="33">
        <v>1377</v>
      </c>
      <c r="Q28" s="37">
        <v>3.8394999137381092E-5</v>
      </c>
      <c r="R28" s="38">
        <v>20.708000183105469</v>
      </c>
      <c r="S28" s="39">
        <v>0</v>
      </c>
      <c r="U28" s="33">
        <v>9897</v>
      </c>
      <c r="V28" s="34">
        <v>0.38999998569488525</v>
      </c>
      <c r="W28" s="35">
        <v>1.8898999691009521</v>
      </c>
      <c r="X28" s="33">
        <v>51684</v>
      </c>
      <c r="Y28" s="36">
        <v>9.3299999833106995E-2</v>
      </c>
      <c r="Z28" s="33">
        <v>1120</v>
      </c>
      <c r="AA28" s="37">
        <v>4.1669998608995229E-5</v>
      </c>
      <c r="AB28" s="38">
        <v>19.745000839233398</v>
      </c>
      <c r="AC28" s="39">
        <v>0</v>
      </c>
      <c r="AD28" s="22">
        <f t="shared" si="0"/>
        <v>21796</v>
      </c>
    </row>
    <row r="29" spans="1:30" x14ac:dyDescent="0.3">
      <c r="A29" s="33">
        <v>9894</v>
      </c>
      <c r="B29" s="34">
        <v>0.5</v>
      </c>
      <c r="C29" s="35">
        <v>2.3794999122619629</v>
      </c>
      <c r="D29" s="33">
        <v>33257</v>
      </c>
      <c r="E29" s="36">
        <v>0.11999999731779099</v>
      </c>
      <c r="F29" s="33">
        <v>1314</v>
      </c>
      <c r="G29" s="37">
        <v>4.5673001295654103E-5</v>
      </c>
      <c r="H29" s="38">
        <v>22.541999816894531</v>
      </c>
      <c r="I29" s="39">
        <v>0</v>
      </c>
      <c r="K29" s="33">
        <v>9910</v>
      </c>
      <c r="L29" s="34">
        <v>0.44999998807907104</v>
      </c>
      <c r="M29" s="35">
        <v>2.1338000297546387</v>
      </c>
      <c r="N29" s="33">
        <v>26495</v>
      </c>
      <c r="O29" s="36">
        <v>0.10119999945163727</v>
      </c>
      <c r="P29" s="33">
        <v>1247</v>
      </c>
      <c r="Q29" s="37">
        <v>4.0580998756922781E-5</v>
      </c>
      <c r="R29" s="38">
        <v>21.245000839233398</v>
      </c>
      <c r="S29" s="39">
        <v>0</v>
      </c>
      <c r="U29" s="33">
        <v>9892</v>
      </c>
      <c r="V29" s="34">
        <v>0.40999999642372131</v>
      </c>
      <c r="W29" s="35">
        <v>1.9845999479293823</v>
      </c>
      <c r="X29" s="33">
        <v>52812</v>
      </c>
      <c r="Y29" s="36">
        <v>9.4700001180171967E-2</v>
      </c>
      <c r="Z29" s="33">
        <v>1128</v>
      </c>
      <c r="AA29" s="37">
        <v>4.196800000499934E-5</v>
      </c>
      <c r="AB29" s="38">
        <v>20.363000869750977</v>
      </c>
      <c r="AC29" s="39">
        <v>0</v>
      </c>
      <c r="AD29" s="22">
        <f t="shared" si="0"/>
        <v>22924</v>
      </c>
    </row>
    <row r="30" spans="1:30" x14ac:dyDescent="0.3">
      <c r="A30" s="33">
        <v>9904</v>
      </c>
      <c r="B30" s="34">
        <v>0.52999997138977051</v>
      </c>
      <c r="C30" s="35">
        <v>2.5025999546051025</v>
      </c>
      <c r="D30" s="33">
        <v>34502</v>
      </c>
      <c r="E30" s="36">
        <v>0.12309999763965607</v>
      </c>
      <c r="F30" s="33">
        <v>1245</v>
      </c>
      <c r="G30" s="37">
        <v>4.9422000302001834E-5</v>
      </c>
      <c r="H30" s="38">
        <v>23.128000259399414</v>
      </c>
      <c r="I30" s="39">
        <v>3</v>
      </c>
      <c r="K30" s="33">
        <v>9907</v>
      </c>
      <c r="L30" s="34">
        <v>0.4699999988079071</v>
      </c>
      <c r="M30" s="35">
        <v>2.2348999977111816</v>
      </c>
      <c r="N30" s="33">
        <v>27692</v>
      </c>
      <c r="O30" s="36">
        <v>0.10109999775886536</v>
      </c>
      <c r="P30" s="33">
        <v>1197</v>
      </c>
      <c r="Q30" s="37">
        <v>4.2242998461006209E-5</v>
      </c>
      <c r="R30" s="38">
        <v>21.788000106811523</v>
      </c>
      <c r="S30" s="39">
        <v>0</v>
      </c>
      <c r="U30" s="33">
        <v>9903</v>
      </c>
      <c r="V30" s="34">
        <v>0.43000000715255737</v>
      </c>
      <c r="W30" s="35">
        <v>2.0803000926971436</v>
      </c>
      <c r="X30" s="33">
        <v>53813</v>
      </c>
      <c r="Y30" s="36">
        <v>9.5700003206729889E-2</v>
      </c>
      <c r="Z30" s="33">
        <v>1001</v>
      </c>
      <c r="AA30" s="37">
        <v>4.780200106324628E-5</v>
      </c>
      <c r="AB30" s="38">
        <v>20.865999221801758</v>
      </c>
      <c r="AC30" s="39">
        <v>0</v>
      </c>
      <c r="AD30" s="22">
        <f t="shared" si="0"/>
        <v>23925</v>
      </c>
    </row>
    <row r="31" spans="1:30" x14ac:dyDescent="0.3">
      <c r="A31" s="33">
        <v>9891</v>
      </c>
      <c r="B31" s="34">
        <v>0.56000000238418579</v>
      </c>
      <c r="C31" s="35">
        <v>2.6363000869750977</v>
      </c>
      <c r="D31" s="33">
        <v>35688</v>
      </c>
      <c r="E31" s="36">
        <v>0.13369999825954437</v>
      </c>
      <c r="F31" s="33">
        <v>1186</v>
      </c>
      <c r="G31" s="37">
        <v>5.637399954139255E-5</v>
      </c>
      <c r="H31" s="38">
        <v>23.931999206542969</v>
      </c>
      <c r="I31" s="39">
        <v>3</v>
      </c>
      <c r="K31" s="33">
        <v>9903</v>
      </c>
      <c r="L31" s="34">
        <v>0.49000000953674316</v>
      </c>
      <c r="M31" s="35">
        <v>2.3382000923156738</v>
      </c>
      <c r="N31" s="33">
        <v>28885</v>
      </c>
      <c r="O31" s="36">
        <v>0.10329999774694443</v>
      </c>
      <c r="P31" s="33">
        <v>1193</v>
      </c>
      <c r="Q31" s="37">
        <v>4.3298001401126385E-5</v>
      </c>
      <c r="R31" s="38">
        <v>22.36199951171875</v>
      </c>
      <c r="S31" s="39">
        <v>0</v>
      </c>
      <c r="U31" s="33">
        <v>9894</v>
      </c>
      <c r="V31" s="34">
        <v>0.44999998807907104</v>
      </c>
      <c r="W31" s="35">
        <v>2.1730000972747803</v>
      </c>
      <c r="X31" s="33">
        <v>54761</v>
      </c>
      <c r="Y31" s="36">
        <v>9.2699997127056122E-2</v>
      </c>
      <c r="Z31" s="33">
        <v>948</v>
      </c>
      <c r="AA31" s="37">
        <v>4.8902998969424516E-5</v>
      </c>
      <c r="AB31" s="38">
        <v>21.384000778198242</v>
      </c>
      <c r="AC31" s="39">
        <v>0</v>
      </c>
      <c r="AD31" s="22">
        <f t="shared" si="0"/>
        <v>24873</v>
      </c>
    </row>
    <row r="32" spans="1:30" x14ac:dyDescent="0.3">
      <c r="A32" s="33">
        <v>9893</v>
      </c>
      <c r="B32" s="34">
        <v>0.5899999737739563</v>
      </c>
      <c r="C32" s="35">
        <v>2.76419997215271</v>
      </c>
      <c r="D32" s="33">
        <v>36628</v>
      </c>
      <c r="E32" s="36">
        <v>0.12790000438690186</v>
      </c>
      <c r="F32" s="33">
        <v>940</v>
      </c>
      <c r="G32" s="37">
        <v>6.8032000854145736E-5</v>
      </c>
      <c r="H32" s="38">
        <v>24.562000274658203</v>
      </c>
      <c r="I32" s="39">
        <v>3</v>
      </c>
      <c r="K32" s="33">
        <v>9907</v>
      </c>
      <c r="L32" s="34">
        <v>0.50999999046325684</v>
      </c>
      <c r="M32" s="35">
        <v>2.4388000965118408</v>
      </c>
      <c r="N32" s="33">
        <v>30009</v>
      </c>
      <c r="O32" s="36">
        <v>0.1005999967455864</v>
      </c>
      <c r="P32" s="33">
        <v>1124</v>
      </c>
      <c r="Q32" s="37">
        <v>4.4741998863173649E-5</v>
      </c>
      <c r="R32" s="38">
        <v>22.909000396728516</v>
      </c>
      <c r="S32" s="39">
        <v>0</v>
      </c>
      <c r="U32" s="33">
        <v>9895</v>
      </c>
      <c r="V32" s="34">
        <v>0.4699999988079071</v>
      </c>
      <c r="W32" s="35">
        <v>2.2636001110076904</v>
      </c>
      <c r="X32" s="33">
        <v>55697</v>
      </c>
      <c r="Y32" s="36">
        <v>9.0599998831748962E-2</v>
      </c>
      <c r="Z32" s="33">
        <v>936</v>
      </c>
      <c r="AA32" s="37">
        <v>4.8396999773103744E-5</v>
      </c>
      <c r="AB32" s="38">
        <v>21.871999740600586</v>
      </c>
      <c r="AC32" s="39">
        <v>0</v>
      </c>
      <c r="AD32" s="22">
        <f t="shared" si="0"/>
        <v>25809</v>
      </c>
    </row>
    <row r="33" spans="1:30" x14ac:dyDescent="0.3">
      <c r="A33" s="33">
        <v>9890</v>
      </c>
      <c r="B33" s="34">
        <v>0.62000000476837158</v>
      </c>
      <c r="C33" s="35">
        <v>2.8901998996734619</v>
      </c>
      <c r="D33" s="33">
        <v>37376</v>
      </c>
      <c r="E33" s="36">
        <v>0.12600000202655792</v>
      </c>
      <c r="F33" s="33">
        <v>748</v>
      </c>
      <c r="G33" s="37">
        <v>8.42180015752092E-5</v>
      </c>
      <c r="H33" s="38">
        <v>25.208999633789063</v>
      </c>
      <c r="I33" s="39">
        <v>3</v>
      </c>
      <c r="K33" s="33">
        <v>9900</v>
      </c>
      <c r="L33" s="34">
        <v>0.54000002145767212</v>
      </c>
      <c r="M33" s="35">
        <v>2.5390000343322754</v>
      </c>
      <c r="N33" s="33">
        <v>30763</v>
      </c>
      <c r="O33" s="36">
        <v>0.10019999742507935</v>
      </c>
      <c r="P33" s="33">
        <v>754</v>
      </c>
      <c r="Q33" s="37">
        <v>6.6471999161876738E-5</v>
      </c>
      <c r="R33" s="38">
        <v>23.448999404907227</v>
      </c>
      <c r="S33" s="39">
        <v>0</v>
      </c>
      <c r="U33" s="33">
        <v>9901</v>
      </c>
      <c r="V33" s="34">
        <v>0.5</v>
      </c>
      <c r="W33" s="35">
        <v>2.3543999195098877</v>
      </c>
      <c r="X33" s="33">
        <v>56572</v>
      </c>
      <c r="Y33" s="36">
        <v>9.0700000524520874E-2</v>
      </c>
      <c r="Z33" s="33">
        <v>875</v>
      </c>
      <c r="AA33" s="37">
        <v>5.1851999160135165E-5</v>
      </c>
      <c r="AB33" s="38">
        <v>22.37700080871582</v>
      </c>
      <c r="AC33" s="39">
        <v>0</v>
      </c>
      <c r="AD33" s="22">
        <f t="shared" si="0"/>
        <v>26684</v>
      </c>
    </row>
    <row r="34" spans="1:30" x14ac:dyDescent="0.3">
      <c r="A34" s="33">
        <v>9892</v>
      </c>
      <c r="B34" s="34">
        <v>0.64999997615814209</v>
      </c>
      <c r="C34" s="35">
        <v>3.0139000415802002</v>
      </c>
      <c r="D34" s="33">
        <v>38129</v>
      </c>
      <c r="E34" s="36">
        <v>0.12370000034570694</v>
      </c>
      <c r="F34" s="33">
        <v>753</v>
      </c>
      <c r="G34" s="37">
        <v>8.2124999607913196E-5</v>
      </c>
      <c r="H34" s="38">
        <v>25.87299919128418</v>
      </c>
      <c r="I34" s="39">
        <v>3</v>
      </c>
      <c r="K34" s="33">
        <v>9906</v>
      </c>
      <c r="L34" s="34">
        <v>0.56000000238418579</v>
      </c>
      <c r="M34" s="35">
        <v>2.6398999691009521</v>
      </c>
      <c r="N34" s="33">
        <v>31770</v>
      </c>
      <c r="O34" s="36">
        <v>0.10090000182390213</v>
      </c>
      <c r="P34" s="33">
        <v>1007</v>
      </c>
      <c r="Q34" s="37">
        <v>5.008899825043045E-5</v>
      </c>
      <c r="R34" s="38">
        <v>23.981000900268555</v>
      </c>
      <c r="S34" s="39">
        <v>0</v>
      </c>
      <c r="U34" s="33">
        <v>9894</v>
      </c>
      <c r="V34" s="34">
        <v>0.51999998092651367</v>
      </c>
      <c r="W34" s="35">
        <v>2.4460999965667725</v>
      </c>
      <c r="X34" s="33">
        <v>57383</v>
      </c>
      <c r="Y34" s="36">
        <v>9.1700002551078796E-2</v>
      </c>
      <c r="Z34" s="33">
        <v>811</v>
      </c>
      <c r="AA34" s="37">
        <v>5.6534998293500394E-5</v>
      </c>
      <c r="AB34" s="38">
        <v>22.858999252319336</v>
      </c>
      <c r="AC34" s="39">
        <v>0</v>
      </c>
      <c r="AD34" s="22">
        <f t="shared" si="0"/>
        <v>27495</v>
      </c>
    </row>
    <row r="35" spans="1:30" x14ac:dyDescent="0.3">
      <c r="A35" s="33">
        <v>9895</v>
      </c>
      <c r="B35" s="34">
        <v>0.68000000715255737</v>
      </c>
      <c r="C35" s="35">
        <v>3.13919997215271</v>
      </c>
      <c r="D35" s="33">
        <v>38820</v>
      </c>
      <c r="E35" s="36">
        <v>0.12530000507831573</v>
      </c>
      <c r="F35" s="33">
        <v>691</v>
      </c>
      <c r="G35" s="37">
        <v>9.0679997811093926E-5</v>
      </c>
      <c r="H35" s="38">
        <v>26.530000686645508</v>
      </c>
      <c r="I35" s="39">
        <v>3</v>
      </c>
      <c r="K35" s="33">
        <v>9900</v>
      </c>
      <c r="L35" s="34">
        <v>0.57999998331069946</v>
      </c>
      <c r="M35" s="35">
        <v>2.7406001091003418</v>
      </c>
      <c r="N35" s="33">
        <v>32644</v>
      </c>
      <c r="O35" s="36">
        <v>0.10069999843835831</v>
      </c>
      <c r="P35" s="33">
        <v>874</v>
      </c>
      <c r="Q35" s="37">
        <v>5.7614000979810953E-5</v>
      </c>
      <c r="R35" s="38">
        <v>24.530000686645508</v>
      </c>
      <c r="S35" s="39">
        <v>0</v>
      </c>
      <c r="U35" s="33">
        <v>9903</v>
      </c>
      <c r="V35" s="34">
        <v>0.54000002145767212</v>
      </c>
      <c r="W35" s="35">
        <v>2.5408999919891357</v>
      </c>
      <c r="X35" s="33">
        <v>58138</v>
      </c>
      <c r="Y35" s="36">
        <v>9.4800002872943878E-2</v>
      </c>
      <c r="Z35" s="33">
        <v>755</v>
      </c>
      <c r="AA35" s="37">
        <v>6.2787999922875315E-5</v>
      </c>
      <c r="AB35" s="38">
        <v>23.391000747680664</v>
      </c>
      <c r="AC35" s="39">
        <v>0</v>
      </c>
      <c r="AD35" s="22">
        <f t="shared" si="0"/>
        <v>28250</v>
      </c>
    </row>
    <row r="36" spans="1:30" x14ac:dyDescent="0.3">
      <c r="A36" s="33">
        <v>9894</v>
      </c>
      <c r="B36" s="34">
        <v>0.70999997854232788</v>
      </c>
      <c r="C36" s="35">
        <v>3.2692999839782715</v>
      </c>
      <c r="D36" s="33">
        <v>39386</v>
      </c>
      <c r="E36" s="36">
        <v>0.13009999692440033</v>
      </c>
      <c r="F36" s="33">
        <v>566</v>
      </c>
      <c r="G36" s="37">
        <v>1.1490000179037452E-4</v>
      </c>
      <c r="H36" s="38">
        <v>27.281999588012695</v>
      </c>
      <c r="I36" s="39">
        <v>3</v>
      </c>
      <c r="K36" s="33">
        <v>9906</v>
      </c>
      <c r="L36" s="34">
        <v>0.61000001430511475</v>
      </c>
      <c r="M36" s="35">
        <v>2.8450000286102295</v>
      </c>
      <c r="N36" s="33">
        <v>33394</v>
      </c>
      <c r="O36" s="36">
        <v>0.10440000146627426</v>
      </c>
      <c r="P36" s="33">
        <v>750</v>
      </c>
      <c r="Q36" s="37">
        <v>6.9606998295057565E-5</v>
      </c>
      <c r="R36" s="38">
        <v>25.072000503540039</v>
      </c>
      <c r="S36" s="39">
        <v>0</v>
      </c>
      <c r="U36" s="33">
        <v>9902</v>
      </c>
      <c r="V36" s="34">
        <v>0.56000000238418579</v>
      </c>
      <c r="W36" s="35">
        <v>2.6361000537872314</v>
      </c>
      <c r="X36" s="33">
        <v>58891</v>
      </c>
      <c r="Y36" s="36">
        <v>9.5200002193450928E-2</v>
      </c>
      <c r="Z36" s="33">
        <v>753</v>
      </c>
      <c r="AA36" s="37">
        <v>6.3234001572709531E-5</v>
      </c>
      <c r="AB36" s="38">
        <v>23.896999359130859</v>
      </c>
      <c r="AC36" s="39">
        <v>0</v>
      </c>
      <c r="AD36" s="22">
        <f t="shared" si="0"/>
        <v>29003</v>
      </c>
    </row>
    <row r="37" spans="1:30" x14ac:dyDescent="0.3">
      <c r="A37" s="33">
        <v>9897</v>
      </c>
      <c r="B37" s="34">
        <v>0.74000000953674316</v>
      </c>
      <c r="C37" s="35">
        <v>3.4003000259399414</v>
      </c>
      <c r="D37" s="33">
        <v>39946</v>
      </c>
      <c r="E37" s="36">
        <v>0.13099999725818634</v>
      </c>
      <c r="F37" s="33">
        <v>560</v>
      </c>
      <c r="G37" s="37">
        <v>1.1696000001393259E-4</v>
      </c>
      <c r="H37" s="38">
        <v>27.992000579833984</v>
      </c>
      <c r="I37" s="39">
        <v>3</v>
      </c>
      <c r="K37" s="33">
        <v>9901</v>
      </c>
      <c r="L37" s="34">
        <v>0.62999999523162842</v>
      </c>
      <c r="M37" s="35">
        <v>2.9523000717163086</v>
      </c>
      <c r="N37" s="33">
        <v>34148</v>
      </c>
      <c r="O37" s="36">
        <v>0.10729999840259552</v>
      </c>
      <c r="P37" s="33">
        <v>754</v>
      </c>
      <c r="Q37" s="37">
        <v>7.1153997851070017E-5</v>
      </c>
      <c r="R37" s="38">
        <v>25.641000747680664</v>
      </c>
      <c r="S37" s="39">
        <v>0</v>
      </c>
      <c r="U37" s="33">
        <v>9903</v>
      </c>
      <c r="V37" s="34">
        <v>0.57999998331069946</v>
      </c>
      <c r="W37" s="35">
        <v>2.736299991607666</v>
      </c>
      <c r="X37" s="33">
        <v>59577</v>
      </c>
      <c r="Y37" s="36">
        <v>0.10019999742507935</v>
      </c>
      <c r="Z37" s="33">
        <v>686</v>
      </c>
      <c r="AA37" s="37">
        <v>7.2996001108549535E-5</v>
      </c>
      <c r="AB37" s="38">
        <v>24.437000274658203</v>
      </c>
      <c r="AC37" s="39">
        <v>0</v>
      </c>
      <c r="AD37" s="22">
        <f t="shared" si="0"/>
        <v>29689</v>
      </c>
    </row>
    <row r="38" spans="1:30" x14ac:dyDescent="0.3">
      <c r="A38" s="33">
        <v>9896</v>
      </c>
      <c r="B38" s="34">
        <v>0.77999997138977051</v>
      </c>
      <c r="C38" s="35">
        <v>3.5208001136779785</v>
      </c>
      <c r="D38" s="33">
        <v>40386</v>
      </c>
      <c r="E38" s="36">
        <v>0.12049999833106995</v>
      </c>
      <c r="F38" s="33">
        <v>440</v>
      </c>
      <c r="G38" s="37">
        <v>1.3698000111617148E-4</v>
      </c>
      <c r="H38" s="38">
        <v>28.617000579833984</v>
      </c>
      <c r="I38" s="39">
        <v>3</v>
      </c>
      <c r="K38" s="33">
        <v>9897</v>
      </c>
      <c r="L38" s="34">
        <v>0.6600000262260437</v>
      </c>
      <c r="M38" s="35">
        <v>3.0583999156951904</v>
      </c>
      <c r="N38" s="33">
        <v>34837</v>
      </c>
      <c r="O38" s="36">
        <v>0.10610000044107437</v>
      </c>
      <c r="P38" s="33">
        <v>689</v>
      </c>
      <c r="Q38" s="37">
        <v>7.7003001933917403E-5</v>
      </c>
      <c r="R38" s="38">
        <v>26.225000381469727</v>
      </c>
      <c r="S38" s="39">
        <v>0</v>
      </c>
      <c r="U38" s="33">
        <v>9905</v>
      </c>
      <c r="V38" s="34">
        <v>0.60000002384185791</v>
      </c>
      <c r="W38" s="35">
        <v>2.8273000717163086</v>
      </c>
      <c r="X38" s="33">
        <v>60138</v>
      </c>
      <c r="Y38" s="36">
        <v>9.0999998152256012E-2</v>
      </c>
      <c r="Z38" s="33">
        <v>561</v>
      </c>
      <c r="AA38" s="37">
        <v>8.1149999459739774E-5</v>
      </c>
      <c r="AB38" s="38">
        <v>24.971000671386719</v>
      </c>
      <c r="AC38" s="39">
        <v>0</v>
      </c>
      <c r="AD38" s="22">
        <f t="shared" si="0"/>
        <v>30250</v>
      </c>
    </row>
    <row r="39" spans="1:30" x14ac:dyDescent="0.3">
      <c r="A39" s="33">
        <v>9897</v>
      </c>
      <c r="B39" s="34">
        <v>0.81000000238418579</v>
      </c>
      <c r="C39" s="35">
        <v>3.6586000919342041</v>
      </c>
      <c r="D39" s="33">
        <v>40824</v>
      </c>
      <c r="E39" s="36">
        <v>0.13779999315738678</v>
      </c>
      <c r="F39" s="33">
        <v>438</v>
      </c>
      <c r="G39" s="37">
        <v>1.5728999278508127E-4</v>
      </c>
      <c r="H39" s="38">
        <v>29.409999847412109</v>
      </c>
      <c r="I39" s="39">
        <v>3</v>
      </c>
      <c r="K39" s="33">
        <v>9900</v>
      </c>
      <c r="L39" s="34">
        <v>0.68000000715255737</v>
      </c>
      <c r="M39" s="35">
        <v>3.1652998924255371</v>
      </c>
      <c r="N39" s="33">
        <v>35531</v>
      </c>
      <c r="O39" s="36">
        <v>0.10679999738931656</v>
      </c>
      <c r="P39" s="33">
        <v>694</v>
      </c>
      <c r="Q39" s="37">
        <v>7.6967000495642424E-5</v>
      </c>
      <c r="R39" s="38">
        <v>26.763999938964844</v>
      </c>
      <c r="S39" s="39">
        <v>0</v>
      </c>
      <c r="U39" s="33">
        <v>9911</v>
      </c>
      <c r="V39" s="34">
        <v>0.62999999523162842</v>
      </c>
      <c r="W39" s="35">
        <v>2.9275999069213867</v>
      </c>
      <c r="X39" s="33">
        <v>60761</v>
      </c>
      <c r="Y39" s="36">
        <v>0.10029999911785126</v>
      </c>
      <c r="Z39" s="33">
        <v>623</v>
      </c>
      <c r="AA39" s="37">
        <v>8.0464997154194862E-5</v>
      </c>
      <c r="AB39" s="38">
        <v>25.455999374389648</v>
      </c>
      <c r="AC39" s="39">
        <v>0</v>
      </c>
      <c r="AD39" s="22">
        <f t="shared" si="0"/>
        <v>30873</v>
      </c>
    </row>
    <row r="40" spans="1:30" x14ac:dyDescent="0.3">
      <c r="A40" s="33">
        <v>9897</v>
      </c>
      <c r="B40" s="34">
        <v>0.8399999737739563</v>
      </c>
      <c r="C40" s="35">
        <v>3.7834999561309814</v>
      </c>
      <c r="D40" s="33">
        <v>41201</v>
      </c>
      <c r="E40" s="36">
        <v>0.125</v>
      </c>
      <c r="F40" s="33">
        <v>377</v>
      </c>
      <c r="G40" s="37">
        <v>1.6572000458836555E-4</v>
      </c>
      <c r="H40" s="38">
        <v>30.093000411987305</v>
      </c>
      <c r="I40" s="39">
        <v>3</v>
      </c>
      <c r="K40" s="33">
        <v>9894</v>
      </c>
      <c r="L40" s="34">
        <v>0.70999997854232788</v>
      </c>
      <c r="M40" s="35">
        <v>3.2741000652313232</v>
      </c>
      <c r="N40" s="33">
        <v>36159</v>
      </c>
      <c r="O40" s="36">
        <v>0.1088000014424324</v>
      </c>
      <c r="P40" s="33">
        <v>628</v>
      </c>
      <c r="Q40" s="37">
        <v>8.6647996795363724E-5</v>
      </c>
      <c r="R40" s="38">
        <v>27.375999450683594</v>
      </c>
      <c r="S40" s="39">
        <v>0</v>
      </c>
      <c r="U40" s="33">
        <v>9904</v>
      </c>
      <c r="V40" s="34">
        <v>0.64999997615814209</v>
      </c>
      <c r="W40" s="35">
        <v>3.0185999870300293</v>
      </c>
      <c r="X40" s="33">
        <v>61261</v>
      </c>
      <c r="Y40" s="36">
        <v>9.1099999845027924E-2</v>
      </c>
      <c r="Z40" s="33">
        <v>500</v>
      </c>
      <c r="AA40" s="37">
        <v>9.1069996415171772E-5</v>
      </c>
      <c r="AB40" s="38">
        <v>25.982999801635742</v>
      </c>
      <c r="AC40" s="39">
        <v>0</v>
      </c>
      <c r="AD40" s="22">
        <f t="shared" si="0"/>
        <v>31373</v>
      </c>
    </row>
    <row r="41" spans="1:30" x14ac:dyDescent="0.3">
      <c r="A41" s="33">
        <v>9898</v>
      </c>
      <c r="B41" s="34">
        <v>0.87999999523162842</v>
      </c>
      <c r="C41" s="35">
        <v>3.9254999160766602</v>
      </c>
      <c r="D41" s="33">
        <v>41578</v>
      </c>
      <c r="E41" s="36">
        <v>0.14190000295639038</v>
      </c>
      <c r="F41" s="33">
        <v>377</v>
      </c>
      <c r="G41" s="37">
        <v>1.882499927887693E-4</v>
      </c>
      <c r="H41" s="38">
        <v>30.881000518798828</v>
      </c>
      <c r="I41" s="39">
        <v>3</v>
      </c>
      <c r="K41" s="33">
        <v>9900</v>
      </c>
      <c r="L41" s="34">
        <v>0.74000000953674316</v>
      </c>
      <c r="M41" s="35">
        <v>3.3791999816894531</v>
      </c>
      <c r="N41" s="33">
        <v>36657</v>
      </c>
      <c r="O41" s="36">
        <v>0.10509999841451645</v>
      </c>
      <c r="P41" s="33">
        <v>498</v>
      </c>
      <c r="Q41" s="37">
        <v>1.0553000174695626E-4</v>
      </c>
      <c r="R41" s="38">
        <v>27.943000793457031</v>
      </c>
      <c r="S41" s="39">
        <v>0</v>
      </c>
      <c r="U41" s="33">
        <v>9902</v>
      </c>
      <c r="V41" s="34">
        <v>0.67000001668930054</v>
      </c>
      <c r="W41" s="35">
        <v>3.1094999313354492</v>
      </c>
      <c r="X41" s="33">
        <v>61700</v>
      </c>
      <c r="Y41" s="36">
        <v>9.0800002217292786E-2</v>
      </c>
      <c r="Z41" s="33">
        <v>439</v>
      </c>
      <c r="AA41" s="37">
        <v>1.034399974741973E-4</v>
      </c>
      <c r="AB41" s="38">
        <v>26.440999984741211</v>
      </c>
      <c r="AC41" s="39">
        <v>0</v>
      </c>
      <c r="AD41" s="22">
        <f t="shared" si="0"/>
        <v>31812</v>
      </c>
    </row>
    <row r="42" spans="1:30" x14ac:dyDescent="0.3">
      <c r="A42" s="33">
        <v>9898</v>
      </c>
      <c r="B42" s="34">
        <v>0.92000001668930054</v>
      </c>
      <c r="C42" s="35">
        <v>4.0562000274658203</v>
      </c>
      <c r="D42" s="33">
        <v>41890</v>
      </c>
      <c r="E42" s="36">
        <v>0.1307000070810318</v>
      </c>
      <c r="F42" s="33">
        <v>312</v>
      </c>
      <c r="G42" s="37">
        <v>2.0949999452568591E-4</v>
      </c>
      <c r="H42" s="38">
        <v>31.601999282836914</v>
      </c>
      <c r="I42" s="39">
        <v>3</v>
      </c>
      <c r="K42" s="33">
        <v>9898</v>
      </c>
      <c r="L42" s="34">
        <v>0.76999998092651367</v>
      </c>
      <c r="M42" s="35">
        <v>3.4904000759124756</v>
      </c>
      <c r="N42" s="33">
        <v>37098</v>
      </c>
      <c r="O42" s="36">
        <v>0.1111999973654747</v>
      </c>
      <c r="P42" s="33">
        <v>441</v>
      </c>
      <c r="Q42" s="37">
        <v>1.26069993712008E-4</v>
      </c>
      <c r="R42" s="38">
        <v>28.544000625610352</v>
      </c>
      <c r="S42" s="39">
        <v>0</v>
      </c>
      <c r="U42" s="33">
        <v>9904</v>
      </c>
      <c r="V42" s="34">
        <v>0.68999999761581421</v>
      </c>
      <c r="W42" s="35">
        <v>3.2021999359130859</v>
      </c>
      <c r="X42" s="33">
        <v>62133</v>
      </c>
      <c r="Y42" s="36">
        <v>9.2799998819828033E-2</v>
      </c>
      <c r="Z42" s="33">
        <v>433</v>
      </c>
      <c r="AA42" s="37">
        <v>1.0713999654399231E-4</v>
      </c>
      <c r="AB42" s="38">
        <v>26.879999160766602</v>
      </c>
      <c r="AC42" s="39">
        <v>0</v>
      </c>
      <c r="AD42" s="22">
        <f t="shared" si="0"/>
        <v>32245</v>
      </c>
    </row>
    <row r="43" spans="1:30" x14ac:dyDescent="0.3">
      <c r="A43" s="33">
        <v>9891</v>
      </c>
      <c r="B43" s="34">
        <v>0.95999997854232788</v>
      </c>
      <c r="C43" s="35">
        <v>4.1866002082824707</v>
      </c>
      <c r="D43" s="33">
        <v>42141</v>
      </c>
      <c r="E43" s="36">
        <v>0.13040000200271606</v>
      </c>
      <c r="F43" s="33">
        <v>251</v>
      </c>
      <c r="G43" s="37">
        <v>2.5969999842345715E-4</v>
      </c>
      <c r="H43" s="38">
        <v>32.354999542236328</v>
      </c>
      <c r="I43" s="39">
        <v>3</v>
      </c>
      <c r="K43" s="33">
        <v>9898</v>
      </c>
      <c r="L43" s="34">
        <v>0.80000001192092896</v>
      </c>
      <c r="M43" s="35">
        <v>3.6066999435424805</v>
      </c>
      <c r="N43" s="33">
        <v>37542</v>
      </c>
      <c r="O43" s="36">
        <v>0.11630000174045563</v>
      </c>
      <c r="P43" s="33">
        <v>444</v>
      </c>
      <c r="Q43" s="37">
        <v>1.3094999303575605E-4</v>
      </c>
      <c r="R43" s="38">
        <v>29.173999786376953</v>
      </c>
      <c r="S43" s="39">
        <v>0</v>
      </c>
      <c r="U43" s="33">
        <v>9896</v>
      </c>
      <c r="V43" s="34">
        <v>0.72000002861022949</v>
      </c>
      <c r="W43" s="35">
        <v>3.2943999767303467</v>
      </c>
      <c r="X43" s="33">
        <v>62506</v>
      </c>
      <c r="Y43" s="36">
        <v>9.2200003564357758E-2</v>
      </c>
      <c r="Z43" s="33">
        <v>373</v>
      </c>
      <c r="AA43" s="37">
        <v>1.2361000699456781E-4</v>
      </c>
      <c r="AB43" s="38">
        <v>27.423999786376953</v>
      </c>
      <c r="AC43" s="39">
        <v>0</v>
      </c>
      <c r="AD43" s="22">
        <f t="shared" si="0"/>
        <v>32618</v>
      </c>
    </row>
    <row r="44" spans="1:30" x14ac:dyDescent="0.3">
      <c r="A44" s="33">
        <v>9897</v>
      </c>
      <c r="B44" s="34">
        <v>0.99000000953674316</v>
      </c>
      <c r="C44" s="35">
        <v>4.3126997947692871</v>
      </c>
      <c r="D44" s="33">
        <v>42392</v>
      </c>
      <c r="E44" s="36">
        <v>0.12610000371932983</v>
      </c>
      <c r="F44" s="33">
        <v>251</v>
      </c>
      <c r="G44" s="37">
        <v>2.5116998585872352E-4</v>
      </c>
      <c r="H44" s="38">
        <v>33.087001800537109</v>
      </c>
      <c r="I44" s="39">
        <v>3</v>
      </c>
      <c r="K44" s="33">
        <v>9901</v>
      </c>
      <c r="L44" s="34">
        <v>0.82999998331069946</v>
      </c>
      <c r="M44" s="35">
        <v>3.7260000705718994</v>
      </c>
      <c r="N44" s="33">
        <v>37919</v>
      </c>
      <c r="O44" s="36">
        <v>0.11940000206232071</v>
      </c>
      <c r="P44" s="33">
        <v>377</v>
      </c>
      <c r="Q44" s="37">
        <v>1.5829000039957464E-4</v>
      </c>
      <c r="R44" s="38">
        <v>29.822999954223633</v>
      </c>
      <c r="S44" s="39">
        <v>0</v>
      </c>
      <c r="U44" s="33">
        <v>9896</v>
      </c>
      <c r="V44" s="34">
        <v>0.74000000953674316</v>
      </c>
      <c r="W44" s="35">
        <v>3.3959000110626221</v>
      </c>
      <c r="X44" s="33">
        <v>62879</v>
      </c>
      <c r="Y44" s="36">
        <v>0.10149999707937241</v>
      </c>
      <c r="Z44" s="33">
        <v>373</v>
      </c>
      <c r="AA44" s="37">
        <v>1.3602999388240278E-4</v>
      </c>
      <c r="AB44" s="38">
        <v>27.989999771118164</v>
      </c>
      <c r="AC44" s="39">
        <v>0</v>
      </c>
      <c r="AD44" s="22">
        <f t="shared" si="0"/>
        <v>32991</v>
      </c>
    </row>
    <row r="45" spans="1:30" x14ac:dyDescent="0.3">
      <c r="A45" s="33">
        <v>9886</v>
      </c>
      <c r="B45" s="34">
        <v>1.0399999618530273</v>
      </c>
      <c r="C45" s="35">
        <v>4.4622998237609863</v>
      </c>
      <c r="D45" s="33">
        <v>42644</v>
      </c>
      <c r="E45" s="36">
        <v>0.14970000088214874</v>
      </c>
      <c r="F45" s="33">
        <v>252</v>
      </c>
      <c r="G45" s="37">
        <v>2.9697999707423151E-4</v>
      </c>
      <c r="H45" s="38">
        <v>33.969001770019531</v>
      </c>
      <c r="I45" s="39">
        <v>3</v>
      </c>
      <c r="K45" s="33">
        <v>9896</v>
      </c>
      <c r="L45" s="34">
        <v>0.86000001430511475</v>
      </c>
      <c r="M45" s="35">
        <v>3.8287999629974365</v>
      </c>
      <c r="N45" s="33">
        <v>38229</v>
      </c>
      <c r="O45" s="36">
        <v>0.10279999673366547</v>
      </c>
      <c r="P45" s="33">
        <v>310</v>
      </c>
      <c r="Q45" s="37">
        <v>1.6573000175412744E-4</v>
      </c>
      <c r="R45" s="38">
        <v>30.443000793457031</v>
      </c>
      <c r="S45" s="39">
        <v>0</v>
      </c>
      <c r="U45" s="33">
        <v>9903</v>
      </c>
      <c r="V45" s="34">
        <v>0.76999998092651367</v>
      </c>
      <c r="W45" s="35">
        <v>3.5051999092102051</v>
      </c>
      <c r="X45" s="33">
        <v>63253</v>
      </c>
      <c r="Y45" s="36">
        <v>0.10930000245571136</v>
      </c>
      <c r="Z45" s="33">
        <v>374</v>
      </c>
      <c r="AA45" s="37">
        <v>1.4613999519497156E-4</v>
      </c>
      <c r="AB45" s="38">
        <v>28.534000396728516</v>
      </c>
      <c r="AC45" s="39">
        <v>0</v>
      </c>
      <c r="AD45" s="22">
        <f t="shared" si="0"/>
        <v>33365</v>
      </c>
    </row>
    <row r="46" spans="1:30" x14ac:dyDescent="0.3">
      <c r="A46" s="33">
        <v>9893</v>
      </c>
      <c r="B46" s="34">
        <v>1.0800000429153442</v>
      </c>
      <c r="C46" s="35">
        <v>4.595099925994873</v>
      </c>
      <c r="D46" s="33">
        <v>42759</v>
      </c>
      <c r="E46" s="36">
        <v>0.13279999792575836</v>
      </c>
      <c r="F46" s="33">
        <v>115</v>
      </c>
      <c r="G46" s="37">
        <v>5.7729997206479311E-4</v>
      </c>
      <c r="H46" s="38">
        <v>34.730998992919922</v>
      </c>
      <c r="I46" s="39">
        <v>3</v>
      </c>
      <c r="K46" s="33">
        <v>9904</v>
      </c>
      <c r="L46" s="34">
        <v>0.88999998569488525</v>
      </c>
      <c r="M46" s="35">
        <v>3.9365999698638916</v>
      </c>
      <c r="N46" s="33">
        <v>38542</v>
      </c>
      <c r="O46" s="36">
        <v>0.10779999941587448</v>
      </c>
      <c r="P46" s="33">
        <v>313</v>
      </c>
      <c r="Q46" s="37">
        <v>1.722799934213981E-4</v>
      </c>
      <c r="R46" s="38">
        <v>31.049999237060547</v>
      </c>
      <c r="S46" s="39">
        <v>0</v>
      </c>
      <c r="U46" s="33">
        <v>9895</v>
      </c>
      <c r="V46" s="34">
        <v>0.80000001192092896</v>
      </c>
      <c r="W46" s="35">
        <v>3.6078999042510986</v>
      </c>
      <c r="X46" s="33">
        <v>63564</v>
      </c>
      <c r="Y46" s="36">
        <v>0.10270000249147415</v>
      </c>
      <c r="Z46" s="33">
        <v>311</v>
      </c>
      <c r="AA46" s="37">
        <v>1.6506000247318298E-4</v>
      </c>
      <c r="AB46" s="38">
        <v>29.142000198364258</v>
      </c>
      <c r="AC46" s="39">
        <v>0</v>
      </c>
      <c r="AD46" s="22">
        <f t="shared" si="0"/>
        <v>33676</v>
      </c>
    </row>
    <row r="47" spans="1:30" x14ac:dyDescent="0.3">
      <c r="A47" s="33">
        <v>9888</v>
      </c>
      <c r="B47" s="34">
        <v>1.1299999952316284</v>
      </c>
      <c r="C47" s="35">
        <v>4.7519001960754395</v>
      </c>
      <c r="D47" s="33">
        <v>43012</v>
      </c>
      <c r="E47" s="36">
        <v>0.15670000016689301</v>
      </c>
      <c r="F47" s="33">
        <v>253</v>
      </c>
      <c r="G47" s="37">
        <v>3.0973998946137726E-4</v>
      </c>
      <c r="H47" s="38">
        <v>35.790000915527344</v>
      </c>
      <c r="I47" s="39">
        <v>3</v>
      </c>
      <c r="K47" s="33">
        <v>9896</v>
      </c>
      <c r="L47" s="34">
        <v>0.92000001668930054</v>
      </c>
      <c r="M47" s="35">
        <v>4.0629000663757324</v>
      </c>
      <c r="N47" s="33">
        <v>38842</v>
      </c>
      <c r="O47" s="36">
        <v>0.12630000710487366</v>
      </c>
      <c r="P47" s="33">
        <v>300</v>
      </c>
      <c r="Q47" s="37">
        <v>2.1047999325674027E-4</v>
      </c>
      <c r="R47" s="38">
        <v>31.76099967956543</v>
      </c>
      <c r="S47" s="39">
        <v>0</v>
      </c>
      <c r="U47" s="33">
        <v>9896</v>
      </c>
      <c r="V47" s="34">
        <v>0.82999998331069946</v>
      </c>
      <c r="W47" s="35">
        <v>3.714400053024292</v>
      </c>
      <c r="X47" s="33">
        <v>63879</v>
      </c>
      <c r="Y47" s="36">
        <v>0.10649999976158142</v>
      </c>
      <c r="Z47" s="33">
        <v>315</v>
      </c>
      <c r="AA47" s="37">
        <v>1.6908999532461166E-4</v>
      </c>
      <c r="AB47" s="38">
        <v>29.697999954223633</v>
      </c>
      <c r="AC47" s="39">
        <v>0</v>
      </c>
      <c r="AD47" s="22">
        <f t="shared" si="0"/>
        <v>33991</v>
      </c>
    </row>
    <row r="48" spans="1:30" x14ac:dyDescent="0.3">
      <c r="A48" s="33">
        <v>9891</v>
      </c>
      <c r="B48" s="34">
        <v>1.1799999475479126</v>
      </c>
      <c r="C48" s="35">
        <v>4.9184999465942383</v>
      </c>
      <c r="D48" s="33">
        <v>43198</v>
      </c>
      <c r="E48" s="36">
        <v>0.16660000383853912</v>
      </c>
      <c r="F48" s="33">
        <v>186</v>
      </c>
      <c r="G48" s="37">
        <v>4.4790000538341701E-4</v>
      </c>
      <c r="H48" s="38">
        <v>36.9010009765625</v>
      </c>
      <c r="I48" s="39">
        <v>3</v>
      </c>
      <c r="K48" s="33">
        <v>9908</v>
      </c>
      <c r="L48" s="34">
        <v>0.94999998807907104</v>
      </c>
      <c r="M48" s="35">
        <v>4.1693000793457031</v>
      </c>
      <c r="N48" s="33">
        <v>39099</v>
      </c>
      <c r="O48" s="36">
        <v>0.1062999963760376</v>
      </c>
      <c r="P48" s="33">
        <v>257</v>
      </c>
      <c r="Q48" s="37">
        <v>2.0691000099759549E-4</v>
      </c>
      <c r="R48" s="38">
        <v>32.344001770019531</v>
      </c>
      <c r="S48" s="39">
        <v>0</v>
      </c>
      <c r="U48" s="33">
        <v>9893</v>
      </c>
      <c r="V48" s="34">
        <v>0.85000002384185791</v>
      </c>
      <c r="W48" s="35">
        <v>3.8134000301361084</v>
      </c>
      <c r="X48" s="33">
        <v>64130</v>
      </c>
      <c r="Y48" s="36">
        <v>9.8999999463558197E-2</v>
      </c>
      <c r="Z48" s="33">
        <v>251</v>
      </c>
      <c r="AA48" s="37">
        <v>1.9716999668162316E-4</v>
      </c>
      <c r="AB48" s="38">
        <v>30.226999282836914</v>
      </c>
      <c r="AC48" s="39">
        <v>0</v>
      </c>
      <c r="AD48" s="22">
        <f t="shared" si="0"/>
        <v>34242</v>
      </c>
    </row>
    <row r="49" spans="1:30" x14ac:dyDescent="0.3">
      <c r="A49" s="33">
        <v>9894</v>
      </c>
      <c r="B49" s="34">
        <v>1.2400000095367432</v>
      </c>
      <c r="C49" s="35">
        <v>5.0822000503540039</v>
      </c>
      <c r="D49" s="33">
        <v>43321</v>
      </c>
      <c r="E49" s="36">
        <v>0.16369999945163727</v>
      </c>
      <c r="F49" s="33">
        <v>123</v>
      </c>
      <c r="G49" s="37">
        <v>6.6548999166116118E-4</v>
      </c>
      <c r="H49" s="38">
        <v>37.979999542236328</v>
      </c>
      <c r="I49" s="39">
        <v>3</v>
      </c>
      <c r="K49" s="33">
        <v>9897</v>
      </c>
      <c r="L49" s="34">
        <v>0.98000001907348633</v>
      </c>
      <c r="M49" s="35">
        <v>4.2874999046325684</v>
      </c>
      <c r="N49" s="33">
        <v>39352</v>
      </c>
      <c r="O49" s="36">
        <v>0.11819999665021896</v>
      </c>
      <c r="P49" s="33">
        <v>253</v>
      </c>
      <c r="Q49" s="37">
        <v>2.3361999774351716E-4</v>
      </c>
      <c r="R49" s="38">
        <v>33.089000701904297</v>
      </c>
      <c r="S49" s="39">
        <v>0</v>
      </c>
      <c r="U49" s="33">
        <v>9890</v>
      </c>
      <c r="V49" s="34">
        <v>0.87999999523162842</v>
      </c>
      <c r="W49" s="35">
        <v>3.9158000946044922</v>
      </c>
      <c r="X49" s="33">
        <v>64369</v>
      </c>
      <c r="Y49" s="36">
        <v>0.10239999741315842</v>
      </c>
      <c r="Z49" s="33">
        <v>239</v>
      </c>
      <c r="AA49" s="37">
        <v>2.1423000725917518E-4</v>
      </c>
      <c r="AB49" s="38">
        <v>30.784999847412109</v>
      </c>
      <c r="AC49" s="39">
        <v>0</v>
      </c>
      <c r="AD49" s="22">
        <f t="shared" si="0"/>
        <v>34481</v>
      </c>
    </row>
    <row r="50" spans="1:30" x14ac:dyDescent="0.3">
      <c r="A50" s="33">
        <v>9904</v>
      </c>
      <c r="B50" s="34">
        <v>1.2899999618530273</v>
      </c>
      <c r="C50" s="35">
        <v>5.240300178527832</v>
      </c>
      <c r="D50" s="33">
        <v>43446</v>
      </c>
      <c r="E50" s="36">
        <v>0.15809999406337738</v>
      </c>
      <c r="F50" s="33">
        <v>125</v>
      </c>
      <c r="G50" s="37">
        <v>6.3228001818060875E-4</v>
      </c>
      <c r="H50" s="38">
        <v>39.109001159667969</v>
      </c>
      <c r="I50" s="39">
        <v>3</v>
      </c>
      <c r="K50" s="33">
        <v>9908</v>
      </c>
      <c r="L50" s="34">
        <v>1.0099999904632568</v>
      </c>
      <c r="M50" s="35">
        <v>4.3899998664855957</v>
      </c>
      <c r="N50" s="33">
        <v>39535</v>
      </c>
      <c r="O50" s="36">
        <v>0.10260000079870224</v>
      </c>
      <c r="P50" s="33">
        <v>183</v>
      </c>
      <c r="Q50" s="37">
        <v>2.8022000333294272E-4</v>
      </c>
      <c r="R50" s="38">
        <v>33.668998718261719</v>
      </c>
      <c r="S50" s="39">
        <v>0</v>
      </c>
      <c r="U50" s="33">
        <v>9900</v>
      </c>
      <c r="V50" s="34">
        <v>0.9100000262260437</v>
      </c>
      <c r="W50" s="35">
        <v>4.0095000267028809</v>
      </c>
      <c r="X50" s="33">
        <v>64556</v>
      </c>
      <c r="Y50" s="36">
        <v>9.3699999153614044E-2</v>
      </c>
      <c r="Z50" s="33">
        <v>187</v>
      </c>
      <c r="AA50" s="37">
        <v>2.5044998619705439E-4</v>
      </c>
      <c r="AB50" s="38">
        <v>31.357999801635742</v>
      </c>
      <c r="AC50" s="39">
        <v>3</v>
      </c>
      <c r="AD50" s="22">
        <f t="shared" si="0"/>
        <v>34668</v>
      </c>
    </row>
    <row r="51" spans="1:30" x14ac:dyDescent="0.3">
      <c r="A51" s="33">
        <v>9910</v>
      </c>
      <c r="B51" s="34">
        <v>1.3300000429153442</v>
      </c>
      <c r="C51" s="35">
        <v>5.3607997894287109</v>
      </c>
      <c r="D51" s="33">
        <v>43510</v>
      </c>
      <c r="E51" s="36">
        <v>0.12060000002384186</v>
      </c>
      <c r="F51" s="33">
        <v>64</v>
      </c>
      <c r="G51" s="37">
        <v>9.4180001178756356E-4</v>
      </c>
      <c r="H51" s="38">
        <v>40.083000183105469</v>
      </c>
      <c r="I51" s="39">
        <v>3</v>
      </c>
      <c r="K51" s="33">
        <v>9904</v>
      </c>
      <c r="L51" s="34">
        <v>1.0499999523162842</v>
      </c>
      <c r="M51" s="35">
        <v>4.4980001449584961</v>
      </c>
      <c r="N51" s="33">
        <v>39719</v>
      </c>
      <c r="O51" s="36">
        <v>0.1080000028014183</v>
      </c>
      <c r="P51" s="33">
        <v>184</v>
      </c>
      <c r="Q51" s="37">
        <v>2.9347999952733517E-4</v>
      </c>
      <c r="R51" s="38">
        <v>34.3489990234375</v>
      </c>
      <c r="S51" s="39">
        <v>0</v>
      </c>
      <c r="U51" s="33">
        <v>9901</v>
      </c>
      <c r="V51" s="34">
        <v>0.93000000715255737</v>
      </c>
      <c r="W51" s="35">
        <v>4.1054000854492188</v>
      </c>
      <c r="X51" s="33">
        <v>64744</v>
      </c>
      <c r="Y51" s="36">
        <v>9.6000000834465027E-2</v>
      </c>
      <c r="Z51" s="33">
        <v>188</v>
      </c>
      <c r="AA51" s="37">
        <v>2.5519001064822078E-4</v>
      </c>
      <c r="AB51" s="38">
        <v>31.952999114990234</v>
      </c>
      <c r="AC51" s="39">
        <v>3</v>
      </c>
      <c r="AD51" s="22">
        <f t="shared" si="0"/>
        <v>34856</v>
      </c>
    </row>
    <row r="52" spans="1:30" x14ac:dyDescent="0.3">
      <c r="A52" s="33">
        <v>9902</v>
      </c>
      <c r="B52" s="34">
        <v>1.440000057220459</v>
      </c>
      <c r="C52" s="35">
        <v>5.6504001617431641</v>
      </c>
      <c r="D52" s="33">
        <v>43637</v>
      </c>
      <c r="E52" s="36">
        <v>0.28960001468658447</v>
      </c>
      <c r="F52" s="33">
        <v>127</v>
      </c>
      <c r="G52" s="37">
        <v>1.1401999508962035E-3</v>
      </c>
      <c r="H52" s="38">
        <v>42.313999176025391</v>
      </c>
      <c r="I52" s="39">
        <v>3</v>
      </c>
      <c r="K52" s="33">
        <v>9905</v>
      </c>
      <c r="L52" s="34">
        <v>1.0800000429153442</v>
      </c>
      <c r="M52" s="35">
        <v>4.6203999519348145</v>
      </c>
      <c r="N52" s="33">
        <v>39907</v>
      </c>
      <c r="O52" s="36">
        <v>0.12240000069141388</v>
      </c>
      <c r="P52" s="33">
        <v>188</v>
      </c>
      <c r="Q52" s="37">
        <v>3.2548001036047935E-4</v>
      </c>
      <c r="R52" s="38">
        <v>35.120998382568359</v>
      </c>
      <c r="S52" s="39">
        <v>0</v>
      </c>
      <c r="U52" s="33">
        <v>9903</v>
      </c>
      <c r="V52" s="34">
        <v>0.95999997854232788</v>
      </c>
      <c r="W52" s="35">
        <v>4.2133002281188965</v>
      </c>
      <c r="X52" s="33">
        <v>64992</v>
      </c>
      <c r="Y52" s="36">
        <v>0.10779999941587448</v>
      </c>
      <c r="Z52" s="33">
        <v>248</v>
      </c>
      <c r="AA52" s="37">
        <v>2.1739999647252262E-4</v>
      </c>
      <c r="AB52" s="38">
        <v>32.575000762939453</v>
      </c>
      <c r="AC52" s="39">
        <v>3</v>
      </c>
      <c r="AD52" s="22">
        <f t="shared" si="0"/>
        <v>35104</v>
      </c>
    </row>
    <row r="53" spans="1:30" x14ac:dyDescent="0.3">
      <c r="A53" s="33">
        <v>9913</v>
      </c>
      <c r="B53" s="34">
        <v>1.5399999618530273</v>
      </c>
      <c r="C53" s="35">
        <v>5.8899998664855957</v>
      </c>
      <c r="D53" s="33">
        <v>43702</v>
      </c>
      <c r="E53" s="36">
        <v>0.23960000276565552</v>
      </c>
      <c r="F53" s="33">
        <v>65</v>
      </c>
      <c r="G53" s="37">
        <v>1.8431999487802386E-3</v>
      </c>
      <c r="H53" s="38">
        <v>44.064998626708984</v>
      </c>
      <c r="I53" s="39">
        <v>3</v>
      </c>
      <c r="K53" s="33">
        <v>9899</v>
      </c>
      <c r="L53" s="34">
        <v>1.1200000047683716</v>
      </c>
      <c r="M53" s="35">
        <v>4.7494001388549805</v>
      </c>
      <c r="N53" s="33">
        <v>40099</v>
      </c>
      <c r="O53" s="36">
        <v>0.1289999932050705</v>
      </c>
      <c r="P53" s="33">
        <v>192</v>
      </c>
      <c r="Q53" s="37">
        <v>3.3594001433812082E-4</v>
      </c>
      <c r="R53" s="38">
        <v>35.923000335693359</v>
      </c>
      <c r="S53" s="39">
        <v>0</v>
      </c>
      <c r="U53" s="33">
        <v>9912</v>
      </c>
      <c r="V53" s="34">
        <v>1</v>
      </c>
      <c r="W53" s="35">
        <v>4.3298001289367676</v>
      </c>
      <c r="X53" s="33">
        <v>65183</v>
      </c>
      <c r="Y53" s="36">
        <v>0.11649999767541885</v>
      </c>
      <c r="Z53" s="33">
        <v>191</v>
      </c>
      <c r="AA53" s="37">
        <v>3.0503000016324222E-4</v>
      </c>
      <c r="AB53" s="38">
        <v>33.214000701904297</v>
      </c>
      <c r="AC53" s="39">
        <v>3</v>
      </c>
      <c r="AD53" s="22">
        <f t="shared" si="0"/>
        <v>35295</v>
      </c>
    </row>
    <row r="54" spans="1:30" x14ac:dyDescent="0.3">
      <c r="A54" s="33">
        <v>9897</v>
      </c>
      <c r="B54" s="34">
        <v>1.7200000286102295</v>
      </c>
      <c r="C54" s="35">
        <v>6.3021001815795898</v>
      </c>
      <c r="D54" s="33">
        <v>43763</v>
      </c>
      <c r="E54" s="36">
        <v>0.41209998726844788</v>
      </c>
      <c r="F54" s="33">
        <v>61</v>
      </c>
      <c r="G54" s="37">
        <v>3.3774999901652336E-3</v>
      </c>
      <c r="H54" s="38">
        <v>47.673000335693359</v>
      </c>
      <c r="I54" s="39">
        <v>3</v>
      </c>
      <c r="K54" s="33">
        <v>9906</v>
      </c>
      <c r="L54" s="34">
        <v>1.1799999475479126</v>
      </c>
      <c r="M54" s="35">
        <v>4.9068999290466309</v>
      </c>
      <c r="N54" s="33">
        <v>40287</v>
      </c>
      <c r="O54" s="36">
        <v>0.1574999988079071</v>
      </c>
      <c r="P54" s="33">
        <v>188</v>
      </c>
      <c r="Q54" s="37">
        <v>4.188799939583987E-4</v>
      </c>
      <c r="R54" s="38">
        <v>36.868000030517578</v>
      </c>
      <c r="S54" s="39">
        <v>0</v>
      </c>
      <c r="U54" s="33">
        <v>9896</v>
      </c>
      <c r="V54" s="34">
        <v>1.0299999713897705</v>
      </c>
      <c r="W54" s="35">
        <v>4.4411001205444336</v>
      </c>
      <c r="X54" s="33">
        <v>65373</v>
      </c>
      <c r="Y54" s="36">
        <v>0.11129999905824661</v>
      </c>
      <c r="Z54" s="33">
        <v>190</v>
      </c>
      <c r="AA54" s="37">
        <v>2.9289000667631626E-4</v>
      </c>
      <c r="AB54" s="38">
        <v>33.967998504638672</v>
      </c>
      <c r="AC54" s="39">
        <v>3</v>
      </c>
      <c r="AD54" s="22">
        <f t="shared" si="0"/>
        <v>35485</v>
      </c>
    </row>
    <row r="55" spans="1:30" x14ac:dyDescent="0.3">
      <c r="A55" s="22"/>
      <c r="B55" s="40"/>
      <c r="C55" s="21"/>
      <c r="D55" s="22"/>
      <c r="E55" s="21"/>
      <c r="F55" s="22"/>
      <c r="H55" s="23"/>
      <c r="I55" s="22"/>
      <c r="K55" s="33">
        <v>9892</v>
      </c>
      <c r="L55" s="34">
        <v>1.2100000381469727</v>
      </c>
      <c r="M55" s="35">
        <v>5.0180001258850098</v>
      </c>
      <c r="N55" s="33">
        <v>40414</v>
      </c>
      <c r="O55" s="36">
        <v>0.11100000143051147</v>
      </c>
      <c r="P55" s="33">
        <v>127</v>
      </c>
      <c r="Q55" s="37">
        <v>4.3712000478990376E-4</v>
      </c>
      <c r="R55" s="38">
        <v>37.6510009765625</v>
      </c>
      <c r="S55" s="39">
        <v>0</v>
      </c>
      <c r="U55" s="33">
        <v>9904</v>
      </c>
      <c r="V55" s="34">
        <v>1.0700000524520874</v>
      </c>
      <c r="W55" s="35">
        <v>4.5781002044677734</v>
      </c>
      <c r="X55" s="33">
        <v>65564</v>
      </c>
      <c r="Y55" s="36">
        <v>0.13699999451637268</v>
      </c>
      <c r="Z55" s="33">
        <v>191</v>
      </c>
      <c r="AA55" s="37">
        <v>3.5856000613421202E-4</v>
      </c>
      <c r="AB55" s="38">
        <v>34.779998779296875</v>
      </c>
      <c r="AC55" s="39">
        <v>3</v>
      </c>
      <c r="AD55" s="22">
        <f t="shared" si="0"/>
        <v>35676</v>
      </c>
    </row>
    <row r="56" spans="1:30" x14ac:dyDescent="0.3">
      <c r="A56" s="22" t="s">
        <v>33</v>
      </c>
      <c r="B56" s="40"/>
      <c r="C56" s="21"/>
      <c r="D56" s="22"/>
      <c r="E56" s="21"/>
      <c r="F56" s="22"/>
      <c r="H56" s="23"/>
      <c r="I56" s="22"/>
      <c r="K56" s="33">
        <v>9902</v>
      </c>
      <c r="L56" s="34">
        <v>1.2599999904632568</v>
      </c>
      <c r="M56" s="35">
        <v>5.1472997665405273</v>
      </c>
      <c r="N56" s="33">
        <v>40539</v>
      </c>
      <c r="O56" s="36">
        <v>0.12929999828338623</v>
      </c>
      <c r="P56" s="33">
        <v>125</v>
      </c>
      <c r="Q56" s="37">
        <v>5.1724002696573734E-4</v>
      </c>
      <c r="R56" s="38">
        <v>38.534000396728516</v>
      </c>
      <c r="S56" s="39">
        <v>0</v>
      </c>
      <c r="U56" s="33">
        <v>9897</v>
      </c>
      <c r="V56" s="34">
        <v>1.1100000143051147</v>
      </c>
      <c r="W56" s="35">
        <v>4.7059998512268066</v>
      </c>
      <c r="X56" s="33">
        <v>65748</v>
      </c>
      <c r="Y56" s="36">
        <v>0.12800000607967377</v>
      </c>
      <c r="Z56" s="33">
        <v>184</v>
      </c>
      <c r="AA56" s="37">
        <v>3.4776999382302165E-4</v>
      </c>
      <c r="AB56" s="38">
        <v>35.520000457763672</v>
      </c>
      <c r="AC56" s="39">
        <v>3</v>
      </c>
      <c r="AD56" s="22">
        <f t="shared" si="0"/>
        <v>35860</v>
      </c>
    </row>
    <row r="57" spans="1:30" x14ac:dyDescent="0.3">
      <c r="A57" s="22" t="s">
        <v>34</v>
      </c>
      <c r="B57" s="40"/>
      <c r="C57" s="21"/>
      <c r="D57" s="22"/>
      <c r="E57" s="21"/>
      <c r="F57" s="22"/>
      <c r="H57" s="23"/>
      <c r="I57" s="22"/>
      <c r="K57" s="33">
        <v>9899</v>
      </c>
      <c r="L57" s="34">
        <v>1.3200000524520874</v>
      </c>
      <c r="M57" s="35">
        <v>5.319699764251709</v>
      </c>
      <c r="N57" s="33">
        <v>40665</v>
      </c>
      <c r="O57" s="36">
        <v>0.17239999771118164</v>
      </c>
      <c r="P57" s="33">
        <v>126</v>
      </c>
      <c r="Q57" s="37">
        <v>6.842099828645587E-4</v>
      </c>
      <c r="R57" s="38">
        <v>39.719001770019531</v>
      </c>
      <c r="S57" s="39">
        <v>0</v>
      </c>
      <c r="U57" s="33">
        <v>9893</v>
      </c>
      <c r="V57" s="34">
        <v>1.1399999856948853</v>
      </c>
      <c r="W57" s="35">
        <v>4.8111000061035156</v>
      </c>
      <c r="X57" s="33">
        <v>65873</v>
      </c>
      <c r="Y57" s="36">
        <v>0.10509999841451645</v>
      </c>
      <c r="Z57" s="33">
        <v>125</v>
      </c>
      <c r="AA57" s="37">
        <v>4.2019999818876386E-4</v>
      </c>
      <c r="AB57" s="38">
        <v>36.222000122070313</v>
      </c>
      <c r="AC57" s="39">
        <v>3</v>
      </c>
      <c r="AD57" s="22">
        <f t="shared" si="0"/>
        <v>35985</v>
      </c>
    </row>
    <row r="58" spans="1:30" x14ac:dyDescent="0.3">
      <c r="A58" s="22" t="s">
        <v>35</v>
      </c>
      <c r="B58" s="40"/>
      <c r="C58" s="21"/>
      <c r="D58" s="22"/>
      <c r="E58" s="21"/>
      <c r="F58" s="22"/>
      <c r="H58" s="23"/>
      <c r="I58" s="22"/>
      <c r="K58" s="33">
        <v>9895</v>
      </c>
      <c r="L58" s="34">
        <v>1.3500000238418579</v>
      </c>
      <c r="M58" s="35">
        <v>5.4201998710632324</v>
      </c>
      <c r="N58" s="33">
        <v>40726</v>
      </c>
      <c r="O58" s="36">
        <v>0.1005999967455864</v>
      </c>
      <c r="P58" s="33">
        <v>61</v>
      </c>
      <c r="Q58" s="37">
        <v>8.2418002421036363E-4</v>
      </c>
      <c r="R58" s="38">
        <v>40.488998413085938</v>
      </c>
      <c r="S58" s="39">
        <v>0</v>
      </c>
      <c r="U58" s="33">
        <v>9896</v>
      </c>
      <c r="V58" s="34">
        <v>1.1799999475479126</v>
      </c>
      <c r="W58" s="35">
        <v>4.9254999160766602</v>
      </c>
      <c r="X58" s="33">
        <v>66002</v>
      </c>
      <c r="Y58" s="36">
        <v>0.11439999938011169</v>
      </c>
      <c r="Z58" s="33">
        <v>129</v>
      </c>
      <c r="AA58" s="37">
        <v>4.4345000060275197E-4</v>
      </c>
      <c r="AB58" s="38">
        <v>36.950000762939453</v>
      </c>
      <c r="AC58" s="39">
        <v>3</v>
      </c>
      <c r="AD58" s="22">
        <f t="shared" si="0"/>
        <v>36114</v>
      </c>
    </row>
    <row r="59" spans="1:30" x14ac:dyDescent="0.3">
      <c r="A59" s="22" t="s">
        <v>36</v>
      </c>
      <c r="B59" s="40"/>
      <c r="C59" s="21"/>
      <c r="D59" s="22"/>
      <c r="E59" s="21"/>
      <c r="F59" s="22"/>
      <c r="H59" s="23"/>
      <c r="I59" s="22"/>
      <c r="K59" s="33">
        <v>9902</v>
      </c>
      <c r="L59" s="34">
        <v>1.4099999666213989</v>
      </c>
      <c r="M59" s="35">
        <v>5.5612001419067383</v>
      </c>
      <c r="N59" s="33">
        <v>40789</v>
      </c>
      <c r="O59" s="36">
        <v>0.14100000262260437</v>
      </c>
      <c r="P59" s="33">
        <v>63</v>
      </c>
      <c r="Q59" s="37">
        <v>1.1191000230610371E-3</v>
      </c>
      <c r="R59" s="38">
        <v>41.512001037597656</v>
      </c>
      <c r="S59" s="39">
        <v>0</v>
      </c>
      <c r="U59" s="33">
        <v>9892</v>
      </c>
      <c r="V59" s="34">
        <v>1.2200000286102295</v>
      </c>
      <c r="W59" s="35">
        <v>5.0499000549316406</v>
      </c>
      <c r="X59" s="33">
        <v>66126</v>
      </c>
      <c r="Y59" s="36">
        <v>0.12439999729394913</v>
      </c>
      <c r="Z59" s="33">
        <v>124</v>
      </c>
      <c r="AA59" s="37">
        <v>5.0173001363873482E-4</v>
      </c>
      <c r="AB59" s="38">
        <v>37.783000946044922</v>
      </c>
      <c r="AC59" s="39">
        <v>3</v>
      </c>
      <c r="AD59" s="22">
        <f t="shared" si="0"/>
        <v>36238</v>
      </c>
    </row>
    <row r="60" spans="1:30" x14ac:dyDescent="0.3">
      <c r="A60" s="22" t="s">
        <v>37</v>
      </c>
      <c r="B60" s="40"/>
      <c r="C60" s="21"/>
      <c r="D60" s="22"/>
      <c r="E60" s="21"/>
      <c r="F60" s="22"/>
      <c r="H60" s="23"/>
      <c r="I60" s="22"/>
      <c r="K60" s="33">
        <v>9898</v>
      </c>
      <c r="L60" s="34">
        <v>1.4800000190734863</v>
      </c>
      <c r="M60" s="35">
        <v>5.7551999092102051</v>
      </c>
      <c r="N60" s="33">
        <v>40852</v>
      </c>
      <c r="O60" s="36">
        <v>0.19390000402927399</v>
      </c>
      <c r="P60" s="33">
        <v>63</v>
      </c>
      <c r="Q60" s="37">
        <v>1.5391999622806907E-3</v>
      </c>
      <c r="R60" s="38">
        <v>43.063999176025391</v>
      </c>
      <c r="S60" s="39">
        <v>0</v>
      </c>
      <c r="U60" s="33">
        <v>9896</v>
      </c>
      <c r="V60" s="34">
        <v>1.2799999713897705</v>
      </c>
      <c r="W60" s="35">
        <v>5.2044000625610352</v>
      </c>
      <c r="X60" s="33">
        <v>66252</v>
      </c>
      <c r="Y60" s="36">
        <v>0.15449999272823334</v>
      </c>
      <c r="Z60" s="33">
        <v>126</v>
      </c>
      <c r="AA60" s="37">
        <v>6.131000118330121E-4</v>
      </c>
      <c r="AB60" s="38">
        <v>38.826999664306641</v>
      </c>
      <c r="AC60" s="39">
        <v>3</v>
      </c>
      <c r="AD60" s="22">
        <f t="shared" si="0"/>
        <v>36364</v>
      </c>
    </row>
    <row r="61" spans="1:30" x14ac:dyDescent="0.3">
      <c r="A61" s="22" t="s">
        <v>38</v>
      </c>
      <c r="B61" s="40"/>
      <c r="C61" s="21"/>
      <c r="D61" s="22"/>
      <c r="E61" s="21"/>
      <c r="F61" s="22"/>
      <c r="H61" s="23"/>
      <c r="I61" s="22"/>
      <c r="K61" s="33">
        <v>9897</v>
      </c>
      <c r="L61" s="34">
        <v>1.6100000143051147</v>
      </c>
      <c r="M61" s="35">
        <v>6.0626997947692871</v>
      </c>
      <c r="N61" s="33">
        <v>40915</v>
      </c>
      <c r="O61" s="36">
        <v>0.30750000476837158</v>
      </c>
      <c r="P61" s="33">
        <v>63</v>
      </c>
      <c r="Q61" s="37">
        <v>2.4405000731348991E-3</v>
      </c>
      <c r="R61" s="38">
        <v>45.666999816894531</v>
      </c>
      <c r="S61" s="39">
        <v>0</v>
      </c>
      <c r="U61" s="33">
        <v>9889</v>
      </c>
      <c r="V61" s="34">
        <v>1.3400000333786011</v>
      </c>
      <c r="W61" s="35">
        <v>5.3930997848510742</v>
      </c>
      <c r="X61" s="33">
        <v>66379</v>
      </c>
      <c r="Y61" s="36">
        <v>0.18870000541210175</v>
      </c>
      <c r="Z61" s="33">
        <v>127</v>
      </c>
      <c r="AA61" s="37">
        <v>7.4286997551098466E-4</v>
      </c>
      <c r="AB61" s="38">
        <v>40.144001007080078</v>
      </c>
      <c r="AC61" s="39">
        <v>3</v>
      </c>
      <c r="AD61" s="22">
        <f t="shared" si="0"/>
        <v>36491</v>
      </c>
    </row>
    <row r="62" spans="1:30" x14ac:dyDescent="0.3">
      <c r="K62" s="33">
        <v>9877</v>
      </c>
      <c r="L62" s="34">
        <v>1.8300000429153442</v>
      </c>
      <c r="M62" s="35">
        <v>6.5398001670837402</v>
      </c>
      <c r="N62" s="33">
        <v>40977</v>
      </c>
      <c r="O62" s="36">
        <v>0.47710001468658447</v>
      </c>
      <c r="P62" s="33">
        <v>62</v>
      </c>
      <c r="Q62" s="37">
        <v>3.8475999608635902E-3</v>
      </c>
      <c r="R62" s="38">
        <v>50.132999420166016</v>
      </c>
      <c r="S62" s="39">
        <v>34</v>
      </c>
      <c r="U62" s="33">
        <v>9904</v>
      </c>
      <c r="V62" s="34">
        <v>1.3999999761581421</v>
      </c>
      <c r="W62" s="35">
        <v>5.5430002212524414</v>
      </c>
      <c r="X62" s="33">
        <v>66442</v>
      </c>
      <c r="Y62" s="36">
        <v>0.14980000257492065</v>
      </c>
      <c r="Z62" s="33">
        <v>63</v>
      </c>
      <c r="AA62" s="37">
        <v>1.1891999747604132E-3</v>
      </c>
      <c r="AB62" s="38">
        <v>41.301998138427734</v>
      </c>
      <c r="AC62" s="39">
        <v>3</v>
      </c>
      <c r="AD62" s="22">
        <f t="shared" si="0"/>
        <v>36554</v>
      </c>
    </row>
    <row r="63" spans="1:30" x14ac:dyDescent="0.3">
      <c r="A63" s="98" t="s">
        <v>159</v>
      </c>
      <c r="B63" s="12"/>
      <c r="K63" s="33">
        <v>9872</v>
      </c>
      <c r="L63" s="34">
        <v>2.2100000381469727</v>
      </c>
      <c r="M63" s="35">
        <v>7.2203001976013184</v>
      </c>
      <c r="N63" s="33">
        <v>41042</v>
      </c>
      <c r="O63" s="36">
        <v>0.68049997091293335</v>
      </c>
      <c r="P63" s="33">
        <v>65</v>
      </c>
      <c r="Q63" s="37">
        <v>5.2344999276101589E-3</v>
      </c>
      <c r="R63" s="38">
        <v>57.904998779296875</v>
      </c>
      <c r="S63" s="39">
        <v>34</v>
      </c>
      <c r="U63" s="33">
        <v>9888</v>
      </c>
      <c r="V63" s="34">
        <v>1.7200000286102295</v>
      </c>
      <c r="W63" s="35">
        <v>6.3238000869750977</v>
      </c>
      <c r="X63" s="33">
        <v>66504</v>
      </c>
      <c r="Y63" s="36">
        <v>0.7807999849319458</v>
      </c>
      <c r="Z63" s="33">
        <v>62</v>
      </c>
      <c r="AA63" s="37">
        <v>6.2967999838292599E-3</v>
      </c>
      <c r="AB63" s="38">
        <v>48.006000518798828</v>
      </c>
      <c r="AC63" s="39">
        <v>3</v>
      </c>
      <c r="AD63" s="22">
        <f t="shared" si="0"/>
        <v>36616</v>
      </c>
    </row>
    <row r="64" spans="1:30" x14ac:dyDescent="0.3">
      <c r="A64" s="12"/>
      <c r="B64" s="19" t="s">
        <v>177</v>
      </c>
      <c r="K64" s="22"/>
      <c r="L64" s="40"/>
      <c r="M64" s="21"/>
      <c r="N64" s="22"/>
      <c r="O64" s="21"/>
      <c r="P64" s="22"/>
      <c r="R64" s="23"/>
      <c r="S64" s="22"/>
      <c r="U64" s="22"/>
      <c r="V64" s="40"/>
      <c r="W64" s="21"/>
      <c r="X64" s="22"/>
      <c r="Y64" s="21"/>
      <c r="Z64" s="22"/>
      <c r="AB64" s="23"/>
      <c r="AC64" s="22"/>
    </row>
    <row r="65" spans="1:29" x14ac:dyDescent="0.3">
      <c r="A65" s="12"/>
      <c r="B65" s="19" t="s">
        <v>178</v>
      </c>
      <c r="K65" s="22" t="s">
        <v>33</v>
      </c>
      <c r="L65" s="40"/>
      <c r="M65" s="21"/>
      <c r="N65" s="22"/>
      <c r="O65" s="21"/>
      <c r="P65" s="22"/>
      <c r="R65" s="23"/>
      <c r="S65" s="22"/>
      <c r="U65" s="22" t="s">
        <v>33</v>
      </c>
      <c r="V65" s="40"/>
      <c r="W65" s="21"/>
      <c r="X65" s="22"/>
      <c r="Y65" s="21"/>
      <c r="Z65" s="22"/>
      <c r="AB65" s="23"/>
      <c r="AC65" s="22"/>
    </row>
    <row r="66" spans="1:29" x14ac:dyDescent="0.3">
      <c r="A66" s="12"/>
      <c r="B66" s="19" t="s">
        <v>179</v>
      </c>
      <c r="K66" s="22" t="s">
        <v>34</v>
      </c>
      <c r="L66" s="40"/>
      <c r="M66" s="21"/>
      <c r="N66" s="22"/>
      <c r="O66" s="21"/>
      <c r="P66" s="22"/>
      <c r="R66" s="23"/>
      <c r="S66" s="22"/>
      <c r="U66" s="22" t="s">
        <v>34</v>
      </c>
      <c r="V66" s="40"/>
      <c r="W66" s="21"/>
      <c r="X66" s="22"/>
      <c r="Y66" s="21"/>
      <c r="Z66" s="22"/>
      <c r="AB66" s="23"/>
      <c r="AC66" s="22"/>
    </row>
    <row r="67" spans="1:29" x14ac:dyDescent="0.3">
      <c r="A67" s="12"/>
      <c r="B67" s="19" t="s">
        <v>180</v>
      </c>
      <c r="K67" s="22" t="s">
        <v>35</v>
      </c>
      <c r="L67" s="40"/>
      <c r="M67" s="21"/>
      <c r="N67" s="22"/>
      <c r="O67" s="21"/>
      <c r="P67" s="22"/>
      <c r="R67" s="23"/>
      <c r="S67" s="22"/>
      <c r="U67" s="22" t="s">
        <v>35</v>
      </c>
      <c r="V67" s="40"/>
      <c r="W67" s="21"/>
      <c r="X67" s="22"/>
      <c r="Y67" s="21"/>
      <c r="Z67" s="22"/>
      <c r="AB67" s="23"/>
      <c r="AC67" s="22"/>
    </row>
    <row r="68" spans="1:29" x14ac:dyDescent="0.3">
      <c r="A68" s="12"/>
      <c r="B68" s="12" t="s">
        <v>181</v>
      </c>
      <c r="K68" s="22" t="s">
        <v>36</v>
      </c>
      <c r="L68" s="40"/>
      <c r="M68" s="21"/>
      <c r="N68" s="22"/>
      <c r="O68" s="21"/>
      <c r="P68" s="22"/>
      <c r="R68" s="23"/>
      <c r="S68" s="22"/>
      <c r="U68" s="22" t="s">
        <v>36</v>
      </c>
      <c r="V68" s="40"/>
      <c r="W68" s="21"/>
      <c r="X68" s="22"/>
      <c r="Y68" s="21"/>
      <c r="Z68" s="22"/>
      <c r="AB68" s="23"/>
      <c r="AC68" s="22"/>
    </row>
    <row r="69" spans="1:29" x14ac:dyDescent="0.3">
      <c r="K69" s="22" t="s">
        <v>37</v>
      </c>
      <c r="L69" s="40"/>
      <c r="M69" s="21"/>
      <c r="N69" s="22"/>
      <c r="O69" s="21"/>
      <c r="P69" s="22"/>
      <c r="R69" s="23"/>
      <c r="S69" s="22"/>
      <c r="U69" s="22" t="s">
        <v>37</v>
      </c>
      <c r="V69" s="40"/>
      <c r="W69" s="21"/>
      <c r="X69" s="22"/>
      <c r="Y69" s="21"/>
      <c r="Z69" s="22"/>
      <c r="AB69" s="23"/>
      <c r="AC69" s="22"/>
    </row>
    <row r="70" spans="1:29" x14ac:dyDescent="0.3">
      <c r="K70" s="22" t="s">
        <v>38</v>
      </c>
      <c r="L70" s="40"/>
      <c r="M70" s="21"/>
      <c r="N70" s="22"/>
      <c r="O70" s="21"/>
      <c r="P70" s="22"/>
      <c r="R70" s="23"/>
      <c r="S70" s="22"/>
      <c r="U70" s="22" t="s">
        <v>38</v>
      </c>
      <c r="V70" s="40"/>
      <c r="W70" s="21"/>
      <c r="X70" s="22"/>
      <c r="Y70" s="21"/>
      <c r="Z70" s="22"/>
      <c r="AB70" s="23"/>
      <c r="AC70" s="22"/>
    </row>
    <row r="72" spans="1:29" x14ac:dyDescent="0.3">
      <c r="K72" s="98" t="s">
        <v>159</v>
      </c>
      <c r="L72" s="12"/>
      <c r="U72" s="98" t="s">
        <v>159</v>
      </c>
      <c r="V72" s="12"/>
    </row>
    <row r="73" spans="1:29" x14ac:dyDescent="0.3">
      <c r="K73" s="12"/>
      <c r="L73" s="19" t="s">
        <v>182</v>
      </c>
      <c r="U73" s="12"/>
      <c r="V73" s="12" t="s">
        <v>188</v>
      </c>
    </row>
    <row r="74" spans="1:29" x14ac:dyDescent="0.3">
      <c r="K74" s="12"/>
      <c r="L74" s="12" t="s">
        <v>183</v>
      </c>
      <c r="U74" s="12"/>
      <c r="V74" s="19" t="s">
        <v>189</v>
      </c>
    </row>
    <row r="75" spans="1:29" x14ac:dyDescent="0.3">
      <c r="K75" s="12"/>
      <c r="L75" s="19" t="s">
        <v>184</v>
      </c>
      <c r="U75" s="12"/>
      <c r="V75" s="19" t="s">
        <v>190</v>
      </c>
    </row>
    <row r="76" spans="1:29" x14ac:dyDescent="0.3">
      <c r="K76" s="12"/>
      <c r="L76" s="19" t="s">
        <v>185</v>
      </c>
      <c r="U76" s="12"/>
      <c r="V76" s="12" t="s">
        <v>191</v>
      </c>
    </row>
    <row r="77" spans="1:29" x14ac:dyDescent="0.3">
      <c r="K77" s="12"/>
      <c r="L77" s="19" t="s">
        <v>186</v>
      </c>
      <c r="U77" s="12"/>
      <c r="V77" s="19" t="s">
        <v>192</v>
      </c>
    </row>
    <row r="78" spans="1:29" x14ac:dyDescent="0.3">
      <c r="L78" s="12" t="s">
        <v>187</v>
      </c>
      <c r="V78" s="12" t="s">
        <v>193</v>
      </c>
    </row>
  </sheetData>
  <mergeCells count="3">
    <mergeCell ref="A1:I1"/>
    <mergeCell ref="K1:S1"/>
    <mergeCell ref="U1:AC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6CEF2-AE73-413F-BA66-97FA4985BBCA}">
  <dimension ref="A1:AC76"/>
  <sheetViews>
    <sheetView zoomScale="98" zoomScaleNormal="98" workbookViewId="0">
      <selection activeCell="A4" sqref="A4:XFD5"/>
    </sheetView>
  </sheetViews>
  <sheetFormatPr defaultRowHeight="14.4" x14ac:dyDescent="0.3"/>
  <sheetData>
    <row r="1" spans="1:29" x14ac:dyDescent="0.3">
      <c r="A1" s="99" t="s">
        <v>74</v>
      </c>
      <c r="B1" s="99"/>
      <c r="C1" s="99"/>
      <c r="D1" s="99"/>
      <c r="E1" s="99"/>
      <c r="F1" s="99"/>
      <c r="G1" s="99"/>
      <c r="H1" s="99"/>
      <c r="I1" s="99"/>
      <c r="K1" s="99" t="s">
        <v>79</v>
      </c>
      <c r="L1" s="99"/>
      <c r="M1" s="99"/>
      <c r="N1" s="99"/>
      <c r="O1" s="99"/>
      <c r="P1" s="99"/>
      <c r="Q1" s="99"/>
      <c r="R1" s="99"/>
      <c r="S1" s="99"/>
      <c r="U1" s="99" t="s">
        <v>83</v>
      </c>
      <c r="V1" s="99"/>
      <c r="W1" s="99"/>
      <c r="X1" s="99"/>
      <c r="Y1" s="99"/>
      <c r="Z1" s="99"/>
      <c r="AA1" s="99"/>
      <c r="AB1" s="99"/>
      <c r="AC1" s="99"/>
    </row>
    <row r="3" spans="1:29" x14ac:dyDescent="0.3">
      <c r="A3" s="41" t="s">
        <v>0</v>
      </c>
      <c r="B3" s="2"/>
      <c r="C3" s="3"/>
      <c r="D3" s="4"/>
      <c r="E3" s="3"/>
      <c r="F3" s="5"/>
      <c r="G3" s="6"/>
      <c r="H3" s="7"/>
      <c r="I3" s="4"/>
      <c r="K3" s="1" t="s">
        <v>0</v>
      </c>
      <c r="L3" s="2"/>
      <c r="M3" s="3"/>
      <c r="N3" s="4"/>
      <c r="O3" s="3"/>
      <c r="P3" s="5"/>
      <c r="Q3" s="6"/>
      <c r="R3" s="7"/>
      <c r="S3" s="4"/>
      <c r="U3" s="1" t="s">
        <v>0</v>
      </c>
      <c r="V3" s="2"/>
      <c r="W3" s="3"/>
      <c r="X3" s="4"/>
      <c r="Y3" s="3"/>
      <c r="Z3" s="5"/>
      <c r="AA3" s="6"/>
      <c r="AB3" s="7"/>
      <c r="AC3" s="4"/>
    </row>
    <row r="4" spans="1:29" x14ac:dyDescent="0.3">
      <c r="A4" s="12" t="s">
        <v>67</v>
      </c>
      <c r="B4" s="8"/>
      <c r="C4" s="8"/>
      <c r="D4" s="4"/>
      <c r="E4" s="9" t="s">
        <v>2</v>
      </c>
      <c r="F4" s="4"/>
      <c r="G4" s="6"/>
      <c r="H4" s="10"/>
      <c r="I4" s="11" t="s">
        <v>68</v>
      </c>
      <c r="K4" s="12" t="s">
        <v>75</v>
      </c>
      <c r="L4" s="8"/>
      <c r="M4" s="8"/>
      <c r="N4" s="4"/>
      <c r="O4" s="9" t="s">
        <v>2</v>
      </c>
      <c r="P4" s="4"/>
      <c r="Q4" s="6"/>
      <c r="R4" s="10"/>
      <c r="S4" s="11" t="s">
        <v>76</v>
      </c>
      <c r="U4" s="12" t="s">
        <v>80</v>
      </c>
      <c r="V4" s="8"/>
      <c r="W4" s="8"/>
      <c r="X4" s="4"/>
      <c r="Y4" s="9" t="s">
        <v>2</v>
      </c>
      <c r="Z4" s="4"/>
      <c r="AA4" s="6"/>
      <c r="AB4" s="10"/>
      <c r="AC4" s="11" t="s">
        <v>81</v>
      </c>
    </row>
    <row r="5" spans="1:29" x14ac:dyDescent="0.3">
      <c r="A5" s="14" t="s">
        <v>4</v>
      </c>
      <c r="B5" s="8"/>
      <c r="C5" s="8"/>
      <c r="D5" s="4"/>
      <c r="E5" s="13"/>
      <c r="F5" s="4"/>
      <c r="G5" s="6"/>
      <c r="H5" s="10"/>
      <c r="I5" s="15" t="s">
        <v>5</v>
      </c>
      <c r="K5" s="14" t="s">
        <v>4</v>
      </c>
      <c r="L5" s="8"/>
      <c r="M5" s="8"/>
      <c r="N5" s="4"/>
      <c r="O5" s="13"/>
      <c r="P5" s="4"/>
      <c r="Q5" s="6"/>
      <c r="R5" s="10"/>
      <c r="S5" s="15" t="s">
        <v>5</v>
      </c>
      <c r="U5" s="14" t="s">
        <v>4</v>
      </c>
      <c r="V5" s="8"/>
      <c r="W5" s="8"/>
      <c r="X5" s="4"/>
      <c r="Y5" s="13"/>
      <c r="Z5" s="4"/>
      <c r="AA5" s="6"/>
      <c r="AB5" s="10"/>
      <c r="AC5" s="15" t="s">
        <v>5</v>
      </c>
    </row>
    <row r="6" spans="1:29" x14ac:dyDescent="0.3">
      <c r="A6" s="16" t="s">
        <v>69</v>
      </c>
      <c r="B6" s="8"/>
      <c r="C6" s="8"/>
      <c r="D6" s="4"/>
      <c r="E6" s="9"/>
      <c r="F6" s="4"/>
      <c r="G6" s="6"/>
      <c r="H6" s="10"/>
      <c r="I6" s="11"/>
      <c r="K6" s="16" t="s">
        <v>77</v>
      </c>
      <c r="L6" s="8"/>
      <c r="M6" s="8"/>
      <c r="N6" s="4"/>
      <c r="O6" s="9"/>
      <c r="P6" s="4"/>
      <c r="Q6" s="6"/>
      <c r="R6" s="10"/>
      <c r="S6" s="11"/>
      <c r="U6" s="16" t="s">
        <v>46</v>
      </c>
      <c r="V6" s="8"/>
      <c r="W6" s="8"/>
      <c r="X6" s="4"/>
      <c r="Y6" s="9"/>
      <c r="Z6" s="4"/>
      <c r="AA6" s="6"/>
      <c r="AB6" s="10"/>
      <c r="AC6" s="11"/>
    </row>
    <row r="7" spans="1:29" x14ac:dyDescent="0.3">
      <c r="A7" s="5"/>
      <c r="B7" s="8"/>
      <c r="C7" s="8"/>
      <c r="D7" s="4"/>
      <c r="E7" s="8"/>
      <c r="F7" s="4"/>
      <c r="G7" s="6"/>
      <c r="H7" s="10"/>
      <c r="I7" s="5"/>
      <c r="K7" s="5"/>
      <c r="L7" s="8"/>
      <c r="M7" s="8"/>
      <c r="N7" s="4"/>
      <c r="O7" s="8"/>
      <c r="P7" s="4"/>
      <c r="Q7" s="6"/>
      <c r="R7" s="10"/>
      <c r="S7" s="5"/>
      <c r="U7" s="5"/>
      <c r="V7" s="8"/>
      <c r="W7" s="8"/>
      <c r="X7" s="4"/>
      <c r="Y7" s="8"/>
      <c r="Z7" s="4"/>
      <c r="AA7" s="6"/>
      <c r="AB7" s="10"/>
      <c r="AC7" s="5"/>
    </row>
    <row r="8" spans="1:29" x14ac:dyDescent="0.3">
      <c r="A8" s="17" t="s">
        <v>7</v>
      </c>
      <c r="B8" s="8"/>
      <c r="C8" s="8"/>
      <c r="D8" s="4"/>
      <c r="E8" s="9"/>
      <c r="F8" s="4"/>
      <c r="G8" s="6"/>
      <c r="H8" s="10"/>
      <c r="I8" s="18"/>
      <c r="K8" s="17" t="s">
        <v>7</v>
      </c>
      <c r="L8" s="8"/>
      <c r="M8" s="8"/>
      <c r="N8" s="4"/>
      <c r="O8" s="9"/>
      <c r="P8" s="4"/>
      <c r="Q8" s="6"/>
      <c r="R8" s="10"/>
      <c r="S8" s="18"/>
      <c r="U8" s="17" t="s">
        <v>7</v>
      </c>
      <c r="V8" s="8"/>
      <c r="W8" s="8"/>
      <c r="X8" s="4"/>
      <c r="Y8" s="9"/>
      <c r="Z8" s="4"/>
      <c r="AA8" s="6"/>
      <c r="AB8" s="10"/>
      <c r="AC8" s="18"/>
    </row>
    <row r="9" spans="1:29" x14ac:dyDescent="0.3">
      <c r="A9" s="19" t="s">
        <v>8</v>
      </c>
      <c r="B9" s="8"/>
      <c r="C9" s="8"/>
      <c r="D9" s="4"/>
      <c r="E9" s="13" t="s">
        <v>9</v>
      </c>
      <c r="F9" s="4"/>
      <c r="G9" s="6"/>
      <c r="H9" s="10"/>
      <c r="I9" s="20" t="s">
        <v>10</v>
      </c>
      <c r="K9" s="19" t="s">
        <v>8</v>
      </c>
      <c r="L9" s="8"/>
      <c r="M9" s="8"/>
      <c r="N9" s="4"/>
      <c r="O9" s="13" t="s">
        <v>9</v>
      </c>
      <c r="P9" s="4"/>
      <c r="Q9" s="6"/>
      <c r="R9" s="10"/>
      <c r="S9" s="20" t="s">
        <v>10</v>
      </c>
      <c r="U9" s="19" t="s">
        <v>8</v>
      </c>
      <c r="V9" s="8"/>
      <c r="W9" s="8"/>
      <c r="X9" s="4"/>
      <c r="Y9" s="13" t="s">
        <v>9</v>
      </c>
      <c r="Z9" s="4"/>
      <c r="AA9" s="6"/>
      <c r="AB9" s="10"/>
      <c r="AC9" s="20" t="s">
        <v>10</v>
      </c>
    </row>
    <row r="10" spans="1:29" x14ac:dyDescent="0.3">
      <c r="A10" s="19" t="s">
        <v>70</v>
      </c>
      <c r="B10" s="8"/>
      <c r="C10" s="8"/>
      <c r="D10" s="4"/>
      <c r="E10" s="13" t="s">
        <v>12</v>
      </c>
      <c r="F10" s="4"/>
      <c r="G10" s="6"/>
      <c r="H10" s="10"/>
      <c r="I10" s="20" t="s">
        <v>13</v>
      </c>
      <c r="K10" s="19" t="s">
        <v>70</v>
      </c>
      <c r="L10" s="8"/>
      <c r="M10" s="8"/>
      <c r="N10" s="4"/>
      <c r="O10" s="13" t="s">
        <v>12</v>
      </c>
      <c r="P10" s="4"/>
      <c r="Q10" s="6"/>
      <c r="R10" s="10"/>
      <c r="S10" s="20" t="s">
        <v>13</v>
      </c>
      <c r="U10" s="19" t="s">
        <v>70</v>
      </c>
      <c r="V10" s="8"/>
      <c r="W10" s="8"/>
      <c r="X10" s="4"/>
      <c r="Y10" s="13" t="s">
        <v>12</v>
      </c>
      <c r="Z10" s="4"/>
      <c r="AA10" s="6"/>
      <c r="AB10" s="10"/>
      <c r="AC10" s="20" t="s">
        <v>13</v>
      </c>
    </row>
    <row r="11" spans="1:29" x14ac:dyDescent="0.3">
      <c r="A11" s="19" t="s">
        <v>71</v>
      </c>
      <c r="B11" s="8"/>
      <c r="C11" s="8"/>
      <c r="D11" s="4"/>
      <c r="E11" s="13" t="s">
        <v>15</v>
      </c>
      <c r="F11" s="4"/>
      <c r="G11" s="6"/>
      <c r="H11" s="10"/>
      <c r="I11" s="20" t="s">
        <v>72</v>
      </c>
      <c r="K11" s="19" t="s">
        <v>71</v>
      </c>
      <c r="L11" s="8"/>
      <c r="M11" s="8"/>
      <c r="N11" s="4"/>
      <c r="O11" s="13" t="s">
        <v>15</v>
      </c>
      <c r="P11" s="4"/>
      <c r="Q11" s="6"/>
      <c r="R11" s="10"/>
      <c r="S11" s="20" t="s">
        <v>78</v>
      </c>
      <c r="U11" s="19" t="s">
        <v>71</v>
      </c>
      <c r="V11" s="8"/>
      <c r="W11" s="8"/>
      <c r="X11" s="4"/>
      <c r="Y11" s="13" t="s">
        <v>15</v>
      </c>
      <c r="Z11" s="4"/>
      <c r="AA11" s="6"/>
      <c r="AB11" s="10"/>
      <c r="AC11" s="20" t="s">
        <v>82</v>
      </c>
    </row>
    <row r="12" spans="1:29" x14ac:dyDescent="0.3">
      <c r="A12" s="19" t="s">
        <v>73</v>
      </c>
      <c r="B12" s="8"/>
      <c r="C12" s="8"/>
      <c r="D12" s="4"/>
      <c r="E12" s="13" t="s">
        <v>18</v>
      </c>
      <c r="F12" s="4"/>
      <c r="G12" s="6"/>
      <c r="H12" s="10"/>
      <c r="I12" s="20" t="s">
        <v>19</v>
      </c>
      <c r="K12" s="19" t="s">
        <v>73</v>
      </c>
      <c r="L12" s="8"/>
      <c r="M12" s="8"/>
      <c r="N12" s="4"/>
      <c r="O12" s="13" t="s">
        <v>18</v>
      </c>
      <c r="P12" s="4"/>
      <c r="Q12" s="6"/>
      <c r="R12" s="10"/>
      <c r="S12" s="20" t="s">
        <v>19</v>
      </c>
      <c r="U12" s="19" t="s">
        <v>73</v>
      </c>
      <c r="V12" s="8"/>
      <c r="W12" s="8"/>
      <c r="X12" s="4"/>
      <c r="Y12" s="13" t="s">
        <v>18</v>
      </c>
      <c r="Z12" s="4"/>
      <c r="AA12" s="6"/>
      <c r="AB12" s="10"/>
      <c r="AC12" s="20" t="s">
        <v>19</v>
      </c>
    </row>
    <row r="13" spans="1:29" x14ac:dyDescent="0.3">
      <c r="A13" s="19"/>
      <c r="B13" s="3"/>
      <c r="C13" s="3"/>
      <c r="D13" s="4"/>
      <c r="E13" s="21"/>
      <c r="F13" s="4"/>
      <c r="G13" s="6"/>
      <c r="H13" s="7"/>
      <c r="I13" s="4"/>
      <c r="K13" s="19"/>
      <c r="L13" s="3"/>
      <c r="M13" s="3"/>
      <c r="N13" s="4"/>
      <c r="O13" s="21"/>
      <c r="P13" s="4"/>
      <c r="Q13" s="6"/>
      <c r="R13" s="7"/>
      <c r="S13" s="4"/>
      <c r="U13" s="19"/>
      <c r="V13" s="3"/>
      <c r="W13" s="3"/>
      <c r="X13" s="4"/>
      <c r="Y13" s="21"/>
      <c r="Z13" s="4"/>
      <c r="AA13" s="6"/>
      <c r="AB13" s="7"/>
      <c r="AC13" s="4"/>
    </row>
    <row r="14" spans="1:29" x14ac:dyDescent="0.3">
      <c r="A14" s="22"/>
      <c r="B14" s="21"/>
      <c r="C14" s="21"/>
      <c r="D14" s="22"/>
      <c r="E14" s="21"/>
      <c r="F14" s="22"/>
      <c r="H14" s="23"/>
      <c r="I14" s="22"/>
      <c r="K14" s="22"/>
      <c r="L14" s="21"/>
      <c r="M14" s="21"/>
      <c r="N14" s="22"/>
      <c r="O14" s="21"/>
      <c r="P14" s="22"/>
      <c r="R14" s="23"/>
      <c r="S14" s="22"/>
      <c r="U14" s="22"/>
      <c r="V14" s="21"/>
      <c r="W14" s="21"/>
      <c r="X14" s="22"/>
      <c r="Y14" s="21"/>
      <c r="Z14" s="22"/>
      <c r="AB14" s="23"/>
      <c r="AC14" s="22"/>
    </row>
    <row r="15" spans="1:29" x14ac:dyDescent="0.3">
      <c r="A15" s="24" t="s">
        <v>20</v>
      </c>
      <c r="B15" s="25" t="s">
        <v>21</v>
      </c>
      <c r="C15" s="25" t="s">
        <v>22</v>
      </c>
      <c r="D15" s="24" t="s">
        <v>23</v>
      </c>
      <c r="E15" s="25" t="s">
        <v>24</v>
      </c>
      <c r="F15" s="24" t="s">
        <v>25</v>
      </c>
      <c r="G15" s="26" t="s">
        <v>26</v>
      </c>
      <c r="H15" s="27" t="s">
        <v>27</v>
      </c>
      <c r="I15" s="24" t="s">
        <v>28</v>
      </c>
      <c r="K15" s="24" t="s">
        <v>20</v>
      </c>
      <c r="L15" s="25" t="s">
        <v>21</v>
      </c>
      <c r="M15" s="25" t="s">
        <v>22</v>
      </c>
      <c r="N15" s="24" t="s">
        <v>23</v>
      </c>
      <c r="O15" s="25" t="s">
        <v>24</v>
      </c>
      <c r="P15" s="24" t="s">
        <v>25</v>
      </c>
      <c r="Q15" s="26" t="s">
        <v>26</v>
      </c>
      <c r="R15" s="27" t="s">
        <v>27</v>
      </c>
      <c r="S15" s="24" t="s">
        <v>28</v>
      </c>
      <c r="U15" s="24" t="s">
        <v>20</v>
      </c>
      <c r="V15" s="25" t="s">
        <v>21</v>
      </c>
      <c r="W15" s="25" t="s">
        <v>22</v>
      </c>
      <c r="X15" s="24" t="s">
        <v>23</v>
      </c>
      <c r="Y15" s="25" t="s">
        <v>24</v>
      </c>
      <c r="Z15" s="24" t="s">
        <v>25</v>
      </c>
      <c r="AA15" s="26" t="s">
        <v>26</v>
      </c>
      <c r="AB15" s="27" t="s">
        <v>27</v>
      </c>
      <c r="AC15" s="24" t="s">
        <v>28</v>
      </c>
    </row>
    <row r="16" spans="1:29" x14ac:dyDescent="0.3">
      <c r="A16" s="28" t="s">
        <v>29</v>
      </c>
      <c r="B16" s="29"/>
      <c r="C16" s="29" t="s">
        <v>30</v>
      </c>
      <c r="D16" s="30"/>
      <c r="E16" s="29" t="s">
        <v>30</v>
      </c>
      <c r="F16" s="30"/>
      <c r="G16" s="31" t="s">
        <v>31</v>
      </c>
      <c r="H16" s="32" t="s">
        <v>32</v>
      </c>
      <c r="I16" s="30"/>
      <c r="K16" s="28" t="s">
        <v>29</v>
      </c>
      <c r="L16" s="29"/>
      <c r="M16" s="29" t="s">
        <v>30</v>
      </c>
      <c r="N16" s="30"/>
      <c r="O16" s="29" t="s">
        <v>30</v>
      </c>
      <c r="P16" s="30"/>
      <c r="Q16" s="31" t="s">
        <v>31</v>
      </c>
      <c r="R16" s="32" t="s">
        <v>32</v>
      </c>
      <c r="S16" s="30"/>
      <c r="U16" s="28" t="s">
        <v>29</v>
      </c>
      <c r="V16" s="29"/>
      <c r="W16" s="29" t="s">
        <v>30</v>
      </c>
      <c r="X16" s="30"/>
      <c r="Y16" s="29" t="s">
        <v>30</v>
      </c>
      <c r="Z16" s="30"/>
      <c r="AA16" s="31" t="s">
        <v>31</v>
      </c>
      <c r="AB16" s="32" t="s">
        <v>32</v>
      </c>
      <c r="AC16" s="30"/>
    </row>
    <row r="17" spans="1:29" x14ac:dyDescent="0.3">
      <c r="A17" s="33">
        <v>6751</v>
      </c>
      <c r="B17" s="34">
        <v>0.47999998927116394</v>
      </c>
      <c r="C17" s="35">
        <v>0.86309999227523804</v>
      </c>
      <c r="D17" s="33">
        <v>26167</v>
      </c>
      <c r="E17" s="36">
        <v>4.0600001811981201E-2</v>
      </c>
      <c r="F17" s="33">
        <v>26029</v>
      </c>
      <c r="G17" s="37">
        <v>7.7931997566338396E-7</v>
      </c>
      <c r="H17" s="38">
        <v>10.644000053405762</v>
      </c>
      <c r="I17" s="39">
        <v>0</v>
      </c>
      <c r="K17" s="33">
        <v>6748</v>
      </c>
      <c r="L17" s="34">
        <v>0.51999998092651367</v>
      </c>
      <c r="M17" s="35">
        <v>0.93049997091293335</v>
      </c>
      <c r="N17" s="33">
        <v>1089</v>
      </c>
      <c r="O17" s="36">
        <v>3.5300001502037048E-2</v>
      </c>
      <c r="P17" s="33">
        <v>953</v>
      </c>
      <c r="Q17" s="37">
        <v>1.8515000192564912E-5</v>
      </c>
      <c r="R17" s="38">
        <v>11.116999626159668</v>
      </c>
      <c r="S17" s="39">
        <v>0</v>
      </c>
      <c r="U17" s="33">
        <v>6750</v>
      </c>
      <c r="V17" s="34">
        <v>0.46000000834465027</v>
      </c>
      <c r="W17" s="35">
        <v>0.83279997110366821</v>
      </c>
      <c r="X17" s="33">
        <v>1722</v>
      </c>
      <c r="Y17" s="36">
        <v>4.4199999421834946E-2</v>
      </c>
      <c r="Z17" s="33">
        <v>1583</v>
      </c>
      <c r="AA17" s="37">
        <v>1.3967000086267944E-5</v>
      </c>
      <c r="AB17" s="38">
        <v>10.437000274658203</v>
      </c>
      <c r="AC17" s="39">
        <v>0</v>
      </c>
    </row>
    <row r="18" spans="1:29" x14ac:dyDescent="0.3">
      <c r="A18" s="33">
        <v>6750</v>
      </c>
      <c r="B18" s="34">
        <v>0.5</v>
      </c>
      <c r="C18" s="35">
        <v>0.9034000039100647</v>
      </c>
      <c r="D18" s="33">
        <v>28864</v>
      </c>
      <c r="E18" s="36">
        <v>4.0399998426437378E-2</v>
      </c>
      <c r="F18" s="33">
        <v>2697</v>
      </c>
      <c r="G18" s="37">
        <v>7.4804997893807013E-6</v>
      </c>
      <c r="H18" s="38">
        <v>10.923999786376953</v>
      </c>
      <c r="I18" s="39">
        <v>0</v>
      </c>
      <c r="K18" s="33">
        <v>6748</v>
      </c>
      <c r="L18" s="34">
        <v>0.54000002145767212</v>
      </c>
      <c r="M18" s="35">
        <v>0.96429997682571411</v>
      </c>
      <c r="N18" s="33">
        <v>2042</v>
      </c>
      <c r="O18" s="36">
        <v>3.3799998462200165E-2</v>
      </c>
      <c r="P18" s="33">
        <v>953</v>
      </c>
      <c r="Q18" s="37">
        <v>1.7706999642541632E-5</v>
      </c>
      <c r="R18" s="38">
        <v>11.355999946594238</v>
      </c>
      <c r="S18" s="39">
        <v>0</v>
      </c>
      <c r="U18" s="33">
        <v>6748</v>
      </c>
      <c r="V18" s="34">
        <v>0.49000000953674316</v>
      </c>
      <c r="W18" s="35">
        <v>0.87349998950958252</v>
      </c>
      <c r="X18" s="33">
        <v>30345</v>
      </c>
      <c r="Y18" s="36">
        <v>4.0699999779462814E-2</v>
      </c>
      <c r="Z18" s="33">
        <v>28623</v>
      </c>
      <c r="AA18" s="37">
        <v>7.107900046321447E-7</v>
      </c>
      <c r="AB18" s="38">
        <v>10.722000122070313</v>
      </c>
      <c r="AC18" s="39">
        <v>0</v>
      </c>
    </row>
    <row r="19" spans="1:29" x14ac:dyDescent="0.3">
      <c r="A19" s="33">
        <v>6751</v>
      </c>
      <c r="B19" s="34">
        <v>0.52999997138977051</v>
      </c>
      <c r="C19" s="35">
        <v>0.94650000333786011</v>
      </c>
      <c r="D19" s="33">
        <v>30301</v>
      </c>
      <c r="E19" s="36">
        <v>4.309999942779541E-2</v>
      </c>
      <c r="F19" s="33">
        <v>1437</v>
      </c>
      <c r="G19" s="37">
        <v>1.4989999726822134E-5</v>
      </c>
      <c r="H19" s="38">
        <v>11.215999603271484</v>
      </c>
      <c r="I19" s="39">
        <v>0</v>
      </c>
      <c r="K19" s="33">
        <v>6750</v>
      </c>
      <c r="L19" s="34">
        <v>0.55000001192092896</v>
      </c>
      <c r="M19" s="35">
        <v>0.99489998817443848</v>
      </c>
      <c r="N19" s="33">
        <v>2839</v>
      </c>
      <c r="O19" s="36">
        <v>3.0700000002980232E-2</v>
      </c>
      <c r="P19" s="33">
        <v>797</v>
      </c>
      <c r="Q19" s="37">
        <v>1.9246999727329239E-5</v>
      </c>
      <c r="R19" s="38">
        <v>11.553999900817871</v>
      </c>
      <c r="S19" s="39">
        <v>0</v>
      </c>
      <c r="U19" s="33">
        <v>6748</v>
      </c>
      <c r="V19" s="34">
        <v>0.50999999046325684</v>
      </c>
      <c r="W19" s="35">
        <v>0.91500002145767212</v>
      </c>
      <c r="X19" s="33">
        <v>32731</v>
      </c>
      <c r="Y19" s="36">
        <v>4.1499998420476913E-2</v>
      </c>
      <c r="Z19" s="33">
        <v>2386</v>
      </c>
      <c r="AA19" s="37">
        <v>8.6903000919846818E-6</v>
      </c>
      <c r="AB19" s="38">
        <v>10.998000144958496</v>
      </c>
      <c r="AC19" s="39">
        <v>0</v>
      </c>
    </row>
    <row r="20" spans="1:29" x14ac:dyDescent="0.3">
      <c r="A20" s="33">
        <v>6750</v>
      </c>
      <c r="B20" s="34">
        <v>0.55000001192092896</v>
      </c>
      <c r="C20" s="35">
        <v>0.991100013256073</v>
      </c>
      <c r="D20" s="33">
        <v>31581</v>
      </c>
      <c r="E20" s="36">
        <v>4.4599998742341995E-2</v>
      </c>
      <c r="F20" s="33">
        <v>1280</v>
      </c>
      <c r="G20" s="37">
        <v>1.7414000467397273E-5</v>
      </c>
      <c r="H20" s="38">
        <v>11.522000312805176</v>
      </c>
      <c r="I20" s="39">
        <v>0</v>
      </c>
      <c r="K20" s="33">
        <v>6749</v>
      </c>
      <c r="L20" s="34">
        <v>0.56999999284744263</v>
      </c>
      <c r="M20" s="35">
        <v>1.0254000425338745</v>
      </c>
      <c r="N20" s="33">
        <v>3639</v>
      </c>
      <c r="O20" s="36">
        <v>3.0500000342726707E-2</v>
      </c>
      <c r="P20" s="33">
        <v>800</v>
      </c>
      <c r="Q20" s="37">
        <v>1.9069000700255856E-5</v>
      </c>
      <c r="R20" s="38">
        <v>11.765999794006348</v>
      </c>
      <c r="S20" s="39">
        <v>0</v>
      </c>
      <c r="U20" s="33">
        <v>6748</v>
      </c>
      <c r="V20" s="34">
        <v>0.52999997138977051</v>
      </c>
      <c r="W20" s="35">
        <v>0.95639997720718384</v>
      </c>
      <c r="X20" s="33">
        <v>34003</v>
      </c>
      <c r="Y20" s="36">
        <v>4.14000004529953E-2</v>
      </c>
      <c r="Z20" s="33">
        <v>1272</v>
      </c>
      <c r="AA20" s="37">
        <v>1.6261999917333014E-5</v>
      </c>
      <c r="AB20" s="38">
        <v>11.281000137329102</v>
      </c>
      <c r="AC20" s="39">
        <v>0</v>
      </c>
    </row>
    <row r="21" spans="1:29" x14ac:dyDescent="0.3">
      <c r="A21" s="33">
        <v>6750</v>
      </c>
      <c r="B21" s="34">
        <v>0.56999999284744263</v>
      </c>
      <c r="C21" s="35">
        <v>1.0321999788284302</v>
      </c>
      <c r="D21" s="33">
        <v>32694</v>
      </c>
      <c r="E21" s="36">
        <v>4.1099999099969864E-2</v>
      </c>
      <c r="F21" s="33">
        <v>1113</v>
      </c>
      <c r="G21" s="37">
        <v>1.8472999727237038E-5</v>
      </c>
      <c r="H21" s="38">
        <v>11.793000221252441</v>
      </c>
      <c r="I21" s="39">
        <v>0</v>
      </c>
      <c r="K21" s="33">
        <v>6750</v>
      </c>
      <c r="L21" s="34">
        <v>0.5899999737739563</v>
      </c>
      <c r="M21" s="35">
        <v>1.0564999580383301</v>
      </c>
      <c r="N21" s="33">
        <v>4435</v>
      </c>
      <c r="O21" s="36">
        <v>3.1099999323487282E-2</v>
      </c>
      <c r="P21" s="33">
        <v>796</v>
      </c>
      <c r="Q21" s="37">
        <v>1.9528999473550357E-5</v>
      </c>
      <c r="R21" s="38">
        <v>11.975000381469727</v>
      </c>
      <c r="S21" s="39">
        <v>0</v>
      </c>
      <c r="U21" s="33">
        <v>6746</v>
      </c>
      <c r="V21" s="34">
        <v>0.55000001192092896</v>
      </c>
      <c r="W21" s="35">
        <v>0.99980002641677856</v>
      </c>
      <c r="X21" s="33">
        <v>35126</v>
      </c>
      <c r="Y21" s="36">
        <v>4.3400000780820847E-2</v>
      </c>
      <c r="Z21" s="33">
        <v>1123</v>
      </c>
      <c r="AA21" s="37">
        <v>1.9331999283167534E-5</v>
      </c>
      <c r="AB21" s="38">
        <v>11.581999778747559</v>
      </c>
      <c r="AC21" s="39">
        <v>0</v>
      </c>
    </row>
    <row r="22" spans="1:29" x14ac:dyDescent="0.3">
      <c r="A22" s="33">
        <v>6749</v>
      </c>
      <c r="B22" s="34">
        <v>0.60000002384185791</v>
      </c>
      <c r="C22" s="35">
        <v>1.0772000551223755</v>
      </c>
      <c r="D22" s="33">
        <v>33806</v>
      </c>
      <c r="E22" s="36">
        <v>4.5000001788139343E-2</v>
      </c>
      <c r="F22" s="33">
        <v>1112</v>
      </c>
      <c r="G22" s="37">
        <v>2.0247000065864995E-5</v>
      </c>
      <c r="H22" s="38">
        <v>12.097999572753906</v>
      </c>
      <c r="I22" s="39">
        <v>0</v>
      </c>
      <c r="K22" s="33">
        <v>6750</v>
      </c>
      <c r="L22" s="34">
        <v>0.61000001430511475</v>
      </c>
      <c r="M22" s="35">
        <v>1.0877000093460083</v>
      </c>
      <c r="N22" s="33">
        <v>5233</v>
      </c>
      <c r="O22" s="36">
        <v>3.1099999323487282E-2</v>
      </c>
      <c r="P22" s="33">
        <v>798</v>
      </c>
      <c r="Q22" s="37">
        <v>1.9518000044627115E-5</v>
      </c>
      <c r="R22" s="38">
        <v>12.187000274658203</v>
      </c>
      <c r="S22" s="39">
        <v>0</v>
      </c>
      <c r="U22" s="33">
        <v>6750</v>
      </c>
      <c r="V22" s="34">
        <v>0.57999998331069946</v>
      </c>
      <c r="W22" s="35">
        <v>1.0420999526977539</v>
      </c>
      <c r="X22" s="33">
        <v>36234</v>
      </c>
      <c r="Y22" s="36">
        <v>4.2300000786781311E-2</v>
      </c>
      <c r="Z22" s="33">
        <v>1108</v>
      </c>
      <c r="AA22" s="37">
        <v>1.9102000806014985E-5</v>
      </c>
      <c r="AB22" s="38">
        <v>11.861000061035156</v>
      </c>
      <c r="AC22" s="39">
        <v>0</v>
      </c>
    </row>
    <row r="23" spans="1:29" x14ac:dyDescent="0.3">
      <c r="A23" s="33">
        <v>6749</v>
      </c>
      <c r="B23" s="34">
        <v>0.62000000476837158</v>
      </c>
      <c r="C23" s="35">
        <v>1.1191999912261963</v>
      </c>
      <c r="D23" s="33">
        <v>34736</v>
      </c>
      <c r="E23" s="36">
        <v>4.1999999433755875E-2</v>
      </c>
      <c r="F23" s="33">
        <v>930</v>
      </c>
      <c r="G23" s="37">
        <v>2.2558999262400903E-5</v>
      </c>
      <c r="H23" s="38">
        <v>12.380999565124512</v>
      </c>
      <c r="I23" s="39">
        <v>0</v>
      </c>
      <c r="K23" s="33">
        <v>6750</v>
      </c>
      <c r="L23" s="34">
        <v>0.62999999523162842</v>
      </c>
      <c r="M23" s="35">
        <v>1.1274000406265259</v>
      </c>
      <c r="N23" s="33">
        <v>6003</v>
      </c>
      <c r="O23" s="36">
        <v>3.970000147819519E-2</v>
      </c>
      <c r="P23" s="33">
        <v>770</v>
      </c>
      <c r="Q23" s="37">
        <v>2.5765999453142285E-5</v>
      </c>
      <c r="R23" s="38">
        <v>12.449999809265137</v>
      </c>
      <c r="S23" s="39">
        <v>0</v>
      </c>
      <c r="U23" s="33">
        <v>6748</v>
      </c>
      <c r="V23" s="34">
        <v>0.60000002384185791</v>
      </c>
      <c r="W23" s="35">
        <v>1.0851999521255493</v>
      </c>
      <c r="X23" s="33">
        <v>37353</v>
      </c>
      <c r="Y23" s="36">
        <v>4.309999942779541E-2</v>
      </c>
      <c r="Z23" s="33">
        <v>1119</v>
      </c>
      <c r="AA23" s="37">
        <v>1.9245000657974742E-5</v>
      </c>
      <c r="AB23" s="38">
        <v>12.14799976348877</v>
      </c>
      <c r="AC23" s="39">
        <v>0</v>
      </c>
    </row>
    <row r="24" spans="1:29" x14ac:dyDescent="0.3">
      <c r="A24" s="33">
        <v>6749</v>
      </c>
      <c r="B24" s="34">
        <v>0.64999997615814209</v>
      </c>
      <c r="C24" s="35">
        <v>1.1598000526428223</v>
      </c>
      <c r="D24" s="33">
        <v>82988</v>
      </c>
      <c r="E24" s="36">
        <v>4.0600001811981201E-2</v>
      </c>
      <c r="F24" s="33">
        <v>48252</v>
      </c>
      <c r="G24" s="37">
        <v>4.2049998683069134E-7</v>
      </c>
      <c r="H24" s="38">
        <v>12.64900016784668</v>
      </c>
      <c r="I24" s="39">
        <v>0</v>
      </c>
      <c r="K24" s="33">
        <v>6748</v>
      </c>
      <c r="L24" s="34">
        <v>0.64999997615814209</v>
      </c>
      <c r="M24" s="35">
        <v>1.1581000089645386</v>
      </c>
      <c r="N24" s="33">
        <v>105589</v>
      </c>
      <c r="O24" s="36">
        <v>3.0700000002980232E-2</v>
      </c>
      <c r="P24" s="33">
        <v>99586</v>
      </c>
      <c r="Q24" s="37">
        <v>1.5423999855102011E-7</v>
      </c>
      <c r="R24" s="38">
        <v>12.654000282287598</v>
      </c>
      <c r="S24" s="39">
        <v>0</v>
      </c>
      <c r="U24" s="33">
        <v>6748</v>
      </c>
      <c r="V24" s="34">
        <v>0.62999999523162842</v>
      </c>
      <c r="W24" s="35">
        <v>1.125499963760376</v>
      </c>
      <c r="X24" s="33">
        <v>70887</v>
      </c>
      <c r="Y24" s="36">
        <v>4.0300000458955765E-2</v>
      </c>
      <c r="Z24" s="33">
        <v>33534</v>
      </c>
      <c r="AA24" s="37">
        <v>6.0088001418989734E-7</v>
      </c>
      <c r="AB24" s="38">
        <v>12.428000450134277</v>
      </c>
      <c r="AC24" s="39">
        <v>0</v>
      </c>
    </row>
    <row r="25" spans="1:29" x14ac:dyDescent="0.3">
      <c r="A25" s="33">
        <v>6748</v>
      </c>
      <c r="B25" s="34">
        <v>0.67000001668930054</v>
      </c>
      <c r="C25" s="35">
        <v>1.2036000490188599</v>
      </c>
      <c r="D25" s="33">
        <v>84573</v>
      </c>
      <c r="E25" s="36">
        <v>4.3900001794099808E-2</v>
      </c>
      <c r="F25" s="33">
        <v>1585</v>
      </c>
      <c r="G25" s="37">
        <v>1.3838999620929826E-5</v>
      </c>
      <c r="H25" s="38">
        <v>12.954999923706055</v>
      </c>
      <c r="I25" s="39">
        <v>0</v>
      </c>
      <c r="K25" s="33">
        <v>6750</v>
      </c>
      <c r="L25" s="34">
        <v>0.67000001668930054</v>
      </c>
      <c r="M25" s="35">
        <v>1.1913000345230103</v>
      </c>
      <c r="N25" s="33">
        <v>107654</v>
      </c>
      <c r="O25" s="36">
        <v>3.319999948143959E-2</v>
      </c>
      <c r="P25" s="33">
        <v>2065</v>
      </c>
      <c r="Q25" s="37">
        <v>8.0483996498514898E-6</v>
      </c>
      <c r="R25" s="38">
        <v>12.880000114440918</v>
      </c>
      <c r="S25" s="39">
        <v>0</v>
      </c>
      <c r="U25" s="33">
        <v>6749</v>
      </c>
      <c r="V25" s="34">
        <v>0.64999997615814209</v>
      </c>
      <c r="W25" s="35">
        <v>1.1682000160217285</v>
      </c>
      <c r="X25" s="33">
        <v>75969</v>
      </c>
      <c r="Y25" s="36">
        <v>4.2800001800060272E-2</v>
      </c>
      <c r="Z25" s="33">
        <v>5082</v>
      </c>
      <c r="AA25" s="37">
        <v>4.2070000745297875E-6</v>
      </c>
      <c r="AB25" s="38">
        <v>12.71399974822998</v>
      </c>
      <c r="AC25" s="39">
        <v>0</v>
      </c>
    </row>
    <row r="26" spans="1:29" x14ac:dyDescent="0.3">
      <c r="A26" s="33">
        <v>6748</v>
      </c>
      <c r="B26" s="34">
        <v>0.69999998807907104</v>
      </c>
      <c r="C26" s="35">
        <v>1.2476999759674072</v>
      </c>
      <c r="D26" s="33">
        <v>85682</v>
      </c>
      <c r="E26" s="36">
        <v>4.3999999761581421E-2</v>
      </c>
      <c r="F26" s="33">
        <v>1109</v>
      </c>
      <c r="G26" s="37">
        <v>1.9847000658046454E-5</v>
      </c>
      <c r="H26" s="38">
        <v>13.239999771118164</v>
      </c>
      <c r="I26" s="39">
        <v>0</v>
      </c>
      <c r="K26" s="33">
        <v>6751</v>
      </c>
      <c r="L26" s="34">
        <v>0.68999999761581421</v>
      </c>
      <c r="M26" s="35">
        <v>1.2245999574661255</v>
      </c>
      <c r="N26" s="33">
        <v>108923</v>
      </c>
      <c r="O26" s="36">
        <v>3.3300001174211502E-2</v>
      </c>
      <c r="P26" s="33">
        <v>1269</v>
      </c>
      <c r="Q26" s="37">
        <v>1.3124999895808287E-5</v>
      </c>
      <c r="R26" s="38">
        <v>13.116000175476074</v>
      </c>
      <c r="S26" s="39">
        <v>0</v>
      </c>
      <c r="U26" s="33">
        <v>6747</v>
      </c>
      <c r="V26" s="34">
        <v>0.68000000715255737</v>
      </c>
      <c r="W26" s="35">
        <v>1.2087999582290649</v>
      </c>
      <c r="X26" s="33">
        <v>77880</v>
      </c>
      <c r="Y26" s="36">
        <v>4.0600001811981201E-2</v>
      </c>
      <c r="Z26" s="33">
        <v>1911</v>
      </c>
      <c r="AA26" s="37">
        <v>1.0615000064717606E-5</v>
      </c>
      <c r="AB26" s="38">
        <v>12.98799991607666</v>
      </c>
      <c r="AC26" s="39">
        <v>0</v>
      </c>
    </row>
    <row r="27" spans="1:29" x14ac:dyDescent="0.3">
      <c r="A27" s="33">
        <v>6748</v>
      </c>
      <c r="B27" s="34">
        <v>0.73000001907348633</v>
      </c>
      <c r="C27" s="35">
        <v>1.2896000146865845</v>
      </c>
      <c r="D27" s="33">
        <v>86630</v>
      </c>
      <c r="E27" s="36">
        <v>4.1900001466274261E-2</v>
      </c>
      <c r="F27" s="33">
        <v>948</v>
      </c>
      <c r="G27" s="37">
        <v>2.2120000721770339E-5</v>
      </c>
      <c r="H27" s="38">
        <v>13.515000343322754</v>
      </c>
      <c r="I27" s="39">
        <v>0</v>
      </c>
      <c r="K27" s="33">
        <v>6749</v>
      </c>
      <c r="L27" s="34">
        <v>0.70999997854232788</v>
      </c>
      <c r="M27" s="35">
        <v>1.2568000555038452</v>
      </c>
      <c r="N27" s="33">
        <v>110202</v>
      </c>
      <c r="O27" s="36">
        <v>3.2200001180171967E-2</v>
      </c>
      <c r="P27" s="33">
        <v>1279</v>
      </c>
      <c r="Q27" s="37">
        <v>1.2587999663082883E-5</v>
      </c>
      <c r="R27" s="38">
        <v>13.317000389099121</v>
      </c>
      <c r="S27" s="39">
        <v>0</v>
      </c>
      <c r="U27" s="33">
        <v>6749</v>
      </c>
      <c r="V27" s="34">
        <v>0.69999998807907104</v>
      </c>
      <c r="W27" s="35">
        <v>1.2493000030517578</v>
      </c>
      <c r="X27" s="33">
        <v>79784</v>
      </c>
      <c r="Y27" s="36">
        <v>4.050000011920929E-2</v>
      </c>
      <c r="Z27" s="33">
        <v>1904</v>
      </c>
      <c r="AA27" s="37">
        <v>1.0638000276230741E-5</v>
      </c>
      <c r="AB27" s="38">
        <v>13.260000228881836</v>
      </c>
      <c r="AC27" s="39">
        <v>0</v>
      </c>
    </row>
    <row r="28" spans="1:29" x14ac:dyDescent="0.3">
      <c r="A28" s="33">
        <v>6747</v>
      </c>
      <c r="B28" s="34">
        <v>0.75</v>
      </c>
      <c r="C28" s="35">
        <v>1.3315999507904053</v>
      </c>
      <c r="D28" s="33">
        <v>87426</v>
      </c>
      <c r="E28" s="36">
        <v>4.1999999433755875E-2</v>
      </c>
      <c r="F28" s="33">
        <v>796</v>
      </c>
      <c r="G28" s="37">
        <v>2.6363000870333053E-5</v>
      </c>
      <c r="H28" s="38">
        <v>13.807000160217285</v>
      </c>
      <c r="I28" s="39">
        <v>0</v>
      </c>
      <c r="K28" s="33">
        <v>6750</v>
      </c>
      <c r="L28" s="34">
        <v>0.72000002861022949</v>
      </c>
      <c r="M28" s="35">
        <v>1.2878999710083008</v>
      </c>
      <c r="N28" s="33">
        <v>111473</v>
      </c>
      <c r="O28" s="36">
        <v>3.1099999323487282E-2</v>
      </c>
      <c r="P28" s="33">
        <v>1271</v>
      </c>
      <c r="Q28" s="37">
        <v>1.2227000297571067E-5</v>
      </c>
      <c r="R28" s="38">
        <v>13.539999961853027</v>
      </c>
      <c r="S28" s="39">
        <v>0</v>
      </c>
      <c r="U28" s="33">
        <v>6748</v>
      </c>
      <c r="V28" s="34">
        <v>0.72000002861022949</v>
      </c>
      <c r="W28" s="35">
        <v>1.2894999980926514</v>
      </c>
      <c r="X28" s="33">
        <v>81690</v>
      </c>
      <c r="Y28" s="36">
        <v>4.010000079870224E-2</v>
      </c>
      <c r="Z28" s="33">
        <v>1906</v>
      </c>
      <c r="AA28" s="37">
        <v>1.052999959938461E-5</v>
      </c>
      <c r="AB28" s="38">
        <v>13.527000427246094</v>
      </c>
      <c r="AC28" s="39">
        <v>0</v>
      </c>
    </row>
    <row r="29" spans="1:29" x14ac:dyDescent="0.3">
      <c r="A29" s="33">
        <v>6748</v>
      </c>
      <c r="B29" s="34">
        <v>0.77999997138977051</v>
      </c>
      <c r="C29" s="35">
        <v>1.378000020980835</v>
      </c>
      <c r="D29" s="33">
        <v>88221</v>
      </c>
      <c r="E29" s="36">
        <v>4.6500001102685928E-2</v>
      </c>
      <c r="F29" s="33">
        <v>795</v>
      </c>
      <c r="G29" s="37">
        <v>2.9233000532258302E-5</v>
      </c>
      <c r="H29" s="38">
        <v>14.128999710083008</v>
      </c>
      <c r="I29" s="39">
        <v>0</v>
      </c>
      <c r="K29" s="33">
        <v>6750</v>
      </c>
      <c r="L29" s="34">
        <v>0.74000000953674316</v>
      </c>
      <c r="M29" s="35">
        <v>1.3202999830245972</v>
      </c>
      <c r="N29" s="33">
        <v>112901</v>
      </c>
      <c r="O29" s="36">
        <v>3.2400000840425491E-2</v>
      </c>
      <c r="P29" s="33">
        <v>1428</v>
      </c>
      <c r="Q29" s="37">
        <v>1.1334000191709492E-5</v>
      </c>
      <c r="R29" s="38">
        <v>13.76099967956543</v>
      </c>
      <c r="S29" s="39">
        <v>0</v>
      </c>
      <c r="U29" s="33">
        <v>6749</v>
      </c>
      <c r="V29" s="34">
        <v>0.75</v>
      </c>
      <c r="W29" s="35">
        <v>1.3329999446868896</v>
      </c>
      <c r="X29" s="33">
        <v>83601</v>
      </c>
      <c r="Y29" s="36">
        <v>4.349999874830246E-2</v>
      </c>
      <c r="Z29" s="33">
        <v>1911</v>
      </c>
      <c r="AA29" s="37">
        <v>1.1381000149413012E-5</v>
      </c>
      <c r="AB29" s="38">
        <v>13.814000129699707</v>
      </c>
      <c r="AC29" s="39">
        <v>0</v>
      </c>
    </row>
    <row r="30" spans="1:29" x14ac:dyDescent="0.3">
      <c r="A30" s="33">
        <v>6748</v>
      </c>
      <c r="B30" s="34">
        <v>0.81000000238418579</v>
      </c>
      <c r="C30" s="35">
        <v>1.4229999780654907</v>
      </c>
      <c r="D30" s="33">
        <v>89010</v>
      </c>
      <c r="E30" s="36">
        <v>4.4900000095367432E-2</v>
      </c>
      <c r="F30" s="33">
        <v>789</v>
      </c>
      <c r="G30" s="37">
        <v>2.8479000320658088E-5</v>
      </c>
      <c r="H30" s="38">
        <v>14.430000305175781</v>
      </c>
      <c r="I30" s="39">
        <v>0</v>
      </c>
      <c r="K30" s="33">
        <v>6748</v>
      </c>
      <c r="L30" s="34">
        <v>0.75999999046325684</v>
      </c>
      <c r="M30" s="35">
        <v>1.350600004196167</v>
      </c>
      <c r="N30" s="33">
        <v>114176</v>
      </c>
      <c r="O30" s="36">
        <v>3.0300000682473183E-2</v>
      </c>
      <c r="P30" s="33">
        <v>1275</v>
      </c>
      <c r="Q30" s="37">
        <v>1.1873999937961344E-5</v>
      </c>
      <c r="R30" s="38">
        <v>13.961000442504883</v>
      </c>
      <c r="S30" s="39">
        <v>0</v>
      </c>
      <c r="U30" s="33">
        <v>6748</v>
      </c>
      <c r="V30" s="34">
        <v>0.77999997138977051</v>
      </c>
      <c r="W30" s="35">
        <v>1.3756999969482422</v>
      </c>
      <c r="X30" s="33">
        <v>85192</v>
      </c>
      <c r="Y30" s="36">
        <v>4.2800001800060272E-2</v>
      </c>
      <c r="Z30" s="33">
        <v>1591</v>
      </c>
      <c r="AA30" s="37">
        <v>1.3441000191960484E-5</v>
      </c>
      <c r="AB30" s="38">
        <v>14.109999656677246</v>
      </c>
      <c r="AC30" s="39">
        <v>0</v>
      </c>
    </row>
    <row r="31" spans="1:29" x14ac:dyDescent="0.3">
      <c r="A31" s="33">
        <v>6749</v>
      </c>
      <c r="B31" s="34">
        <v>0.8399999737739563</v>
      </c>
      <c r="C31" s="35">
        <v>1.4704999923706055</v>
      </c>
      <c r="D31" s="33">
        <v>89817</v>
      </c>
      <c r="E31" s="36">
        <v>4.7499999403953552E-2</v>
      </c>
      <c r="F31" s="33">
        <v>807</v>
      </c>
      <c r="G31" s="37">
        <v>2.9449000066961162E-5</v>
      </c>
      <c r="H31" s="38">
        <v>14.758000373840332</v>
      </c>
      <c r="I31" s="39">
        <v>0</v>
      </c>
      <c r="K31" s="33">
        <v>6751</v>
      </c>
      <c r="L31" s="34">
        <v>0.77999997138977051</v>
      </c>
      <c r="M31" s="35">
        <v>1.3819999694824219</v>
      </c>
      <c r="N31" s="33">
        <v>115611</v>
      </c>
      <c r="O31" s="36">
        <v>3.1500000506639481E-2</v>
      </c>
      <c r="P31" s="33">
        <v>1435</v>
      </c>
      <c r="Q31" s="37">
        <v>1.0968999959004577E-5</v>
      </c>
      <c r="R31" s="38">
        <v>14.173000335693359</v>
      </c>
      <c r="S31" s="39">
        <v>0</v>
      </c>
      <c r="U31" s="33">
        <v>6749</v>
      </c>
      <c r="V31" s="34">
        <v>0.81000000238418579</v>
      </c>
      <c r="W31" s="35">
        <v>1.4192999601364136</v>
      </c>
      <c r="X31" s="33">
        <v>86464</v>
      </c>
      <c r="Y31" s="36">
        <v>4.3600000441074371E-2</v>
      </c>
      <c r="Z31" s="33">
        <v>1272</v>
      </c>
      <c r="AA31" s="37">
        <v>1.7133999790530652E-5</v>
      </c>
      <c r="AB31" s="38">
        <v>14.413999557495117</v>
      </c>
      <c r="AC31" s="39">
        <v>0</v>
      </c>
    </row>
    <row r="32" spans="1:29" x14ac:dyDescent="0.3">
      <c r="A32" s="33">
        <v>6749</v>
      </c>
      <c r="B32" s="34">
        <v>0.87000000476837158</v>
      </c>
      <c r="C32" s="35">
        <v>1.5183999538421631</v>
      </c>
      <c r="D32" s="33">
        <v>90613</v>
      </c>
      <c r="E32" s="36">
        <v>4.7899998724460602E-2</v>
      </c>
      <c r="F32" s="33">
        <v>796</v>
      </c>
      <c r="G32" s="37">
        <v>3.0093999157543294E-5</v>
      </c>
      <c r="H32" s="38">
        <v>15.107000350952148</v>
      </c>
      <c r="I32" s="39">
        <v>0</v>
      </c>
      <c r="K32" s="33">
        <v>6749</v>
      </c>
      <c r="L32" s="34">
        <v>0.81000000238418579</v>
      </c>
      <c r="M32" s="35">
        <v>1.4154000282287598</v>
      </c>
      <c r="N32" s="33">
        <v>117201</v>
      </c>
      <c r="O32" s="36">
        <v>3.3300001174211502E-2</v>
      </c>
      <c r="P32" s="33">
        <v>1590</v>
      </c>
      <c r="Q32" s="37">
        <v>1.0480999662831891E-5</v>
      </c>
      <c r="R32" s="38">
        <v>14.406000137329102</v>
      </c>
      <c r="S32" s="39">
        <v>0</v>
      </c>
      <c r="U32" s="33">
        <v>6749</v>
      </c>
      <c r="V32" s="34">
        <v>0.8399999737739563</v>
      </c>
      <c r="W32" s="35">
        <v>1.4617999792098999</v>
      </c>
      <c r="X32" s="33">
        <v>87414</v>
      </c>
      <c r="Y32" s="36">
        <v>4.2500000447034836E-2</v>
      </c>
      <c r="Z32" s="33">
        <v>950</v>
      </c>
      <c r="AA32" s="37">
        <v>2.2383999748853967E-5</v>
      </c>
      <c r="AB32" s="38">
        <v>14.715999603271484</v>
      </c>
      <c r="AC32" s="39">
        <v>0</v>
      </c>
    </row>
    <row r="33" spans="1:29" x14ac:dyDescent="0.3">
      <c r="A33" s="33">
        <v>6751</v>
      </c>
      <c r="B33" s="34">
        <v>0.9100000262260437</v>
      </c>
      <c r="C33" s="35">
        <v>1.5669000148773193</v>
      </c>
      <c r="D33" s="33">
        <v>91400</v>
      </c>
      <c r="E33" s="36">
        <v>4.8500001430511475E-2</v>
      </c>
      <c r="F33" s="33">
        <v>787</v>
      </c>
      <c r="G33" s="37">
        <v>3.0793999030720443E-5</v>
      </c>
      <c r="H33" s="38">
        <v>15.439999580383301</v>
      </c>
      <c r="I33" s="39">
        <v>0</v>
      </c>
      <c r="K33" s="33">
        <v>6749</v>
      </c>
      <c r="L33" s="34">
        <v>0.82999998331069946</v>
      </c>
      <c r="M33" s="35">
        <v>1.4479000568389893</v>
      </c>
      <c r="N33" s="33">
        <v>118784</v>
      </c>
      <c r="O33" s="36">
        <v>3.2499998807907104E-2</v>
      </c>
      <c r="P33" s="33">
        <v>1583</v>
      </c>
      <c r="Q33" s="37">
        <v>1.0275000022375025E-5</v>
      </c>
      <c r="R33" s="38">
        <v>14.621000289916992</v>
      </c>
      <c r="S33" s="39">
        <v>0</v>
      </c>
      <c r="U33" s="33">
        <v>6749</v>
      </c>
      <c r="V33" s="34">
        <v>0.87000000476837158</v>
      </c>
      <c r="W33" s="35">
        <v>1.507599949836731</v>
      </c>
      <c r="X33" s="33">
        <v>88213</v>
      </c>
      <c r="Y33" s="36">
        <v>4.5800000429153442E-2</v>
      </c>
      <c r="Z33" s="33">
        <v>799</v>
      </c>
      <c r="AA33" s="37">
        <v>2.8635999115067534E-5</v>
      </c>
      <c r="AB33" s="38">
        <v>15.029000282287598</v>
      </c>
      <c r="AC33" s="39">
        <v>0</v>
      </c>
    </row>
    <row r="34" spans="1:29" x14ac:dyDescent="0.3">
      <c r="A34" s="33">
        <v>6747</v>
      </c>
      <c r="B34" s="34">
        <v>0.93999999761581421</v>
      </c>
      <c r="C34" s="35">
        <v>1.6129000186920166</v>
      </c>
      <c r="D34" s="33">
        <v>92192</v>
      </c>
      <c r="E34" s="36">
        <v>4.6000000089406967E-2</v>
      </c>
      <c r="F34" s="33">
        <v>792</v>
      </c>
      <c r="G34" s="37">
        <v>2.904699977079872E-5</v>
      </c>
      <c r="H34" s="38">
        <v>15.782999992370605</v>
      </c>
      <c r="I34" s="39">
        <v>0</v>
      </c>
      <c r="K34" s="33">
        <v>6750</v>
      </c>
      <c r="L34" s="34">
        <v>0.85000002384185791</v>
      </c>
      <c r="M34" s="35">
        <v>1.479200005531311</v>
      </c>
      <c r="N34" s="33">
        <v>120223</v>
      </c>
      <c r="O34" s="36">
        <v>3.1300000846385956E-2</v>
      </c>
      <c r="P34" s="33">
        <v>1439</v>
      </c>
      <c r="Q34" s="37">
        <v>1.0857999768631998E-5</v>
      </c>
      <c r="R34" s="38">
        <v>14.83899974822998</v>
      </c>
      <c r="S34" s="39">
        <v>0</v>
      </c>
      <c r="U34" s="33">
        <v>6749</v>
      </c>
      <c r="V34" s="34">
        <v>0.89999997615814209</v>
      </c>
      <c r="W34" s="35">
        <v>1.5525000095367432</v>
      </c>
      <c r="X34" s="33">
        <v>89004</v>
      </c>
      <c r="Y34" s="36">
        <v>4.4900000095367432E-2</v>
      </c>
      <c r="Z34" s="33">
        <v>791</v>
      </c>
      <c r="AA34" s="37">
        <v>2.8376000045682304E-5</v>
      </c>
      <c r="AB34" s="38">
        <v>15.347999572753906</v>
      </c>
      <c r="AC34" s="39">
        <v>0</v>
      </c>
    </row>
    <row r="35" spans="1:29" x14ac:dyDescent="0.3">
      <c r="A35" s="33">
        <v>6750</v>
      </c>
      <c r="B35" s="34">
        <v>0.97000002861022949</v>
      </c>
      <c r="C35" s="35">
        <v>1.6625000238418579</v>
      </c>
      <c r="D35" s="33">
        <v>92962</v>
      </c>
      <c r="E35" s="36">
        <v>4.960000142455101E-2</v>
      </c>
      <c r="F35" s="33">
        <v>770</v>
      </c>
      <c r="G35" s="37">
        <v>3.2226998882833868E-5</v>
      </c>
      <c r="H35" s="38">
        <v>16.128000259399414</v>
      </c>
      <c r="I35" s="39">
        <v>0</v>
      </c>
      <c r="K35" s="33">
        <v>6749</v>
      </c>
      <c r="L35" s="34">
        <v>0.87000000476837158</v>
      </c>
      <c r="M35" s="35">
        <v>1.511199951171875</v>
      </c>
      <c r="N35" s="33">
        <v>121491</v>
      </c>
      <c r="O35" s="36">
        <v>3.2099999487400055E-2</v>
      </c>
      <c r="P35" s="33">
        <v>1268</v>
      </c>
      <c r="Q35" s="37">
        <v>1.2645999959204346E-5</v>
      </c>
      <c r="R35" s="38">
        <v>15.079999923706055</v>
      </c>
      <c r="S35" s="39">
        <v>0</v>
      </c>
      <c r="U35" s="33">
        <v>6750</v>
      </c>
      <c r="V35" s="34">
        <v>0.93000000715255737</v>
      </c>
      <c r="W35" s="35">
        <v>1.5982999801635742</v>
      </c>
      <c r="X35" s="33">
        <v>89800</v>
      </c>
      <c r="Y35" s="36">
        <v>4.5800000429153442E-2</v>
      </c>
      <c r="Z35" s="33">
        <v>796</v>
      </c>
      <c r="AA35" s="37">
        <v>2.8768999982276E-5</v>
      </c>
      <c r="AB35" s="38">
        <v>15.670000076293945</v>
      </c>
      <c r="AC35" s="39">
        <v>4</v>
      </c>
    </row>
    <row r="36" spans="1:29" x14ac:dyDescent="0.3">
      <c r="A36" s="33">
        <v>6749</v>
      </c>
      <c r="B36" s="34">
        <v>1.0099999904632568</v>
      </c>
      <c r="C36" s="35">
        <v>1.7086999416351318</v>
      </c>
      <c r="D36" s="33">
        <v>93753</v>
      </c>
      <c r="E36" s="36">
        <v>4.6199999749660492E-2</v>
      </c>
      <c r="F36" s="33">
        <v>791</v>
      </c>
      <c r="G36" s="37">
        <v>2.918499922088813E-5</v>
      </c>
      <c r="H36" s="38">
        <v>16.488000869750977</v>
      </c>
      <c r="I36" s="39">
        <v>0</v>
      </c>
      <c r="K36" s="33">
        <v>6749</v>
      </c>
      <c r="L36" s="34">
        <v>0.88999998569488525</v>
      </c>
      <c r="M36" s="35">
        <v>1.5465999841690063</v>
      </c>
      <c r="N36" s="33">
        <v>122599</v>
      </c>
      <c r="O36" s="36">
        <v>3.5399999469518661E-2</v>
      </c>
      <c r="P36" s="33">
        <v>1108</v>
      </c>
      <c r="Q36" s="37">
        <v>1.5974999769241549E-5</v>
      </c>
      <c r="R36" s="38">
        <v>15.319000244140625</v>
      </c>
      <c r="S36" s="39">
        <v>0</v>
      </c>
      <c r="U36" s="33">
        <v>6749</v>
      </c>
      <c r="V36" s="34">
        <v>0.95999997854232788</v>
      </c>
      <c r="W36" s="35">
        <v>1.638700008392334</v>
      </c>
      <c r="X36" s="33">
        <v>90413</v>
      </c>
      <c r="Y36" s="36">
        <v>4.0399998426437378E-2</v>
      </c>
      <c r="Z36" s="33">
        <v>613</v>
      </c>
      <c r="AA36" s="37">
        <v>3.294500129413791E-5</v>
      </c>
      <c r="AB36" s="38">
        <v>15.97700023651123</v>
      </c>
      <c r="AC36" s="39">
        <v>4</v>
      </c>
    </row>
    <row r="37" spans="1:29" x14ac:dyDescent="0.3">
      <c r="A37" s="33">
        <v>6750</v>
      </c>
      <c r="B37" s="34">
        <v>1.0399999618530273</v>
      </c>
      <c r="C37" s="35">
        <v>1.7567000389099121</v>
      </c>
      <c r="D37" s="33">
        <v>94547</v>
      </c>
      <c r="E37" s="36">
        <v>4.8000000417232513E-2</v>
      </c>
      <c r="F37" s="33">
        <v>794</v>
      </c>
      <c r="G37" s="37">
        <v>3.0213999707484618E-5</v>
      </c>
      <c r="H37" s="38">
        <v>16.840000152587891</v>
      </c>
      <c r="I37" s="39">
        <v>0</v>
      </c>
      <c r="K37" s="33">
        <v>6749</v>
      </c>
      <c r="L37" s="34">
        <v>0.92000001668930054</v>
      </c>
      <c r="M37" s="35">
        <v>1.5836999416351318</v>
      </c>
      <c r="N37" s="33">
        <v>123400</v>
      </c>
      <c r="O37" s="36">
        <v>3.7099998444318771E-2</v>
      </c>
      <c r="P37" s="33">
        <v>801</v>
      </c>
      <c r="Q37" s="37">
        <v>2.3157999748946168E-5</v>
      </c>
      <c r="R37" s="38">
        <v>15.583999633789063</v>
      </c>
      <c r="S37" s="39">
        <v>0</v>
      </c>
      <c r="U37" s="33">
        <v>6750</v>
      </c>
      <c r="V37" s="34">
        <v>0.99000000953674316</v>
      </c>
      <c r="W37" s="35">
        <v>1.6857000589370728</v>
      </c>
      <c r="X37" s="33">
        <v>91208</v>
      </c>
      <c r="Y37" s="36">
        <v>4.6999998390674591E-2</v>
      </c>
      <c r="Z37" s="33">
        <v>795</v>
      </c>
      <c r="AA37" s="37">
        <v>2.9540999094024301E-5</v>
      </c>
      <c r="AB37" s="38">
        <v>16.312999725341797</v>
      </c>
      <c r="AC37" s="39">
        <v>4</v>
      </c>
    </row>
    <row r="38" spans="1:29" x14ac:dyDescent="0.3">
      <c r="A38" s="33">
        <v>6749</v>
      </c>
      <c r="B38" s="34">
        <v>1.0800000429153442</v>
      </c>
      <c r="C38" s="35">
        <v>1.8050999641418457</v>
      </c>
      <c r="D38" s="33">
        <v>95345</v>
      </c>
      <c r="E38" s="36">
        <v>4.8399999737739563E-2</v>
      </c>
      <c r="F38" s="33">
        <v>798</v>
      </c>
      <c r="G38" s="37">
        <v>3.0338000215124339E-5</v>
      </c>
      <c r="H38" s="38">
        <v>17.222000122070313</v>
      </c>
      <c r="I38" s="39">
        <v>0</v>
      </c>
      <c r="K38" s="33">
        <v>6749</v>
      </c>
      <c r="L38" s="34">
        <v>0.94999998807907104</v>
      </c>
      <c r="M38" s="35">
        <v>1.6225999593734741</v>
      </c>
      <c r="N38" s="33">
        <v>124034</v>
      </c>
      <c r="O38" s="36">
        <v>3.8899999111890793E-2</v>
      </c>
      <c r="P38" s="33">
        <v>634</v>
      </c>
      <c r="Q38" s="37">
        <v>3.0646999221062288E-5</v>
      </c>
      <c r="R38" s="38">
        <v>15.881999969482422</v>
      </c>
      <c r="S38" s="39">
        <v>0</v>
      </c>
      <c r="U38" s="33">
        <v>6749</v>
      </c>
      <c r="V38" s="34">
        <v>1.0299999713897705</v>
      </c>
      <c r="W38" s="35">
        <v>1.7345000505447388</v>
      </c>
      <c r="X38" s="33">
        <v>92005</v>
      </c>
      <c r="Y38" s="36">
        <v>4.8900000751018524E-2</v>
      </c>
      <c r="Z38" s="33">
        <v>797</v>
      </c>
      <c r="AA38" s="37">
        <v>3.0652001441922039E-5</v>
      </c>
      <c r="AB38" s="38">
        <v>16.666999816894531</v>
      </c>
      <c r="AC38" s="39">
        <v>4</v>
      </c>
    </row>
    <row r="39" spans="1:29" x14ac:dyDescent="0.3">
      <c r="A39" s="33">
        <v>6750</v>
      </c>
      <c r="B39" s="34">
        <v>1.1100000143051147</v>
      </c>
      <c r="C39" s="35">
        <v>1.8473999500274658</v>
      </c>
      <c r="D39" s="33">
        <v>95981</v>
      </c>
      <c r="E39" s="36">
        <v>4.2300000786781311E-2</v>
      </c>
      <c r="F39" s="33">
        <v>636</v>
      </c>
      <c r="G39" s="37">
        <v>3.322300108266063E-5</v>
      </c>
      <c r="H39" s="38">
        <v>17.542999267578125</v>
      </c>
      <c r="I39" s="39">
        <v>0</v>
      </c>
      <c r="K39" s="33">
        <v>6749</v>
      </c>
      <c r="L39" s="34">
        <v>1</v>
      </c>
      <c r="M39" s="35">
        <v>1.6965999603271484</v>
      </c>
      <c r="N39" s="33">
        <v>125123</v>
      </c>
      <c r="O39" s="36">
        <v>7.4000000953674316E-2</v>
      </c>
      <c r="P39" s="33">
        <v>1089</v>
      </c>
      <c r="Q39" s="37">
        <v>3.3976000850088894E-5</v>
      </c>
      <c r="R39" s="38">
        <v>16.405000686645508</v>
      </c>
      <c r="S39" s="39">
        <v>0</v>
      </c>
      <c r="U39" s="33">
        <v>6746</v>
      </c>
      <c r="V39" s="34">
        <v>1.059999942779541</v>
      </c>
      <c r="W39" s="35">
        <v>1.7834999561309814</v>
      </c>
      <c r="X39" s="33">
        <v>92802</v>
      </c>
      <c r="Y39" s="36">
        <v>4.8999998718500137E-2</v>
      </c>
      <c r="Z39" s="33">
        <v>797</v>
      </c>
      <c r="AA39" s="37">
        <v>3.0734001484233886E-5</v>
      </c>
      <c r="AB39" s="38">
        <v>17.047000885009766</v>
      </c>
      <c r="AC39" s="39">
        <v>4</v>
      </c>
    </row>
    <row r="40" spans="1:29" x14ac:dyDescent="0.3">
      <c r="A40" s="33">
        <v>6747</v>
      </c>
      <c r="B40" s="34">
        <v>1.1499999761581421</v>
      </c>
      <c r="C40" s="35">
        <v>1.8910000324249268</v>
      </c>
      <c r="D40" s="33">
        <v>96622</v>
      </c>
      <c r="E40" s="36">
        <v>4.3600000441074371E-2</v>
      </c>
      <c r="F40" s="33">
        <v>641</v>
      </c>
      <c r="G40" s="37">
        <v>3.4025000786641613E-5</v>
      </c>
      <c r="H40" s="38">
        <v>17.88800048828125</v>
      </c>
      <c r="I40" s="39">
        <v>0</v>
      </c>
      <c r="K40" s="33">
        <v>6749</v>
      </c>
      <c r="L40" s="34">
        <v>1.0299999713897705</v>
      </c>
      <c r="M40" s="35">
        <v>1.7364000082015991</v>
      </c>
      <c r="N40" s="33">
        <v>125758</v>
      </c>
      <c r="O40" s="36">
        <v>3.9799999445676804E-2</v>
      </c>
      <c r="P40" s="33">
        <v>635</v>
      </c>
      <c r="Q40" s="37">
        <v>3.1370000215247273E-5</v>
      </c>
      <c r="R40" s="38">
        <v>16.705999374389648</v>
      </c>
      <c r="S40" s="39">
        <v>0</v>
      </c>
      <c r="U40" s="33">
        <v>6750</v>
      </c>
      <c r="V40" s="34">
        <v>1.0900000333786011</v>
      </c>
      <c r="W40" s="35">
        <v>1.8243000507354736</v>
      </c>
      <c r="X40" s="33">
        <v>93437</v>
      </c>
      <c r="Y40" s="36">
        <v>4.0800001472234726E-2</v>
      </c>
      <c r="Z40" s="33">
        <v>635</v>
      </c>
      <c r="AA40" s="37">
        <v>3.2118001399794593E-5</v>
      </c>
      <c r="AB40" s="38">
        <v>17.354999542236328</v>
      </c>
      <c r="AC40" s="39">
        <v>4</v>
      </c>
    </row>
    <row r="41" spans="1:29" x14ac:dyDescent="0.3">
      <c r="A41" s="33">
        <v>6747</v>
      </c>
      <c r="B41" s="34">
        <v>1.1799999475479126</v>
      </c>
      <c r="C41" s="35">
        <v>1.934499979019165</v>
      </c>
      <c r="D41" s="33">
        <v>97258</v>
      </c>
      <c r="E41" s="36">
        <v>4.3600000441074371E-2</v>
      </c>
      <c r="F41" s="33">
        <v>636</v>
      </c>
      <c r="G41" s="37">
        <v>3.424500027904287E-5</v>
      </c>
      <c r="H41" s="38">
        <v>18.243000030517578</v>
      </c>
      <c r="I41" s="39">
        <v>0</v>
      </c>
      <c r="K41" s="33">
        <v>6749</v>
      </c>
      <c r="L41" s="34">
        <v>1.0499999523162842</v>
      </c>
      <c r="M41" s="35">
        <v>1.767799973487854</v>
      </c>
      <c r="N41" s="33">
        <v>126237</v>
      </c>
      <c r="O41" s="36">
        <v>3.1399998813867569E-2</v>
      </c>
      <c r="P41" s="33">
        <v>479</v>
      </c>
      <c r="Q41" s="37">
        <v>3.2756001019151881E-5</v>
      </c>
      <c r="R41" s="38">
        <v>16.951000213623047</v>
      </c>
      <c r="S41" s="39">
        <v>0</v>
      </c>
      <c r="U41" s="33">
        <v>6748</v>
      </c>
      <c r="V41" s="34">
        <v>1.1299999952316284</v>
      </c>
      <c r="W41" s="35">
        <v>1.8661999702453613</v>
      </c>
      <c r="X41" s="33">
        <v>94071</v>
      </c>
      <c r="Y41" s="36">
        <v>4.1900001466274261E-2</v>
      </c>
      <c r="Z41" s="33">
        <v>634</v>
      </c>
      <c r="AA41" s="37">
        <v>3.3052001526812091E-5</v>
      </c>
      <c r="AB41" s="38">
        <v>17.708999633789063</v>
      </c>
      <c r="AC41" s="39">
        <v>4</v>
      </c>
    </row>
    <row r="42" spans="1:29" x14ac:dyDescent="0.3">
      <c r="A42" s="33">
        <v>6750</v>
      </c>
      <c r="B42" s="34">
        <v>1.2200000286102295</v>
      </c>
      <c r="C42" s="35">
        <v>1.9793000221252441</v>
      </c>
      <c r="D42" s="33">
        <v>97891</v>
      </c>
      <c r="E42" s="36">
        <v>4.479999840259552E-2</v>
      </c>
      <c r="F42" s="33">
        <v>633</v>
      </c>
      <c r="G42" s="37">
        <v>3.5362998460186645E-5</v>
      </c>
      <c r="H42" s="38">
        <v>18.604999542236328</v>
      </c>
      <c r="I42" s="39">
        <v>0</v>
      </c>
      <c r="K42" s="33">
        <v>6748</v>
      </c>
      <c r="L42" s="34">
        <v>1.0800000429153442</v>
      </c>
      <c r="M42" s="35">
        <v>1.801800012588501</v>
      </c>
      <c r="N42" s="33">
        <v>126710</v>
      </c>
      <c r="O42" s="36">
        <v>3.4000001847743988E-2</v>
      </c>
      <c r="P42" s="33">
        <v>473</v>
      </c>
      <c r="Q42" s="37">
        <v>3.5909000871470198E-5</v>
      </c>
      <c r="R42" s="38">
        <v>17.208999633789063</v>
      </c>
      <c r="S42" s="39">
        <v>0</v>
      </c>
      <c r="U42" s="33">
        <v>6749</v>
      </c>
      <c r="V42" s="34">
        <v>1.1599999666213989</v>
      </c>
      <c r="W42" s="35">
        <v>1.9108999967575073</v>
      </c>
      <c r="X42" s="33">
        <v>94714</v>
      </c>
      <c r="Y42" s="36">
        <v>4.4700000435113907E-2</v>
      </c>
      <c r="Z42" s="33">
        <v>643</v>
      </c>
      <c r="AA42" s="37">
        <v>3.4728000173345208E-5</v>
      </c>
      <c r="AB42" s="38">
        <v>18.065999984741211</v>
      </c>
      <c r="AC42" s="39">
        <v>4</v>
      </c>
    </row>
    <row r="43" spans="1:29" x14ac:dyDescent="0.3">
      <c r="A43" s="33">
        <v>6746</v>
      </c>
      <c r="B43" s="34">
        <v>1.2599999904632568</v>
      </c>
      <c r="C43" s="35">
        <v>2.0211000442504883</v>
      </c>
      <c r="D43" s="33">
        <v>98378</v>
      </c>
      <c r="E43" s="36">
        <v>4.179999977350235E-2</v>
      </c>
      <c r="F43" s="33">
        <v>487</v>
      </c>
      <c r="G43" s="37">
        <v>4.2937001126119867E-5</v>
      </c>
      <c r="H43" s="38">
        <v>18.981000900268555</v>
      </c>
      <c r="I43" s="39">
        <v>0</v>
      </c>
      <c r="K43" s="33">
        <v>6749</v>
      </c>
      <c r="L43" s="34">
        <v>1.1000000238418579</v>
      </c>
      <c r="M43" s="35">
        <v>1.8352999687194824</v>
      </c>
      <c r="N43" s="33">
        <v>127185</v>
      </c>
      <c r="O43" s="36">
        <v>3.359999880194664E-2</v>
      </c>
      <c r="P43" s="33">
        <v>475</v>
      </c>
      <c r="Q43" s="37">
        <v>3.5326000215718523E-5</v>
      </c>
      <c r="R43" s="38">
        <v>17.471000671386719</v>
      </c>
      <c r="S43" s="39">
        <v>0</v>
      </c>
      <c r="U43" s="33">
        <v>6750</v>
      </c>
      <c r="V43" s="34">
        <v>1.2000000476837158</v>
      </c>
      <c r="W43" s="35">
        <v>1.9560999870300293</v>
      </c>
      <c r="X43" s="33">
        <v>95351</v>
      </c>
      <c r="Y43" s="36">
        <v>4.5200001448392868E-2</v>
      </c>
      <c r="Z43" s="33">
        <v>637</v>
      </c>
      <c r="AA43" s="37">
        <v>3.55099982698448E-5</v>
      </c>
      <c r="AB43" s="38">
        <v>18.423999786376953</v>
      </c>
      <c r="AC43" s="39">
        <v>4</v>
      </c>
    </row>
    <row r="44" spans="1:29" x14ac:dyDescent="0.3">
      <c r="A44" s="33">
        <v>6748</v>
      </c>
      <c r="B44" s="34">
        <v>1.2999999523162842</v>
      </c>
      <c r="C44" s="35">
        <v>2.073199987411499</v>
      </c>
      <c r="D44" s="33">
        <v>99015</v>
      </c>
      <c r="E44" s="36">
        <v>5.2000001072883606E-2</v>
      </c>
      <c r="F44" s="33">
        <v>637</v>
      </c>
      <c r="G44" s="37">
        <v>4.0855000406736508E-5</v>
      </c>
      <c r="H44" s="38">
        <v>19.420000076293945</v>
      </c>
      <c r="I44" s="39">
        <v>0</v>
      </c>
      <c r="K44" s="33">
        <v>6749</v>
      </c>
      <c r="L44" s="34">
        <v>1.1299999952316284</v>
      </c>
      <c r="M44" s="35">
        <v>1.8700000047683716</v>
      </c>
      <c r="N44" s="33">
        <v>127658</v>
      </c>
      <c r="O44" s="36">
        <v>3.4699998795986176E-2</v>
      </c>
      <c r="P44" s="33">
        <v>473</v>
      </c>
      <c r="Q44" s="37">
        <v>3.6659999750554562E-5</v>
      </c>
      <c r="R44" s="38">
        <v>17.739999771118164</v>
      </c>
      <c r="S44" s="39">
        <v>0</v>
      </c>
      <c r="U44" s="33">
        <v>6748</v>
      </c>
      <c r="V44" s="34">
        <v>1.2400000095367432</v>
      </c>
      <c r="W44" s="35">
        <v>2.0037999153137207</v>
      </c>
      <c r="X44" s="33">
        <v>95986</v>
      </c>
      <c r="Y44" s="36">
        <v>4.7699999064207077E-2</v>
      </c>
      <c r="Z44" s="33">
        <v>635</v>
      </c>
      <c r="AA44" s="37">
        <v>3.7590998545056209E-5</v>
      </c>
      <c r="AB44" s="38">
        <v>18.826999664306641</v>
      </c>
      <c r="AC44" s="39">
        <v>4</v>
      </c>
    </row>
    <row r="45" spans="1:29" x14ac:dyDescent="0.3">
      <c r="A45" s="33">
        <v>6750</v>
      </c>
      <c r="B45" s="34">
        <v>1.3400000333786011</v>
      </c>
      <c r="C45" s="35">
        <v>2.1142001152038574</v>
      </c>
      <c r="D45" s="33">
        <v>99491</v>
      </c>
      <c r="E45" s="36">
        <v>4.1000001132488251E-2</v>
      </c>
      <c r="F45" s="33">
        <v>476</v>
      </c>
      <c r="G45" s="37">
        <v>4.3036001443397254E-5</v>
      </c>
      <c r="H45" s="38">
        <v>19.785999298095703</v>
      </c>
      <c r="I45" s="39">
        <v>0</v>
      </c>
      <c r="K45" s="33">
        <v>6750</v>
      </c>
      <c r="L45" s="34">
        <v>1.1599999666213989</v>
      </c>
      <c r="M45" s="35">
        <v>1.9055999517440796</v>
      </c>
      <c r="N45" s="33">
        <v>128139</v>
      </c>
      <c r="O45" s="36">
        <v>3.5599999129772186E-2</v>
      </c>
      <c r="P45" s="33">
        <v>481</v>
      </c>
      <c r="Q45" s="37">
        <v>3.7016001442680135E-5</v>
      </c>
      <c r="R45" s="38">
        <v>18.03700065612793</v>
      </c>
      <c r="S45" s="39">
        <v>0</v>
      </c>
      <c r="U45" s="33">
        <v>6750</v>
      </c>
      <c r="V45" s="34">
        <v>1.2799999713897705</v>
      </c>
      <c r="W45" s="35">
        <v>2.0550999641418457</v>
      </c>
      <c r="X45" s="33">
        <v>96620</v>
      </c>
      <c r="Y45" s="36">
        <v>5.1199998706579208E-2</v>
      </c>
      <c r="Z45" s="33">
        <v>634</v>
      </c>
      <c r="AA45" s="37">
        <v>4.0401999285677448E-5</v>
      </c>
      <c r="AB45" s="38">
        <v>19.27400016784668</v>
      </c>
      <c r="AC45" s="39">
        <v>4</v>
      </c>
    </row>
    <row r="46" spans="1:29" x14ac:dyDescent="0.3">
      <c r="A46" s="33">
        <v>6749</v>
      </c>
      <c r="B46" s="34">
        <v>1.3799999952316284</v>
      </c>
      <c r="C46" s="35">
        <v>2.1582999229431152</v>
      </c>
      <c r="D46" s="33">
        <v>99945</v>
      </c>
      <c r="E46" s="36">
        <v>4.4199999421834946E-2</v>
      </c>
      <c r="F46" s="33">
        <v>454</v>
      </c>
      <c r="G46" s="37">
        <v>4.8655998398317024E-5</v>
      </c>
      <c r="H46" s="38">
        <v>20.215000152587891</v>
      </c>
      <c r="I46" s="39">
        <v>0</v>
      </c>
      <c r="K46" s="33">
        <v>6751</v>
      </c>
      <c r="L46" s="34">
        <v>1.190000057220459</v>
      </c>
      <c r="M46" s="35">
        <v>1.9422999620437622</v>
      </c>
      <c r="N46" s="33">
        <v>128615</v>
      </c>
      <c r="O46" s="36">
        <v>3.6600001156330109E-2</v>
      </c>
      <c r="P46" s="33">
        <v>476</v>
      </c>
      <c r="Q46" s="37">
        <v>3.8486999983433634E-5</v>
      </c>
      <c r="R46" s="38">
        <v>18.336000442504883</v>
      </c>
      <c r="S46" s="39">
        <v>0</v>
      </c>
      <c r="U46" s="33">
        <v>6749</v>
      </c>
      <c r="V46" s="34">
        <v>1.3200000524520874</v>
      </c>
      <c r="W46" s="35">
        <v>2.0977001190185547</v>
      </c>
      <c r="X46" s="33">
        <v>97098</v>
      </c>
      <c r="Y46" s="36">
        <v>4.2599998414516449E-2</v>
      </c>
      <c r="Z46" s="33">
        <v>478</v>
      </c>
      <c r="AA46" s="37">
        <v>4.4601998524740338E-5</v>
      </c>
      <c r="AB46" s="38">
        <v>19.642999649047852</v>
      </c>
      <c r="AC46" s="39">
        <v>4</v>
      </c>
    </row>
    <row r="47" spans="1:29" x14ac:dyDescent="0.3">
      <c r="A47" s="33">
        <v>6751</v>
      </c>
      <c r="B47" s="34">
        <v>1.4299999475479126</v>
      </c>
      <c r="C47" s="35">
        <v>2.2077000141143799</v>
      </c>
      <c r="D47" s="33">
        <v>100423</v>
      </c>
      <c r="E47" s="36">
        <v>4.9400001764297485E-2</v>
      </c>
      <c r="F47" s="33">
        <v>478</v>
      </c>
      <c r="G47" s="37">
        <v>5.1631999667733908E-5</v>
      </c>
      <c r="H47" s="38">
        <v>20.688999176025391</v>
      </c>
      <c r="I47" s="39">
        <v>0</v>
      </c>
      <c r="K47" s="33">
        <v>6749</v>
      </c>
      <c r="L47" s="34">
        <v>1.2300000190734863</v>
      </c>
      <c r="M47" s="35">
        <v>1.9839999675750732</v>
      </c>
      <c r="N47" s="33">
        <v>129089</v>
      </c>
      <c r="O47" s="36">
        <v>4.179999977350235E-2</v>
      </c>
      <c r="P47" s="33">
        <v>474</v>
      </c>
      <c r="Q47" s="37">
        <v>4.4071999582229182E-5</v>
      </c>
      <c r="R47" s="38">
        <v>18.702999114990234</v>
      </c>
      <c r="S47" s="39">
        <v>0</v>
      </c>
      <c r="U47" s="33">
        <v>6749</v>
      </c>
      <c r="V47" s="34">
        <v>1.3600000143051147</v>
      </c>
      <c r="W47" s="35">
        <v>2.1445000171661377</v>
      </c>
      <c r="X47" s="33">
        <v>97553</v>
      </c>
      <c r="Y47" s="36">
        <v>4.6799998730421066E-2</v>
      </c>
      <c r="Z47" s="33">
        <v>455</v>
      </c>
      <c r="AA47" s="37">
        <v>5.1417999202385545E-5</v>
      </c>
      <c r="AB47" s="38">
        <v>20.072999954223633</v>
      </c>
      <c r="AC47" s="39">
        <v>4</v>
      </c>
    </row>
    <row r="48" spans="1:29" x14ac:dyDescent="0.3">
      <c r="A48" s="33">
        <v>6749</v>
      </c>
      <c r="B48" s="34">
        <v>1.4800000190734863</v>
      </c>
      <c r="C48" s="35">
        <v>2.2583999633789063</v>
      </c>
      <c r="D48" s="33">
        <v>100897</v>
      </c>
      <c r="E48" s="36">
        <v>5.0700001418590546E-2</v>
      </c>
      <c r="F48" s="33">
        <v>474</v>
      </c>
      <c r="G48" s="37">
        <v>5.343899829313159E-5</v>
      </c>
      <c r="H48" s="38">
        <v>21.165000915527344</v>
      </c>
      <c r="I48" s="39">
        <v>0</v>
      </c>
      <c r="K48" s="33">
        <v>6751</v>
      </c>
      <c r="L48" s="34">
        <v>1.2599999904632568</v>
      </c>
      <c r="M48" s="35">
        <v>2.0283999443054199</v>
      </c>
      <c r="N48" s="33">
        <v>129566</v>
      </c>
      <c r="O48" s="36">
        <v>4.4300001114606857E-2</v>
      </c>
      <c r="P48" s="33">
        <v>477</v>
      </c>
      <c r="Q48" s="37">
        <v>4.644599903258495E-5</v>
      </c>
      <c r="R48" s="38">
        <v>19.084999084472656</v>
      </c>
      <c r="S48" s="39">
        <v>0</v>
      </c>
      <c r="U48" s="33">
        <v>6750</v>
      </c>
      <c r="V48" s="34">
        <v>1.4099999666213989</v>
      </c>
      <c r="W48" s="35">
        <v>2.1898000240325928</v>
      </c>
      <c r="X48" s="33">
        <v>98027</v>
      </c>
      <c r="Y48" s="36">
        <v>4.5299999415874481E-2</v>
      </c>
      <c r="Z48" s="33">
        <v>474</v>
      </c>
      <c r="AA48" s="37">
        <v>4.7773999540368095E-5</v>
      </c>
      <c r="AB48" s="38">
        <v>20.488000869750977</v>
      </c>
      <c r="AC48" s="39">
        <v>4</v>
      </c>
    </row>
    <row r="49" spans="1:29" x14ac:dyDescent="0.3">
      <c r="A49" s="33">
        <v>6751</v>
      </c>
      <c r="B49" s="34">
        <v>1.5299999713897705</v>
      </c>
      <c r="C49" s="35">
        <v>2.3099000453948975</v>
      </c>
      <c r="D49" s="33">
        <v>101377</v>
      </c>
      <c r="E49" s="36">
        <v>5.1600001752376556E-2</v>
      </c>
      <c r="F49" s="33">
        <v>480</v>
      </c>
      <c r="G49" s="37">
        <v>5.3709001804236323E-5</v>
      </c>
      <c r="H49" s="38">
        <v>21.677999496459961</v>
      </c>
      <c r="I49" s="39">
        <v>0</v>
      </c>
      <c r="K49" s="33">
        <v>6749</v>
      </c>
      <c r="L49" s="34">
        <v>1.2899999618530273</v>
      </c>
      <c r="M49" s="35">
        <v>2.059999942779541</v>
      </c>
      <c r="N49" s="33">
        <v>129888</v>
      </c>
      <c r="O49" s="36">
        <v>3.1599998474121094E-2</v>
      </c>
      <c r="P49" s="33">
        <v>322</v>
      </c>
      <c r="Q49" s="37">
        <v>4.9130998377222568E-5</v>
      </c>
      <c r="R49" s="38">
        <v>19.332000732421875</v>
      </c>
      <c r="S49" s="39">
        <v>0</v>
      </c>
      <c r="U49" s="33">
        <v>6749</v>
      </c>
      <c r="V49" s="34">
        <v>1.4500000476837158</v>
      </c>
      <c r="W49" s="35">
        <v>2.2318999767303467</v>
      </c>
      <c r="X49" s="33">
        <v>98501</v>
      </c>
      <c r="Y49" s="36">
        <v>4.2100001126527786E-2</v>
      </c>
      <c r="Z49" s="33">
        <v>474</v>
      </c>
      <c r="AA49" s="37">
        <v>4.4409000111045316E-5</v>
      </c>
      <c r="AB49" s="38">
        <v>20.913999557495117</v>
      </c>
      <c r="AC49" s="39">
        <v>4</v>
      </c>
    </row>
    <row r="50" spans="1:29" x14ac:dyDescent="0.3">
      <c r="A50" s="33">
        <v>6748</v>
      </c>
      <c r="B50" s="34">
        <v>1.5900000333786011</v>
      </c>
      <c r="C50" s="35">
        <v>2.3703000545501709</v>
      </c>
      <c r="D50" s="33">
        <v>101854</v>
      </c>
      <c r="E50" s="36">
        <v>6.0300000011920929E-2</v>
      </c>
      <c r="F50" s="33">
        <v>477</v>
      </c>
      <c r="G50" s="37">
        <v>6.3248997321352363E-5</v>
      </c>
      <c r="H50" s="38">
        <v>22.343999862670898</v>
      </c>
      <c r="I50" s="39">
        <v>0</v>
      </c>
      <c r="K50" s="33">
        <v>6748</v>
      </c>
      <c r="L50" s="34">
        <v>1.3200000524520874</v>
      </c>
      <c r="M50" s="35">
        <v>2.0927999019622803</v>
      </c>
      <c r="N50" s="33">
        <v>130209</v>
      </c>
      <c r="O50" s="36">
        <v>3.2800000160932541E-2</v>
      </c>
      <c r="P50" s="33">
        <v>321</v>
      </c>
      <c r="Q50" s="37">
        <v>5.1042999984929338E-5</v>
      </c>
      <c r="R50" s="38">
        <v>19.631999969482422</v>
      </c>
      <c r="S50" s="39">
        <v>0</v>
      </c>
      <c r="U50" s="33">
        <v>6752</v>
      </c>
      <c r="V50" s="34">
        <v>1.4900000095367432</v>
      </c>
      <c r="W50" s="35">
        <v>2.2795000076293945</v>
      </c>
      <c r="X50" s="33">
        <v>98980</v>
      </c>
      <c r="Y50" s="36">
        <v>4.7600001096725464E-2</v>
      </c>
      <c r="Z50" s="33">
        <v>479</v>
      </c>
      <c r="AA50" s="37">
        <v>4.967600034433417E-5</v>
      </c>
      <c r="AB50" s="38">
        <v>21.388999938964844</v>
      </c>
      <c r="AC50" s="39">
        <v>4</v>
      </c>
    </row>
    <row r="51" spans="1:29" x14ac:dyDescent="0.3">
      <c r="A51" s="33">
        <v>6750</v>
      </c>
      <c r="B51" s="34">
        <v>1.6399999856948853</v>
      </c>
      <c r="C51" s="35">
        <v>2.4140999317169189</v>
      </c>
      <c r="D51" s="33">
        <v>102170</v>
      </c>
      <c r="E51" s="36">
        <v>4.3900001794099808E-2</v>
      </c>
      <c r="F51" s="33">
        <v>316</v>
      </c>
      <c r="G51" s="37">
        <v>6.9415000325534493E-5</v>
      </c>
      <c r="H51" s="38">
        <v>22.813999176025391</v>
      </c>
      <c r="I51" s="39">
        <v>0</v>
      </c>
      <c r="K51" s="33">
        <v>6750</v>
      </c>
      <c r="L51" s="34">
        <v>1.3500000238418579</v>
      </c>
      <c r="M51" s="35">
        <v>2.1282000541687012</v>
      </c>
      <c r="N51" s="33">
        <v>130524</v>
      </c>
      <c r="O51" s="36">
        <v>3.5399999469518661E-2</v>
      </c>
      <c r="P51" s="33">
        <v>315</v>
      </c>
      <c r="Q51" s="37">
        <v>5.625400081044063E-5</v>
      </c>
      <c r="R51" s="38">
        <v>19.941999435424805</v>
      </c>
      <c r="S51" s="39">
        <v>0</v>
      </c>
      <c r="U51" s="33">
        <v>6749</v>
      </c>
      <c r="V51" s="34">
        <v>1.5399999618530273</v>
      </c>
      <c r="W51" s="35">
        <v>2.3285999298095703</v>
      </c>
      <c r="X51" s="33">
        <v>99456</v>
      </c>
      <c r="Y51" s="36">
        <v>4.9100000411272049E-2</v>
      </c>
      <c r="Z51" s="33">
        <v>476</v>
      </c>
      <c r="AA51" s="37">
        <v>5.15649990120437E-5</v>
      </c>
      <c r="AB51" s="38">
        <v>21.882999420166016</v>
      </c>
      <c r="AC51" s="39">
        <v>4</v>
      </c>
    </row>
    <row r="52" spans="1:29" x14ac:dyDescent="0.3">
      <c r="A52" s="33">
        <v>6750</v>
      </c>
      <c r="B52" s="34">
        <v>1.690000057220459</v>
      </c>
      <c r="C52" s="35">
        <v>2.4628000259399414</v>
      </c>
      <c r="D52" s="33">
        <v>102485</v>
      </c>
      <c r="E52" s="36">
        <v>4.8599999397993088E-2</v>
      </c>
      <c r="F52" s="33">
        <v>315</v>
      </c>
      <c r="G52" s="37">
        <v>7.7190998126752675E-5</v>
      </c>
      <c r="H52" s="38">
        <v>23.375</v>
      </c>
      <c r="I52" s="39">
        <v>0</v>
      </c>
      <c r="K52" s="33">
        <v>6749</v>
      </c>
      <c r="L52" s="34">
        <v>1.3899999856948853</v>
      </c>
      <c r="M52" s="35">
        <v>2.1686000823974609</v>
      </c>
      <c r="N52" s="33">
        <v>130820</v>
      </c>
      <c r="O52" s="36">
        <v>4.0399998426437378E-2</v>
      </c>
      <c r="P52" s="33">
        <v>296</v>
      </c>
      <c r="Q52" s="37">
        <v>6.8193003244232386E-5</v>
      </c>
      <c r="R52" s="38">
        <v>20.329000473022461</v>
      </c>
      <c r="S52" s="39">
        <v>0</v>
      </c>
      <c r="U52" s="33">
        <v>6751</v>
      </c>
      <c r="V52" s="34">
        <v>1.6100000143051147</v>
      </c>
      <c r="W52" s="35">
        <v>2.3893001079559326</v>
      </c>
      <c r="X52" s="33">
        <v>99931</v>
      </c>
      <c r="Y52" s="36">
        <v>6.080000102519989E-2</v>
      </c>
      <c r="Z52" s="33">
        <v>475</v>
      </c>
      <c r="AA52" s="37">
        <v>6.3958003011066467E-5</v>
      </c>
      <c r="AB52" s="38">
        <v>22.545999526977539</v>
      </c>
      <c r="AC52" s="39">
        <v>4</v>
      </c>
    </row>
    <row r="53" spans="1:29" x14ac:dyDescent="0.3">
      <c r="A53" s="33">
        <v>6750</v>
      </c>
      <c r="B53" s="34">
        <v>1.7599999904632568</v>
      </c>
      <c r="C53" s="35">
        <v>2.5178000926971436</v>
      </c>
      <c r="D53" s="33">
        <v>102801</v>
      </c>
      <c r="E53" s="36">
        <v>5.5100001394748688E-2</v>
      </c>
      <c r="F53" s="33">
        <v>316</v>
      </c>
      <c r="G53" s="37">
        <v>8.7136002548504621E-5</v>
      </c>
      <c r="H53" s="38">
        <v>24.017000198364258</v>
      </c>
      <c r="I53" s="39">
        <v>0</v>
      </c>
      <c r="K53" s="33">
        <v>6749</v>
      </c>
      <c r="L53" s="34">
        <v>1.4299999475479126</v>
      </c>
      <c r="M53" s="35">
        <v>2.206899881362915</v>
      </c>
      <c r="N53" s="33">
        <v>131144</v>
      </c>
      <c r="O53" s="36">
        <v>3.840000182390213E-2</v>
      </c>
      <c r="P53" s="33">
        <v>324</v>
      </c>
      <c r="Q53" s="37">
        <v>5.9213001804891974E-5</v>
      </c>
      <c r="R53" s="38">
        <v>20.690999984741211</v>
      </c>
      <c r="S53" s="39">
        <v>0</v>
      </c>
      <c r="U53" s="33">
        <v>6747</v>
      </c>
      <c r="V53" s="34">
        <v>1.6499999761581421</v>
      </c>
      <c r="W53" s="35">
        <v>2.4305999279022217</v>
      </c>
      <c r="X53" s="33">
        <v>100245</v>
      </c>
      <c r="Y53" s="36">
        <v>4.1200000792741776E-2</v>
      </c>
      <c r="Z53" s="33">
        <v>314</v>
      </c>
      <c r="AA53" s="37">
        <v>6.5653002820909023E-5</v>
      </c>
      <c r="AB53" s="38">
        <v>22.990999221801758</v>
      </c>
      <c r="AC53" s="39">
        <v>4</v>
      </c>
    </row>
    <row r="54" spans="1:29" x14ac:dyDescent="0.3">
      <c r="A54" s="33">
        <v>6749</v>
      </c>
      <c r="B54" s="34">
        <v>1.8400000333786011</v>
      </c>
      <c r="C54" s="35">
        <v>2.5834999084472656</v>
      </c>
      <c r="D54" s="33">
        <v>103121</v>
      </c>
      <c r="E54" s="36">
        <v>6.5700002014636993E-2</v>
      </c>
      <c r="F54" s="33">
        <v>320</v>
      </c>
      <c r="G54" s="37">
        <v>1.0258999827783555E-4</v>
      </c>
      <c r="H54" s="38">
        <v>24.85099983215332</v>
      </c>
      <c r="I54" s="39">
        <v>0</v>
      </c>
      <c r="K54" s="33">
        <v>6749</v>
      </c>
      <c r="L54" s="34">
        <v>1.4700000286102295</v>
      </c>
      <c r="M54" s="35">
        <v>2.25</v>
      </c>
      <c r="N54" s="33">
        <v>131462</v>
      </c>
      <c r="O54" s="36">
        <v>4.3000001460313797E-2</v>
      </c>
      <c r="P54" s="33">
        <v>318</v>
      </c>
      <c r="Q54" s="37">
        <v>6.7624998337123543E-5</v>
      </c>
      <c r="R54" s="38">
        <v>21.132999420166016</v>
      </c>
      <c r="S54" s="39">
        <v>0</v>
      </c>
      <c r="U54" s="33">
        <v>6749</v>
      </c>
      <c r="V54" s="34">
        <v>1.7100000381469727</v>
      </c>
      <c r="W54" s="35">
        <v>2.4763000011444092</v>
      </c>
      <c r="X54" s="33">
        <v>100561</v>
      </c>
      <c r="Y54" s="36">
        <v>4.5699998736381531E-2</v>
      </c>
      <c r="Z54" s="33">
        <v>316</v>
      </c>
      <c r="AA54" s="37">
        <v>7.2342001658398658E-5</v>
      </c>
      <c r="AB54" s="38">
        <v>23.528999328613281</v>
      </c>
      <c r="AC54" s="39">
        <v>4</v>
      </c>
    </row>
    <row r="55" spans="1:29" x14ac:dyDescent="0.3">
      <c r="A55" s="33">
        <v>6748</v>
      </c>
      <c r="B55" s="34">
        <v>1.940000057220459</v>
      </c>
      <c r="C55" s="35">
        <v>2.6644999980926514</v>
      </c>
      <c r="D55" s="33">
        <v>103421</v>
      </c>
      <c r="E55" s="36">
        <v>8.1000000238418579E-2</v>
      </c>
      <c r="F55" s="33">
        <v>300</v>
      </c>
      <c r="G55" s="37">
        <v>1.3497000327333808E-4</v>
      </c>
      <c r="H55" s="38">
        <v>25.96299934387207</v>
      </c>
      <c r="I55" s="39">
        <v>0</v>
      </c>
      <c r="K55" s="33">
        <v>6749</v>
      </c>
      <c r="L55" s="34">
        <v>1.5099999904632568</v>
      </c>
      <c r="M55" s="35">
        <v>2.2959001064300537</v>
      </c>
      <c r="N55" s="33">
        <v>131779</v>
      </c>
      <c r="O55" s="36">
        <v>4.5899998396635056E-2</v>
      </c>
      <c r="P55" s="33">
        <v>317</v>
      </c>
      <c r="Q55" s="37">
        <v>7.2429000283591449E-5</v>
      </c>
      <c r="R55" s="38">
        <v>21.570999145507813</v>
      </c>
      <c r="S55" s="39">
        <v>0</v>
      </c>
      <c r="U55" s="33">
        <v>6748</v>
      </c>
      <c r="V55" s="34">
        <v>1.7699999809265137</v>
      </c>
      <c r="W55" s="35">
        <v>2.5297999382019043</v>
      </c>
      <c r="X55" s="33">
        <v>100881</v>
      </c>
      <c r="Y55" s="36">
        <v>5.3500000387430191E-2</v>
      </c>
      <c r="Z55" s="33">
        <v>320</v>
      </c>
      <c r="AA55" s="37">
        <v>8.3641003584489226E-5</v>
      </c>
      <c r="AB55" s="38">
        <v>24.169000625610352</v>
      </c>
      <c r="AC55" s="39">
        <v>4</v>
      </c>
    </row>
    <row r="56" spans="1:29" x14ac:dyDescent="0.3">
      <c r="A56" s="33">
        <v>6750</v>
      </c>
      <c r="B56" s="34">
        <v>2.0099999904632568</v>
      </c>
      <c r="C56" s="35">
        <v>2.7130000591278076</v>
      </c>
      <c r="D56" s="33">
        <v>103580</v>
      </c>
      <c r="E56" s="36">
        <v>4.8599999397993088E-2</v>
      </c>
      <c r="F56" s="33">
        <v>159</v>
      </c>
      <c r="G56" s="37">
        <v>1.5274000179488212E-4</v>
      </c>
      <c r="H56" s="38">
        <v>26.652000427246094</v>
      </c>
      <c r="I56" s="39">
        <v>0</v>
      </c>
      <c r="K56" s="33">
        <v>6749</v>
      </c>
      <c r="L56" s="34">
        <v>1.5700000524520874</v>
      </c>
      <c r="M56" s="35">
        <v>2.350600004196167</v>
      </c>
      <c r="N56" s="33">
        <v>132095</v>
      </c>
      <c r="O56" s="36">
        <v>5.4800000041723251E-2</v>
      </c>
      <c r="P56" s="33">
        <v>316</v>
      </c>
      <c r="Q56" s="37">
        <v>8.6646003182977438E-5</v>
      </c>
      <c r="R56" s="38">
        <v>22.156999588012695</v>
      </c>
      <c r="S56" s="39">
        <v>0</v>
      </c>
      <c r="U56" s="33">
        <v>6748</v>
      </c>
      <c r="V56" s="34">
        <v>1.8500000238418579</v>
      </c>
      <c r="W56" s="35">
        <v>2.591900110244751</v>
      </c>
      <c r="X56" s="33">
        <v>101199</v>
      </c>
      <c r="Y56" s="36">
        <v>6.1999998986721039E-2</v>
      </c>
      <c r="Z56" s="33">
        <v>318</v>
      </c>
      <c r="AA56" s="37">
        <v>9.7563002782408148E-5</v>
      </c>
      <c r="AB56" s="38">
        <v>24.971000671386719</v>
      </c>
      <c r="AC56" s="39">
        <v>4</v>
      </c>
    </row>
    <row r="57" spans="1:29" x14ac:dyDescent="0.3">
      <c r="A57" s="33">
        <v>6746</v>
      </c>
      <c r="B57" s="34">
        <v>2.0999999046325684</v>
      </c>
      <c r="C57" s="35">
        <v>2.776400089263916</v>
      </c>
      <c r="D57" s="33">
        <v>103740</v>
      </c>
      <c r="E57" s="36">
        <v>6.3299998641014099E-2</v>
      </c>
      <c r="F57" s="33">
        <v>160</v>
      </c>
      <c r="G57" s="37">
        <v>1.9797000277321786E-4</v>
      </c>
      <c r="H57" s="38">
        <v>27.604999542236328</v>
      </c>
      <c r="I57" s="39">
        <v>0</v>
      </c>
      <c r="K57" s="33">
        <v>6749</v>
      </c>
      <c r="L57" s="34">
        <v>1.6000000238418579</v>
      </c>
      <c r="M57" s="35">
        <v>2.3826000690460205</v>
      </c>
      <c r="N57" s="33">
        <v>132252</v>
      </c>
      <c r="O57" s="36">
        <v>3.2000001519918442E-2</v>
      </c>
      <c r="P57" s="33">
        <v>157</v>
      </c>
      <c r="Q57" s="37">
        <v>1.0191000183112919E-4</v>
      </c>
      <c r="R57" s="38">
        <v>22.503999710083008</v>
      </c>
      <c r="S57" s="39">
        <v>0</v>
      </c>
      <c r="U57" s="33">
        <v>6749</v>
      </c>
      <c r="V57" s="34">
        <v>1.9500000476837158</v>
      </c>
      <c r="W57" s="35">
        <v>2.6693000793457031</v>
      </c>
      <c r="X57" s="33">
        <v>101516</v>
      </c>
      <c r="Y57" s="36">
        <v>7.7399998903274536E-2</v>
      </c>
      <c r="Z57" s="33">
        <v>317</v>
      </c>
      <c r="AA57" s="37">
        <v>1.2213000445626676E-4</v>
      </c>
      <c r="AB57" s="38">
        <v>26.006999969482422</v>
      </c>
      <c r="AC57" s="39">
        <v>4</v>
      </c>
    </row>
    <row r="58" spans="1:29" x14ac:dyDescent="0.3">
      <c r="A58" s="33">
        <v>6747</v>
      </c>
      <c r="B58" s="34">
        <v>2.2200000286102295</v>
      </c>
      <c r="C58" s="35">
        <v>2.8554000854492188</v>
      </c>
      <c r="D58" s="33">
        <v>103898</v>
      </c>
      <c r="E58" s="36">
        <v>7.9099997878074646E-2</v>
      </c>
      <c r="F58" s="33">
        <v>158</v>
      </c>
      <c r="G58" s="37">
        <v>2.5019000167958438E-4</v>
      </c>
      <c r="H58" s="38">
        <v>28.908000946044922</v>
      </c>
      <c r="I58" s="39">
        <v>0</v>
      </c>
      <c r="K58" s="33">
        <v>6749</v>
      </c>
      <c r="L58" s="34">
        <v>1.6399999856948853</v>
      </c>
      <c r="M58" s="35">
        <v>2.4179000854492188</v>
      </c>
      <c r="N58" s="33">
        <v>132411</v>
      </c>
      <c r="O58" s="36">
        <v>3.5300001502037048E-2</v>
      </c>
      <c r="P58" s="33">
        <v>159</v>
      </c>
      <c r="Q58" s="37">
        <v>1.1100999836344272E-4</v>
      </c>
      <c r="R58" s="38">
        <v>22.875999450683594</v>
      </c>
      <c r="S58" s="39">
        <v>0</v>
      </c>
      <c r="U58" s="33">
        <v>6749</v>
      </c>
      <c r="V58" s="34">
        <v>2.0099999904632568</v>
      </c>
      <c r="W58" s="35">
        <v>2.7156000137329102</v>
      </c>
      <c r="X58" s="33">
        <v>101674</v>
      </c>
      <c r="Y58" s="36">
        <v>4.6300001442432404E-2</v>
      </c>
      <c r="Z58" s="33">
        <v>158</v>
      </c>
      <c r="AA58" s="37">
        <v>1.4658000145573169E-4</v>
      </c>
      <c r="AB58" s="38">
        <v>26.687999725341797</v>
      </c>
      <c r="AC58" s="39">
        <v>4</v>
      </c>
    </row>
    <row r="59" spans="1:29" x14ac:dyDescent="0.3">
      <c r="A59" s="33">
        <v>6746</v>
      </c>
      <c r="B59" s="34">
        <v>2.4100000858306885</v>
      </c>
      <c r="C59" s="35">
        <v>2.9667999744415283</v>
      </c>
      <c r="D59" s="33">
        <v>104055</v>
      </c>
      <c r="E59" s="36">
        <v>0.11129999905824661</v>
      </c>
      <c r="F59" s="33">
        <v>157</v>
      </c>
      <c r="G59" s="37">
        <v>3.5449001006782055E-4</v>
      </c>
      <c r="H59" s="38">
        <v>31.038999557495117</v>
      </c>
      <c r="I59" s="39">
        <v>0</v>
      </c>
      <c r="K59" s="33">
        <v>6749</v>
      </c>
      <c r="L59" s="34">
        <v>1.690000057220459</v>
      </c>
      <c r="M59" s="35">
        <v>2.4558999538421631</v>
      </c>
      <c r="N59" s="33">
        <v>132569</v>
      </c>
      <c r="O59" s="36">
        <v>3.7900000810623169E-2</v>
      </c>
      <c r="P59" s="33">
        <v>158</v>
      </c>
      <c r="Q59" s="37">
        <v>1.1999999696854502E-4</v>
      </c>
      <c r="R59" s="38">
        <v>23.336000442504883</v>
      </c>
      <c r="S59" s="39">
        <v>0</v>
      </c>
      <c r="U59" s="33">
        <v>6748</v>
      </c>
      <c r="V59" s="34">
        <v>2.0899999141693115</v>
      </c>
      <c r="W59" s="35">
        <v>2.7686998844146729</v>
      </c>
      <c r="X59" s="33">
        <v>101833</v>
      </c>
      <c r="Y59" s="36">
        <v>5.3100001066923141E-2</v>
      </c>
      <c r="Z59" s="33">
        <v>159</v>
      </c>
      <c r="AA59" s="37">
        <v>1.6688999312464148E-4</v>
      </c>
      <c r="AB59" s="38">
        <v>27.510000228881836</v>
      </c>
      <c r="AC59" s="39">
        <v>4</v>
      </c>
    </row>
    <row r="60" spans="1:29" x14ac:dyDescent="0.3">
      <c r="A60" s="33">
        <v>6747</v>
      </c>
      <c r="B60" s="34">
        <v>2.8199999332427979</v>
      </c>
      <c r="C60" s="35">
        <v>3.1647999286651611</v>
      </c>
      <c r="D60" s="33">
        <v>104213</v>
      </c>
      <c r="E60" s="36">
        <v>0.19799999892711639</v>
      </c>
      <c r="F60" s="33">
        <v>158</v>
      </c>
      <c r="G60" s="37">
        <v>6.2664999859407544E-4</v>
      </c>
      <c r="H60" s="38">
        <v>35.707000732421875</v>
      </c>
      <c r="I60" s="39">
        <v>0</v>
      </c>
      <c r="K60" s="33">
        <v>6749</v>
      </c>
      <c r="L60" s="34">
        <v>1.7400000095367432</v>
      </c>
      <c r="M60" s="35">
        <v>2.4992001056671143</v>
      </c>
      <c r="N60" s="33">
        <v>132725</v>
      </c>
      <c r="O60" s="36">
        <v>4.3299999088048935E-2</v>
      </c>
      <c r="P60" s="33">
        <v>156</v>
      </c>
      <c r="Q60" s="37">
        <v>1.3888000103179365E-4</v>
      </c>
      <c r="R60" s="38">
        <v>23.834999084472656</v>
      </c>
      <c r="S60" s="39">
        <v>0</v>
      </c>
      <c r="U60" s="33">
        <v>6750</v>
      </c>
      <c r="V60" s="34">
        <v>2.190000057220459</v>
      </c>
      <c r="W60" s="35">
        <v>2.838900089263916</v>
      </c>
      <c r="X60" s="33">
        <v>101990</v>
      </c>
      <c r="Y60" s="36">
        <v>7.0200003683567047E-2</v>
      </c>
      <c r="Z60" s="33">
        <v>157</v>
      </c>
      <c r="AA60" s="37">
        <v>2.2354000248014927E-4</v>
      </c>
      <c r="AB60" s="38">
        <v>28.624000549316406</v>
      </c>
      <c r="AC60" s="39">
        <v>4</v>
      </c>
    </row>
    <row r="61" spans="1:29" x14ac:dyDescent="0.3">
      <c r="A61" s="22"/>
      <c r="B61" s="40"/>
      <c r="C61" s="21"/>
      <c r="D61" s="22"/>
      <c r="E61" s="21"/>
      <c r="F61" s="22"/>
      <c r="H61" s="23"/>
      <c r="I61" s="22"/>
      <c r="K61" s="33">
        <v>6749</v>
      </c>
      <c r="L61" s="34">
        <v>1.809999942779541</v>
      </c>
      <c r="M61" s="35">
        <v>2.5601999759674072</v>
      </c>
      <c r="N61" s="33">
        <v>132886</v>
      </c>
      <c r="O61" s="36">
        <v>6.1000000685453415E-2</v>
      </c>
      <c r="P61" s="33">
        <v>161</v>
      </c>
      <c r="Q61" s="37">
        <v>1.8944000476039946E-4</v>
      </c>
      <c r="R61" s="38">
        <v>24.58799934387207</v>
      </c>
      <c r="S61" s="39">
        <v>0</v>
      </c>
      <c r="U61" s="33">
        <v>6748</v>
      </c>
      <c r="V61" s="34">
        <v>2.3499999046325684</v>
      </c>
      <c r="W61" s="35">
        <v>2.9326999187469482</v>
      </c>
      <c r="X61" s="33">
        <v>102150</v>
      </c>
      <c r="Y61" s="36">
        <v>9.3800000846385956E-2</v>
      </c>
      <c r="Z61" s="33">
        <v>160</v>
      </c>
      <c r="AA61" s="37">
        <v>2.9327999800443649E-4</v>
      </c>
      <c r="AB61" s="38">
        <v>30.340999603271484</v>
      </c>
      <c r="AC61" s="39">
        <v>4</v>
      </c>
    </row>
    <row r="62" spans="1:29" x14ac:dyDescent="0.3">
      <c r="A62" s="22" t="s">
        <v>33</v>
      </c>
      <c r="B62" s="40"/>
      <c r="C62" s="21"/>
      <c r="D62" s="22"/>
      <c r="E62" s="21"/>
      <c r="F62" s="22"/>
      <c r="H62" s="23"/>
      <c r="I62" s="22"/>
      <c r="K62" s="33">
        <v>6748</v>
      </c>
      <c r="L62" s="34">
        <v>1.9199999570846558</v>
      </c>
      <c r="M62" s="35">
        <v>2.6466999053955078</v>
      </c>
      <c r="N62" s="33">
        <v>133044</v>
      </c>
      <c r="O62" s="36">
        <v>8.6499996483325958E-2</v>
      </c>
      <c r="P62" s="33">
        <v>158</v>
      </c>
      <c r="Q62" s="37">
        <v>2.7382999542169273E-4</v>
      </c>
      <c r="R62" s="38">
        <v>25.746999740600586</v>
      </c>
      <c r="S62" s="39">
        <v>0</v>
      </c>
      <c r="U62" s="33">
        <v>6749</v>
      </c>
      <c r="V62" s="34">
        <v>2.5999999046325684</v>
      </c>
      <c r="W62" s="35">
        <v>3.0660998821258545</v>
      </c>
      <c r="X62" s="33">
        <v>102312</v>
      </c>
      <c r="Y62" s="36">
        <v>0.13339999318122864</v>
      </c>
      <c r="Z62" s="33">
        <v>162</v>
      </c>
      <c r="AA62" s="37">
        <v>4.1157001396641135E-4</v>
      </c>
      <c r="AB62" s="38">
        <v>33.174999237060547</v>
      </c>
      <c r="AC62" s="39">
        <v>4</v>
      </c>
    </row>
    <row r="63" spans="1:29" x14ac:dyDescent="0.3">
      <c r="A63" s="22" t="s">
        <v>34</v>
      </c>
      <c r="B63" s="40"/>
      <c r="C63" s="21"/>
      <c r="D63" s="22"/>
      <c r="E63" s="21"/>
      <c r="F63" s="22"/>
      <c r="H63" s="23"/>
      <c r="I63" s="22"/>
      <c r="K63" s="33">
        <v>6748</v>
      </c>
      <c r="L63" s="34">
        <v>2.1800000667572021</v>
      </c>
      <c r="M63" s="35">
        <v>2.8264999389648438</v>
      </c>
      <c r="N63" s="33">
        <v>133204</v>
      </c>
      <c r="O63" s="36">
        <v>0.17980000376701355</v>
      </c>
      <c r="P63" s="33">
        <v>160</v>
      </c>
      <c r="Q63" s="37">
        <v>5.6178000522777438E-4</v>
      </c>
      <c r="R63" s="38">
        <v>28.48699951171875</v>
      </c>
      <c r="S63" s="39">
        <v>0</v>
      </c>
      <c r="U63" s="22"/>
      <c r="V63" s="40"/>
      <c r="W63" s="21"/>
      <c r="X63" s="22"/>
      <c r="Y63" s="21"/>
      <c r="Z63" s="22"/>
      <c r="AB63" s="23"/>
      <c r="AC63" s="22"/>
    </row>
    <row r="64" spans="1:29" x14ac:dyDescent="0.3">
      <c r="A64" s="22" t="s">
        <v>35</v>
      </c>
      <c r="B64" s="40"/>
      <c r="C64" s="21"/>
      <c r="D64" s="22"/>
      <c r="E64" s="21"/>
      <c r="F64" s="22"/>
      <c r="H64" s="23"/>
      <c r="I64" s="22"/>
      <c r="K64" s="22"/>
      <c r="L64" s="40"/>
      <c r="M64" s="21"/>
      <c r="N64" s="22"/>
      <c r="O64" s="21"/>
      <c r="P64" s="22"/>
      <c r="R64" s="23"/>
      <c r="S64" s="22"/>
      <c r="U64" s="22" t="s">
        <v>33</v>
      </c>
      <c r="V64" s="40"/>
      <c r="W64" s="21"/>
      <c r="X64" s="22"/>
      <c r="Y64" s="21"/>
      <c r="Z64" s="22"/>
      <c r="AB64" s="23"/>
      <c r="AC64" s="22"/>
    </row>
    <row r="65" spans="1:29" x14ac:dyDescent="0.3">
      <c r="A65" s="22" t="s">
        <v>36</v>
      </c>
      <c r="B65" s="40"/>
      <c r="C65" s="21"/>
      <c r="D65" s="22"/>
      <c r="E65" s="21"/>
      <c r="F65" s="22"/>
      <c r="H65" s="23"/>
      <c r="I65" s="22"/>
      <c r="K65" s="22" t="s">
        <v>33</v>
      </c>
      <c r="L65" s="40"/>
      <c r="M65" s="21"/>
      <c r="N65" s="22"/>
      <c r="O65" s="21"/>
      <c r="P65" s="22"/>
      <c r="R65" s="23"/>
      <c r="S65" s="22"/>
      <c r="U65" s="22" t="s">
        <v>34</v>
      </c>
      <c r="V65" s="40"/>
      <c r="W65" s="21"/>
      <c r="X65" s="22"/>
      <c r="Y65" s="21"/>
      <c r="Z65" s="22"/>
      <c r="AB65" s="23"/>
      <c r="AC65" s="22"/>
    </row>
    <row r="66" spans="1:29" x14ac:dyDescent="0.3">
      <c r="A66" s="22" t="s">
        <v>37</v>
      </c>
      <c r="B66" s="40"/>
      <c r="C66" s="21"/>
      <c r="D66" s="22"/>
      <c r="E66" s="21"/>
      <c r="F66" s="22"/>
      <c r="H66" s="23"/>
      <c r="I66" s="22"/>
      <c r="K66" s="22" t="s">
        <v>34</v>
      </c>
      <c r="L66" s="40"/>
      <c r="M66" s="21"/>
      <c r="N66" s="22"/>
      <c r="O66" s="21"/>
      <c r="P66" s="22"/>
      <c r="R66" s="23"/>
      <c r="S66" s="22"/>
      <c r="U66" s="22" t="s">
        <v>35</v>
      </c>
      <c r="V66" s="40"/>
      <c r="W66" s="21"/>
      <c r="X66" s="22"/>
      <c r="Y66" s="21"/>
      <c r="Z66" s="22"/>
      <c r="AB66" s="23"/>
      <c r="AC66" s="22"/>
    </row>
    <row r="67" spans="1:29" x14ac:dyDescent="0.3">
      <c r="A67" s="22" t="s">
        <v>38</v>
      </c>
      <c r="B67" s="40"/>
      <c r="C67" s="21"/>
      <c r="D67" s="22"/>
      <c r="E67" s="21"/>
      <c r="F67" s="22"/>
      <c r="H67" s="23"/>
      <c r="I67" s="22"/>
      <c r="K67" s="22" t="s">
        <v>35</v>
      </c>
      <c r="L67" s="40"/>
      <c r="M67" s="21"/>
      <c r="N67" s="22"/>
      <c r="O67" s="21"/>
      <c r="P67" s="22"/>
      <c r="R67" s="23"/>
      <c r="S67" s="22"/>
      <c r="U67" s="22" t="s">
        <v>36</v>
      </c>
      <c r="V67" s="40"/>
      <c r="W67" s="21"/>
      <c r="X67" s="22"/>
      <c r="Y67" s="21"/>
      <c r="Z67" s="22"/>
      <c r="AB67" s="23"/>
      <c r="AC67" s="22"/>
    </row>
    <row r="68" spans="1:29" x14ac:dyDescent="0.3">
      <c r="K68" s="22" t="s">
        <v>36</v>
      </c>
      <c r="L68" s="40"/>
      <c r="M68" s="21"/>
      <c r="N68" s="22"/>
      <c r="O68" s="21"/>
      <c r="P68" s="22"/>
      <c r="R68" s="23"/>
      <c r="S68" s="22"/>
      <c r="U68" s="22" t="s">
        <v>37</v>
      </c>
      <c r="V68" s="40"/>
      <c r="W68" s="21"/>
      <c r="X68" s="22"/>
      <c r="Y68" s="21"/>
      <c r="Z68" s="22"/>
      <c r="AB68" s="23"/>
      <c r="AC68" s="22"/>
    </row>
    <row r="69" spans="1:29" x14ac:dyDescent="0.3">
      <c r="A69" s="98" t="s">
        <v>159</v>
      </c>
      <c r="B69" s="12"/>
      <c r="K69" s="22" t="s">
        <v>37</v>
      </c>
      <c r="L69" s="40"/>
      <c r="M69" s="21"/>
      <c r="N69" s="22"/>
      <c r="O69" s="21"/>
      <c r="P69" s="22"/>
      <c r="R69" s="23"/>
      <c r="S69" s="22"/>
      <c r="U69" s="22" t="s">
        <v>38</v>
      </c>
      <c r="V69" s="40"/>
      <c r="W69" s="21"/>
      <c r="X69" s="22"/>
      <c r="Y69" s="21"/>
      <c r="Z69" s="22"/>
      <c r="AB69" s="23"/>
      <c r="AC69" s="22"/>
    </row>
    <row r="70" spans="1:29" x14ac:dyDescent="0.3">
      <c r="A70" s="12"/>
      <c r="B70" s="19" t="s">
        <v>194</v>
      </c>
      <c r="K70" s="22" t="s">
        <v>38</v>
      </c>
      <c r="L70" s="40"/>
      <c r="M70" s="21"/>
      <c r="N70" s="22"/>
      <c r="O70" s="21"/>
      <c r="P70" s="22"/>
      <c r="R70" s="23"/>
      <c r="S70" s="22"/>
    </row>
    <row r="71" spans="1:29" x14ac:dyDescent="0.3">
      <c r="A71" s="12"/>
      <c r="B71" s="12" t="s">
        <v>195</v>
      </c>
      <c r="U71" s="98" t="s">
        <v>159</v>
      </c>
      <c r="V71" s="12"/>
    </row>
    <row r="72" spans="1:29" x14ac:dyDescent="0.3">
      <c r="A72" s="12"/>
      <c r="B72" s="19" t="s">
        <v>196</v>
      </c>
      <c r="K72" s="98" t="s">
        <v>159</v>
      </c>
      <c r="L72" s="12"/>
      <c r="U72" s="12"/>
      <c r="V72" s="19" t="s">
        <v>200</v>
      </c>
    </row>
    <row r="73" spans="1:29" x14ac:dyDescent="0.3">
      <c r="A73" s="12"/>
      <c r="B73" s="12" t="s">
        <v>197</v>
      </c>
      <c r="K73" s="12"/>
      <c r="L73" s="19" t="s">
        <v>198</v>
      </c>
      <c r="U73" s="12"/>
      <c r="V73" s="19" t="s">
        <v>201</v>
      </c>
    </row>
    <row r="74" spans="1:29" x14ac:dyDescent="0.3">
      <c r="K74" s="12"/>
      <c r="L74" s="12" t="s">
        <v>199</v>
      </c>
      <c r="U74" s="12"/>
      <c r="V74" s="12" t="s">
        <v>202</v>
      </c>
    </row>
    <row r="75" spans="1:29" x14ac:dyDescent="0.3">
      <c r="U75" s="12"/>
      <c r="V75" s="19" t="s">
        <v>203</v>
      </c>
    </row>
    <row r="76" spans="1:29" x14ac:dyDescent="0.3">
      <c r="V76" s="12" t="s">
        <v>204</v>
      </c>
    </row>
  </sheetData>
  <mergeCells count="3">
    <mergeCell ref="A1:I1"/>
    <mergeCell ref="K1:S1"/>
    <mergeCell ref="U1:A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Task A - FCGR - R=0</vt:lpstr>
      <vt:lpstr>Task A - FCGR - R =0.7</vt:lpstr>
      <vt:lpstr>Task B</vt:lpstr>
      <vt:lpstr>Task C</vt:lpstr>
      <vt:lpstr>Task D</vt:lpstr>
    </vt:vector>
  </TitlesOfParts>
  <Company>The Boeing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Ocasio-Latorre (US), Moises Y</dc:creator>
  <cp:lastModifiedBy>Ocasio-Latorre (US), Moises Y</cp:lastModifiedBy>
  <dcterms:created xsi:type="dcterms:W3CDTF">2024-02-01T03:14:42Z</dcterms:created>
  <dcterms:modified xsi:type="dcterms:W3CDTF">2024-03-27T21:25:22Z</dcterms:modified>
</cp:coreProperties>
</file>