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15" yWindow="90" windowWidth="20790" windowHeight="10815" firstSheet="3" activeTab="4"/>
  </bookViews>
  <sheets>
    <sheet name="MASTER" sheetId="1" r:id="rId1"/>
    <sheet name="MODS" sheetId="4" r:id="rId2"/>
    <sheet name="AllData" sheetId="5" r:id="rId3"/>
    <sheet name="Duplicate Records" sheetId="32" r:id="rId4"/>
    <sheet name="RMinus1pt0" sheetId="12" r:id="rId5"/>
    <sheet name="RMinus0pt7" sheetId="24" r:id="rId6"/>
    <sheet name="RMinus0pt5" sheetId="20" r:id="rId7"/>
    <sheet name="RMinus0pt3" sheetId="19" r:id="rId8"/>
    <sheet name="RMinus0pt1" sheetId="18" r:id="rId9"/>
    <sheet name="R0pt0" sheetId="10" r:id="rId10"/>
    <sheet name="R0pt01" sheetId="21" r:id="rId11"/>
    <sheet name="R0pt02" sheetId="8" r:id="rId12"/>
    <sheet name="R0pt05" sheetId="17" r:id="rId13"/>
    <sheet name="R0pt06" sheetId="25" r:id="rId14"/>
    <sheet name="R0pt1" sheetId="11" r:id="rId15"/>
    <sheet name="R0pt2" sheetId="23" r:id="rId16"/>
    <sheet name="R0pt3" sheetId="22" r:id="rId17"/>
    <sheet name="R0pt33" sheetId="9" r:id="rId18"/>
    <sheet name="R0pt4" sheetId="16" r:id="rId19"/>
    <sheet name="R0pt5" sheetId="6" r:id="rId20"/>
    <sheet name="R0pt7" sheetId="15" r:id="rId21"/>
    <sheet name="R0pt75" sheetId="13" r:id="rId22"/>
    <sheet name="R0pt8" sheetId="14" r:id="rId23"/>
    <sheet name="SCRATCH" sheetId="29" r:id="rId24"/>
  </sheets>
  <calcPr calcId="145621"/>
</workbook>
</file>

<file path=xl/calcChain.xml><?xml version="1.0" encoding="utf-8"?>
<calcChain xmlns="http://schemas.openxmlformats.org/spreadsheetml/2006/main">
  <c r="DE2" i="6" l="1"/>
  <c r="CO2" i="6"/>
  <c r="ES2" i="6"/>
  <c r="EG2" i="6"/>
  <c r="DQ2" i="6"/>
  <c r="CW2" i="6"/>
  <c r="EW2" i="6"/>
  <c r="FA2" i="6"/>
  <c r="EO2" i="6"/>
  <c r="EK2" i="6"/>
  <c r="DA2" i="6"/>
  <c r="BA2" i="6"/>
  <c r="DM2" i="6"/>
  <c r="EC2" i="6"/>
  <c r="BQ2" i="6"/>
  <c r="AS2" i="6"/>
  <c r="BE2" i="6"/>
  <c r="Y2" i="6"/>
  <c r="BM2" i="6"/>
  <c r="DI2" i="6"/>
  <c r="CS2" i="6"/>
  <c r="BU2" i="6"/>
  <c r="BI2" i="6"/>
  <c r="CK2" i="6"/>
  <c r="DU2" i="6"/>
  <c r="DY2" i="6"/>
  <c r="BY2" i="6"/>
  <c r="CC2" i="6"/>
  <c r="CG2" i="6"/>
  <c r="AG2" i="6"/>
  <c r="U2" i="6"/>
  <c r="AO2" i="6"/>
  <c r="Q2" i="6"/>
  <c r="AC2" i="6"/>
  <c r="E2" i="6"/>
  <c r="M2" i="6"/>
  <c r="I2" i="6"/>
  <c r="AW2" i="6"/>
  <c r="A2" i="6"/>
  <c r="AK2" i="6"/>
  <c r="AS2" i="9"/>
  <c r="AO2" i="9"/>
  <c r="U2" i="9"/>
  <c r="AG2" i="9"/>
  <c r="AK2" i="9"/>
  <c r="AC2" i="9"/>
  <c r="Y2" i="9"/>
  <c r="A2" i="9"/>
  <c r="M2" i="9"/>
  <c r="E2" i="9"/>
  <c r="Q2" i="9"/>
  <c r="I2" i="9"/>
  <c r="M2" i="11"/>
  <c r="BU2" i="11"/>
  <c r="BM2" i="11"/>
  <c r="BQ2" i="11"/>
  <c r="CC2" i="11"/>
  <c r="BY2" i="11"/>
  <c r="BA2" i="11"/>
  <c r="BI2" i="11"/>
  <c r="AS2" i="11"/>
  <c r="AC2" i="11"/>
  <c r="E2" i="11"/>
  <c r="BE2" i="11"/>
  <c r="AW2" i="11"/>
  <c r="A2" i="11"/>
  <c r="AO2" i="11"/>
  <c r="I2" i="11"/>
  <c r="Q2" i="11"/>
  <c r="U2" i="11"/>
  <c r="AK2" i="11"/>
  <c r="AG2" i="11"/>
  <c r="Y2" i="11"/>
  <c r="I2" i="14"/>
  <c r="M2" i="14"/>
  <c r="E2" i="14"/>
  <c r="A2" i="14"/>
  <c r="I2" i="13"/>
  <c r="A2" i="13"/>
  <c r="E2" i="13"/>
  <c r="E2" i="23"/>
  <c r="A2" i="23"/>
  <c r="A2" i="17"/>
  <c r="I2" i="17"/>
  <c r="E2" i="17"/>
  <c r="BA2" i="8"/>
  <c r="DU2" i="8"/>
  <c r="EC2" i="8"/>
  <c r="DQ2" i="8"/>
  <c r="DY2" i="8"/>
  <c r="BI2" i="8"/>
  <c r="AO2" i="8"/>
  <c r="BY2" i="8"/>
  <c r="CC2" i="8"/>
  <c r="DE2" i="8"/>
  <c r="AW2" i="8"/>
  <c r="BM2" i="8"/>
  <c r="U2" i="8"/>
  <c r="AC2" i="8"/>
  <c r="BU2" i="8"/>
  <c r="BQ2" i="8"/>
  <c r="DM2" i="8"/>
  <c r="CO2" i="8"/>
  <c r="DI2" i="8"/>
  <c r="BE2" i="8"/>
  <c r="CS2" i="8"/>
  <c r="CK2" i="8"/>
  <c r="CG2" i="8"/>
  <c r="DA2" i="8"/>
  <c r="CW2" i="8"/>
  <c r="A2" i="8"/>
  <c r="I2" i="8"/>
  <c r="M2" i="8"/>
  <c r="AG2" i="8"/>
  <c r="E2" i="8"/>
  <c r="Q2" i="8"/>
  <c r="AK2" i="8"/>
  <c r="AS2" i="8"/>
  <c r="Y2" i="8"/>
  <c r="M2" i="10"/>
  <c r="U2" i="10"/>
  <c r="I2" i="10"/>
  <c r="Q2" i="10"/>
  <c r="A2" i="10"/>
  <c r="E2" i="10"/>
  <c r="I2" i="18"/>
  <c r="A2" i="18"/>
  <c r="E2" i="18"/>
  <c r="A2" i="19"/>
  <c r="E2" i="19"/>
  <c r="I2" i="19"/>
  <c r="AC2" i="20"/>
  <c r="U2" i="20"/>
  <c r="Y2" i="20"/>
  <c r="A2" i="20"/>
  <c r="M2" i="20"/>
  <c r="Q2" i="20"/>
  <c r="I2" i="20"/>
  <c r="E2" i="20"/>
  <c r="I2" i="12"/>
  <c r="M2" i="12"/>
  <c r="E2" i="12"/>
  <c r="A2" i="12"/>
  <c r="BE2" i="13" l="1"/>
  <c r="BA2" i="13"/>
  <c r="AW2" i="13"/>
  <c r="AS2" i="13"/>
  <c r="A2" i="15"/>
  <c r="A2" i="16"/>
  <c r="A2" i="22"/>
  <c r="A2" i="25"/>
  <c r="A2" i="21"/>
  <c r="A2" i="24"/>
  <c r="XU2" i="5"/>
  <c r="XQ2" i="5"/>
  <c r="XM2" i="5"/>
  <c r="XI2" i="5"/>
  <c r="XE2" i="5"/>
  <c r="XA2" i="5"/>
  <c r="WW2" i="5"/>
  <c r="WS2" i="5"/>
  <c r="WO2" i="5"/>
  <c r="WK2" i="5"/>
  <c r="WG2" i="5"/>
  <c r="WC2" i="5"/>
  <c r="VY2" i="5"/>
  <c r="VU2" i="5"/>
  <c r="VQ2" i="5"/>
  <c r="VM2" i="5"/>
  <c r="VI2" i="5"/>
  <c r="VE2" i="5"/>
  <c r="VA2" i="5"/>
  <c r="UW2" i="5"/>
  <c r="US2" i="5"/>
  <c r="UO2" i="5"/>
  <c r="UK2" i="5"/>
  <c r="UG2" i="5"/>
  <c r="UC2" i="5"/>
  <c r="TY2" i="5"/>
  <c r="TU2" i="5"/>
  <c r="TQ2" i="5"/>
  <c r="TM2" i="5"/>
  <c r="TI2" i="5"/>
  <c r="TE2" i="5"/>
  <c r="TA2" i="5"/>
  <c r="SW2" i="5"/>
  <c r="SS2" i="5"/>
  <c r="SO2" i="5"/>
  <c r="SK2" i="5"/>
  <c r="SG2" i="5"/>
  <c r="SC2" i="5"/>
  <c r="RY2" i="5"/>
  <c r="RU2" i="5"/>
  <c r="RQ2" i="5"/>
  <c r="RM2" i="5"/>
  <c r="RI2" i="5"/>
  <c r="RE2" i="5"/>
  <c r="RA2" i="5"/>
  <c r="QW2" i="5"/>
  <c r="QS2" i="5"/>
  <c r="QO2" i="5"/>
  <c r="QK2" i="5"/>
  <c r="QG2" i="5"/>
  <c r="QC2" i="5"/>
  <c r="PY2" i="5"/>
  <c r="PU2" i="5"/>
  <c r="PQ2" i="5"/>
  <c r="PM2" i="5"/>
  <c r="PI2" i="5"/>
  <c r="PE2" i="5"/>
  <c r="PA2" i="5"/>
  <c r="OW2" i="5"/>
  <c r="OS2" i="5"/>
  <c r="OO2" i="5"/>
  <c r="OK2" i="5"/>
  <c r="OG2" i="5"/>
  <c r="OC2" i="5"/>
  <c r="NY2" i="5"/>
  <c r="NU2" i="5"/>
  <c r="NQ2" i="5"/>
  <c r="NM2" i="5"/>
  <c r="NI2" i="5"/>
  <c r="NE2" i="5"/>
  <c r="NA2" i="5"/>
  <c r="MW2" i="5"/>
  <c r="MS2" i="5"/>
  <c r="MO2" i="5"/>
  <c r="MK2" i="5"/>
  <c r="MG2" i="5"/>
  <c r="MC2" i="5"/>
  <c r="LY2" i="5"/>
  <c r="LU2" i="5"/>
  <c r="LQ2" i="5"/>
  <c r="LM2" i="5"/>
  <c r="LI2" i="5"/>
  <c r="LE2" i="5"/>
  <c r="LA2" i="5"/>
  <c r="KW2" i="5"/>
  <c r="KS2" i="5"/>
  <c r="KO2" i="5"/>
  <c r="KK2" i="5"/>
  <c r="KG2" i="5"/>
  <c r="KC2" i="5"/>
  <c r="JY2" i="5"/>
  <c r="JU2" i="5"/>
  <c r="JQ2" i="5"/>
  <c r="JM2" i="5"/>
  <c r="JI2" i="5"/>
  <c r="JE2" i="5"/>
  <c r="JA2" i="5"/>
  <c r="IW2" i="5"/>
  <c r="IS2" i="5"/>
  <c r="IO2" i="5"/>
  <c r="IK2" i="5"/>
  <c r="IG2" i="5"/>
  <c r="IC2" i="5"/>
  <c r="HY2" i="5"/>
  <c r="HU2" i="5"/>
  <c r="HQ2" i="5"/>
  <c r="HM2" i="5"/>
  <c r="HI2" i="5"/>
  <c r="HE2" i="5"/>
  <c r="HA2" i="5"/>
  <c r="GW2" i="5"/>
  <c r="GS2" i="5"/>
  <c r="GO2" i="5"/>
  <c r="GK2" i="5"/>
  <c r="GG2" i="5"/>
  <c r="GC2" i="5"/>
  <c r="FY2" i="5"/>
  <c r="FU2" i="5"/>
  <c r="FQ2" i="5"/>
  <c r="FM2" i="5"/>
  <c r="FI2" i="5"/>
  <c r="FE2" i="5"/>
  <c r="FA2" i="5"/>
  <c r="EW2" i="5"/>
  <c r="ES2" i="5"/>
  <c r="EO2" i="5"/>
  <c r="EK2" i="5"/>
  <c r="EG2" i="5"/>
  <c r="EC2" i="5"/>
  <c r="DY2" i="5"/>
  <c r="DU2" i="5"/>
  <c r="DQ2" i="5"/>
  <c r="DM2" i="5"/>
  <c r="DI2" i="5"/>
  <c r="DE2" i="5"/>
  <c r="DA2" i="5"/>
  <c r="CW2" i="5"/>
  <c r="CS2" i="5"/>
  <c r="CO2" i="5"/>
  <c r="CK2" i="5"/>
  <c r="CG2" i="5"/>
  <c r="CC2" i="5"/>
  <c r="BY2" i="5"/>
  <c r="BU2" i="5"/>
  <c r="BQ2" i="5"/>
  <c r="BM2" i="5"/>
  <c r="BI2" i="5"/>
  <c r="BE2" i="5"/>
  <c r="BA2" i="5"/>
  <c r="AW2" i="5"/>
  <c r="AS2" i="5"/>
  <c r="AO2" i="5"/>
  <c r="AK2" i="5"/>
  <c r="AG2" i="5"/>
  <c r="AC2" i="5"/>
  <c r="Y2" i="5"/>
  <c r="U2" i="5"/>
  <c r="Q2" i="5"/>
  <c r="M2" i="5"/>
  <c r="I2" i="5"/>
  <c r="E2" i="5"/>
  <c r="A2" i="5"/>
  <c r="H27" i="4" l="1"/>
  <c r="H26" i="4"/>
  <c r="H25" i="4"/>
  <c r="H24" i="4"/>
  <c r="H23" i="4"/>
  <c r="H22" i="4"/>
  <c r="H7" i="4"/>
  <c r="H11" i="4"/>
  <c r="H12" i="4"/>
  <c r="H13" i="4"/>
  <c r="H14" i="4"/>
  <c r="H15" i="4"/>
  <c r="H16" i="4"/>
  <c r="H17" i="4"/>
  <c r="H18" i="4"/>
  <c r="H19" i="4"/>
  <c r="H20" i="4"/>
  <c r="H21" i="4"/>
  <c r="H10" i="4"/>
  <c r="H9" i="4"/>
  <c r="H8" i="4"/>
  <c r="H6" i="4"/>
  <c r="H5" i="4"/>
  <c r="H4" i="4"/>
</calcChain>
</file>

<file path=xl/sharedStrings.xml><?xml version="1.0" encoding="utf-8"?>
<sst xmlns="http://schemas.openxmlformats.org/spreadsheetml/2006/main" count="14752" uniqueCount="89">
  <si>
    <t>Data Source</t>
  </si>
  <si>
    <t>Condition Heat Treatment</t>
  </si>
  <si>
    <t>Property Type</t>
  </si>
  <si>
    <t>Alloy</t>
  </si>
  <si>
    <t>Environment</t>
  </si>
  <si>
    <t>AIR FORCE</t>
  </si>
  <si>
    <t>T651</t>
  </si>
  <si>
    <t>K1 Environmentally Assisted Cracking</t>
  </si>
  <si>
    <t>Unknown</t>
  </si>
  <si>
    <t>Plane Strain Fracture Toughness (K1C)</t>
  </si>
  <si>
    <t>Additional NASA Data</t>
  </si>
  <si>
    <t>T6</t>
  </si>
  <si>
    <t>Fatigue Crack Growth Rate (da/dN vs delta K)</t>
  </si>
  <si>
    <t>LAB AIR</t>
  </si>
  <si>
    <t>HHA</t>
  </si>
  <si>
    <t>T6511</t>
  </si>
  <si>
    <t>Fatigue Life (a vs N)</t>
  </si>
  <si>
    <t>T7351</t>
  </si>
  <si>
    <t>T73511</t>
  </si>
  <si>
    <t>LHA</t>
  </si>
  <si>
    <t>T7651</t>
  </si>
  <si>
    <t>T74511</t>
  </si>
  <si>
    <t>T74</t>
  </si>
  <si>
    <t>T7352</t>
  </si>
  <si>
    <t>Plane Stress Fracture Toughness (KC)</t>
  </si>
  <si>
    <t>T73</t>
  </si>
  <si>
    <t>DRY AIR</t>
  </si>
  <si>
    <t>STW</t>
  </si>
  <si>
    <t>SCS</t>
  </si>
  <si>
    <t>T6510</t>
  </si>
  <si>
    <t>T7651(SP)</t>
  </si>
  <si>
    <t>T76511</t>
  </si>
  <si>
    <t>3.5PCT NACL</t>
  </si>
  <si>
    <t>DIST H2O</t>
  </si>
  <si>
    <t>T73652</t>
  </si>
  <si>
    <t>GN2</t>
  </si>
  <si>
    <t>AIR</t>
  </si>
  <si>
    <t>NASA</t>
  </si>
  <si>
    <t>T73510</t>
  </si>
  <si>
    <t>T73651</t>
  </si>
  <si>
    <t>T651;ROLL</t>
  </si>
  <si>
    <t>T76</t>
  </si>
  <si>
    <t>JP-4</t>
  </si>
  <si>
    <t>SSW</t>
  </si>
  <si>
    <t>FCS</t>
  </si>
  <si>
    <t>Sustained Load Growth Rate (da/dt vs Kmax)</t>
  </si>
  <si>
    <t>ALT JP-4/DIST H</t>
  </si>
  <si>
    <t>H2O/SAT JP-4</t>
  </si>
  <si>
    <t>UNDERAGE/158F/72HR</t>
  </si>
  <si>
    <t>T6;A/320F/10HR</t>
  </si>
  <si>
    <t>T6;A/320F/15HR</t>
  </si>
  <si>
    <t>T6;A/320F/20HR</t>
  </si>
  <si>
    <t>T6;A/320F/40HR</t>
  </si>
  <si>
    <t>ASW</t>
  </si>
  <si>
    <t>T651 AL</t>
  </si>
  <si>
    <t>NACL</t>
  </si>
  <si>
    <t>T7351 AL</t>
  </si>
  <si>
    <t>SEA H2O</t>
  </si>
  <si>
    <t>T6510 AL</t>
  </si>
  <si>
    <t>T6511 AL</t>
  </si>
  <si>
    <t>T73 AL</t>
  </si>
  <si>
    <t>T6 AL</t>
  </si>
  <si>
    <t>T6 Al</t>
  </si>
  <si>
    <t>T73511 AL</t>
  </si>
  <si>
    <t>T73510 AL</t>
  </si>
  <si>
    <t>T7352 AL</t>
  </si>
  <si>
    <t>T7651 AL</t>
  </si>
  <si>
    <t>Seacoast Atmosphere</t>
  </si>
  <si>
    <t>Nitrogen</t>
  </si>
  <si>
    <t>Online Literature</t>
  </si>
  <si>
    <t>Purdue Aging Aircraft Data</t>
  </si>
  <si>
    <t xml:space="preserve"> </t>
  </si>
  <si>
    <t>7075-T6</t>
  </si>
  <si>
    <t>ID</t>
  </si>
  <si>
    <t>Only Fatigue Crack Growth Rate</t>
  </si>
  <si>
    <t>Sort on Environment</t>
  </si>
  <si>
    <t>Total LA, LHA, DA, UNK:</t>
  </si>
  <si>
    <t>R</t>
  </si>
  <si>
    <t>da/dN</t>
  </si>
  <si>
    <t>DK</t>
  </si>
  <si>
    <t>ARGON</t>
  </si>
  <si>
    <t>LN2</t>
  </si>
  <si>
    <t>SIM FUEL</t>
  </si>
  <si>
    <t>TOTAL:</t>
  </si>
  <si>
    <t>Material</t>
  </si>
  <si>
    <t>Duplicate</t>
  </si>
  <si>
    <t>Original</t>
  </si>
  <si>
    <t>Notes</t>
  </si>
  <si>
    <t>No dupes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</si>
</sst>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Times New Roman"/>
      <family val="2"/>
    </font>
    <font>
      <sz val="12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</font>
    <font>
      <b/>
      <sz val="12"/>
      <color theme="1"/>
      <name val="Times New Roman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5" fillId="0" borderId="0"/>
    <xf numFmtId="0" fontId="6" fillId="0" borderId="0"/>
    <xf numFmtId="0" fontId="6" fillId="0" borderId="0"/>
    <xf numFmtId="0" fontId="3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1" fontId="0" fillId="0" borderId="0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center"/>
    </xf>
    <xf numFmtId="11" fontId="0" fillId="0" borderId="0" xfId="0" applyNumberFormat="1" applyFont="1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Fill="1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0" fillId="0" borderId="0" xfId="1" applyFont="1" applyBorder="1" applyAlignment="1">
      <alignment horizontal="center"/>
    </xf>
    <xf numFmtId="11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</cellXfs>
  <cellStyles count="6">
    <cellStyle name="Normal" xfId="0" builtinId="0"/>
    <cellStyle name="Normal 2" xfId="1"/>
    <cellStyle name="Normal 2 2" xfId="2"/>
    <cellStyle name="Normal 3" xfId="3"/>
    <cellStyle name="Normal 4" xfId="4"/>
    <cellStyle name="Normal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45"/>
  <sheetViews>
    <sheetView zoomScale="86" zoomScaleNormal="86" workbookViewId="0">
      <selection activeCell="C32" sqref="C32"/>
    </sheetView>
  </sheetViews>
  <sheetFormatPr defaultRowHeight="15.75" x14ac:dyDescent="0.25"/>
  <cols>
    <col min="1" max="1" width="6.125" style="1" bestFit="1" customWidth="1"/>
    <col min="2" max="2" width="24" style="1" bestFit="1" customWidth="1"/>
    <col min="3" max="3" width="25" style="1" bestFit="1" customWidth="1"/>
    <col min="4" max="4" width="40.375" style="1" bestFit="1" customWidth="1"/>
    <col min="5" max="5" width="8.125" style="1" bestFit="1" customWidth="1"/>
    <col min="6" max="6" width="19" style="1" bestFit="1" customWidth="1"/>
    <col min="7" max="16384" width="9" style="1"/>
  </cols>
  <sheetData>
    <row r="1" spans="1:7" x14ac:dyDescent="0.25">
      <c r="A1" s="2" t="s">
        <v>73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</row>
    <row r="2" spans="1:7" x14ac:dyDescent="0.25">
      <c r="A2" s="1">
        <v>9518</v>
      </c>
      <c r="B2" s="1" t="s">
        <v>5</v>
      </c>
      <c r="C2" s="1" t="s">
        <v>6</v>
      </c>
      <c r="D2" s="1" t="s">
        <v>7</v>
      </c>
      <c r="E2" s="1">
        <v>7075</v>
      </c>
      <c r="F2" s="1" t="s">
        <v>8</v>
      </c>
      <c r="G2" s="1">
        <v>1</v>
      </c>
    </row>
    <row r="3" spans="1:7" x14ac:dyDescent="0.25">
      <c r="A3" s="1">
        <v>8962</v>
      </c>
      <c r="B3" s="1" t="s">
        <v>5</v>
      </c>
      <c r="C3" s="1" t="s">
        <v>6</v>
      </c>
      <c r="D3" s="1" t="s">
        <v>9</v>
      </c>
      <c r="E3" s="1">
        <v>7075</v>
      </c>
      <c r="F3" s="1" t="s">
        <v>8</v>
      </c>
      <c r="G3" s="1">
        <v>2</v>
      </c>
    </row>
    <row r="4" spans="1:7" x14ac:dyDescent="0.25">
      <c r="A4" s="1">
        <v>9554</v>
      </c>
      <c r="B4" s="1" t="s">
        <v>10</v>
      </c>
      <c r="C4" s="1" t="s">
        <v>6</v>
      </c>
      <c r="D4" s="1" t="s">
        <v>9</v>
      </c>
      <c r="E4" s="1">
        <v>7075</v>
      </c>
      <c r="F4" s="1" t="s">
        <v>8</v>
      </c>
      <c r="G4" s="1">
        <v>3</v>
      </c>
    </row>
    <row r="5" spans="1:7" x14ac:dyDescent="0.25">
      <c r="A5" s="1">
        <v>8287</v>
      </c>
      <c r="B5" s="1" t="s">
        <v>10</v>
      </c>
      <c r="C5" s="1" t="s">
        <v>11</v>
      </c>
      <c r="D5" s="1" t="s">
        <v>12</v>
      </c>
      <c r="E5" s="1">
        <v>7075</v>
      </c>
      <c r="F5" s="1" t="s">
        <v>13</v>
      </c>
      <c r="G5" s="1">
        <v>4</v>
      </c>
    </row>
    <row r="6" spans="1:7" x14ac:dyDescent="0.25">
      <c r="A6" s="1">
        <v>9818</v>
      </c>
      <c r="B6" s="1" t="s">
        <v>10</v>
      </c>
      <c r="C6" s="1" t="s">
        <v>6</v>
      </c>
      <c r="D6" s="1" t="s">
        <v>12</v>
      </c>
      <c r="E6" s="1">
        <v>7075</v>
      </c>
      <c r="F6" s="1" t="s">
        <v>13</v>
      </c>
      <c r="G6" s="1">
        <v>5</v>
      </c>
    </row>
    <row r="7" spans="1:7" x14ac:dyDescent="0.25">
      <c r="A7" s="1">
        <v>7797</v>
      </c>
      <c r="B7" s="1" t="s">
        <v>5</v>
      </c>
      <c r="C7" s="1" t="s">
        <v>11</v>
      </c>
      <c r="D7" s="1" t="s">
        <v>12</v>
      </c>
      <c r="E7" s="1">
        <v>7075</v>
      </c>
      <c r="F7" s="1" t="s">
        <v>14</v>
      </c>
      <c r="G7" s="1">
        <v>6</v>
      </c>
    </row>
    <row r="8" spans="1:7" x14ac:dyDescent="0.25">
      <c r="A8" s="1">
        <v>10017</v>
      </c>
      <c r="B8" s="1" t="s">
        <v>5</v>
      </c>
      <c r="C8" s="1" t="s">
        <v>15</v>
      </c>
      <c r="D8" s="1" t="s">
        <v>16</v>
      </c>
      <c r="E8" s="1">
        <v>7075</v>
      </c>
      <c r="F8" s="1" t="s">
        <v>13</v>
      </c>
      <c r="G8" s="1">
        <v>7</v>
      </c>
    </row>
    <row r="9" spans="1:7" x14ac:dyDescent="0.25">
      <c r="A9" s="1">
        <v>10030</v>
      </c>
      <c r="B9" s="1" t="s">
        <v>5</v>
      </c>
      <c r="C9" s="1" t="s">
        <v>15</v>
      </c>
      <c r="D9" s="1" t="s">
        <v>12</v>
      </c>
      <c r="E9" s="1">
        <v>7075</v>
      </c>
      <c r="F9" s="1" t="s">
        <v>13</v>
      </c>
      <c r="G9" s="1">
        <v>8</v>
      </c>
    </row>
    <row r="10" spans="1:7" x14ac:dyDescent="0.25">
      <c r="A10" s="1">
        <v>10031</v>
      </c>
      <c r="B10" s="1" t="s">
        <v>5</v>
      </c>
      <c r="C10" s="1" t="s">
        <v>15</v>
      </c>
      <c r="D10" s="1" t="s">
        <v>12</v>
      </c>
      <c r="E10" s="1">
        <v>7075</v>
      </c>
      <c r="F10" s="1" t="s">
        <v>13</v>
      </c>
      <c r="G10" s="1">
        <v>9</v>
      </c>
    </row>
    <row r="11" spans="1:7" x14ac:dyDescent="0.25">
      <c r="A11" s="1">
        <v>10018</v>
      </c>
      <c r="B11" s="1" t="s">
        <v>5</v>
      </c>
      <c r="C11" s="1" t="s">
        <v>15</v>
      </c>
      <c r="D11" s="1" t="s">
        <v>16</v>
      </c>
      <c r="E11" s="1">
        <v>7075</v>
      </c>
      <c r="F11" s="1" t="s">
        <v>13</v>
      </c>
      <c r="G11" s="1">
        <v>10</v>
      </c>
    </row>
    <row r="12" spans="1:7" x14ac:dyDescent="0.25">
      <c r="A12" s="1">
        <v>10019</v>
      </c>
      <c r="B12" s="1" t="s">
        <v>5</v>
      </c>
      <c r="C12" s="1" t="s">
        <v>15</v>
      </c>
      <c r="D12" s="1" t="s">
        <v>16</v>
      </c>
      <c r="E12" s="1">
        <v>7075</v>
      </c>
      <c r="F12" s="1" t="s">
        <v>13</v>
      </c>
      <c r="G12" s="1">
        <v>11</v>
      </c>
    </row>
    <row r="13" spans="1:7" x14ac:dyDescent="0.25">
      <c r="A13" s="1">
        <v>10032</v>
      </c>
      <c r="B13" s="1" t="s">
        <v>5</v>
      </c>
      <c r="C13" s="1" t="s">
        <v>15</v>
      </c>
      <c r="D13" s="1" t="s">
        <v>12</v>
      </c>
      <c r="E13" s="1">
        <v>7075</v>
      </c>
      <c r="F13" s="1" t="s">
        <v>13</v>
      </c>
      <c r="G13" s="1">
        <v>12</v>
      </c>
    </row>
    <row r="14" spans="1:7" x14ac:dyDescent="0.25">
      <c r="A14" s="1">
        <v>10033</v>
      </c>
      <c r="B14" s="1" t="s">
        <v>5</v>
      </c>
      <c r="C14" s="1" t="s">
        <v>15</v>
      </c>
      <c r="D14" s="1" t="s">
        <v>12</v>
      </c>
      <c r="E14" s="1">
        <v>7075</v>
      </c>
      <c r="F14" s="1" t="s">
        <v>13</v>
      </c>
      <c r="G14" s="1">
        <v>13</v>
      </c>
    </row>
    <row r="15" spans="1:7" x14ac:dyDescent="0.25">
      <c r="A15" s="1">
        <v>10020</v>
      </c>
      <c r="B15" s="1" t="s">
        <v>5</v>
      </c>
      <c r="C15" s="1" t="s">
        <v>15</v>
      </c>
      <c r="D15" s="1" t="s">
        <v>16</v>
      </c>
      <c r="E15" s="1">
        <v>7075</v>
      </c>
      <c r="F15" s="1" t="s">
        <v>13</v>
      </c>
      <c r="G15" s="1">
        <v>14</v>
      </c>
    </row>
    <row r="16" spans="1:7" x14ac:dyDescent="0.25">
      <c r="A16" s="1">
        <v>10021</v>
      </c>
      <c r="B16" s="1" t="s">
        <v>5</v>
      </c>
      <c r="C16" s="1" t="s">
        <v>15</v>
      </c>
      <c r="D16" s="1" t="s">
        <v>16</v>
      </c>
      <c r="E16" s="1">
        <v>7075</v>
      </c>
      <c r="F16" s="1" t="s">
        <v>13</v>
      </c>
      <c r="G16" s="1">
        <v>15</v>
      </c>
    </row>
    <row r="17" spans="1:7" x14ac:dyDescent="0.25">
      <c r="A17" s="1">
        <v>10034</v>
      </c>
      <c r="B17" s="1" t="s">
        <v>5</v>
      </c>
      <c r="C17" s="1" t="s">
        <v>15</v>
      </c>
      <c r="D17" s="1" t="s">
        <v>12</v>
      </c>
      <c r="E17" s="1">
        <v>7075</v>
      </c>
      <c r="F17" s="1" t="s">
        <v>13</v>
      </c>
      <c r="G17" s="1">
        <v>16</v>
      </c>
    </row>
    <row r="18" spans="1:7" x14ac:dyDescent="0.25">
      <c r="A18" s="1">
        <v>9451</v>
      </c>
      <c r="B18" s="1" t="s">
        <v>5</v>
      </c>
      <c r="C18" s="1" t="s">
        <v>6</v>
      </c>
      <c r="D18" s="1" t="s">
        <v>12</v>
      </c>
      <c r="E18" s="1">
        <v>7075</v>
      </c>
      <c r="F18" s="1" t="s">
        <v>14</v>
      </c>
      <c r="G18" s="1">
        <v>17</v>
      </c>
    </row>
    <row r="19" spans="1:7" x14ac:dyDescent="0.25">
      <c r="A19" s="1">
        <v>9355</v>
      </c>
      <c r="B19" s="1" t="s">
        <v>5</v>
      </c>
      <c r="C19" s="1" t="s">
        <v>6</v>
      </c>
      <c r="D19" s="1" t="s">
        <v>16</v>
      </c>
      <c r="E19" s="1">
        <v>7075</v>
      </c>
      <c r="F19" s="1" t="s">
        <v>14</v>
      </c>
      <c r="G19" s="1">
        <v>18</v>
      </c>
    </row>
    <row r="20" spans="1:7" x14ac:dyDescent="0.25">
      <c r="A20" s="1">
        <v>11162</v>
      </c>
      <c r="B20" s="1" t="s">
        <v>5</v>
      </c>
      <c r="C20" s="1" t="s">
        <v>17</v>
      </c>
      <c r="D20" s="1" t="s">
        <v>16</v>
      </c>
      <c r="E20" s="1">
        <v>7075</v>
      </c>
      <c r="F20" s="1" t="s">
        <v>14</v>
      </c>
      <c r="G20" s="1">
        <v>19</v>
      </c>
    </row>
    <row r="21" spans="1:7" x14ac:dyDescent="0.25">
      <c r="A21" s="1">
        <v>11309</v>
      </c>
      <c r="B21" s="1" t="s">
        <v>5</v>
      </c>
      <c r="C21" s="1" t="s">
        <v>17</v>
      </c>
      <c r="D21" s="1" t="s">
        <v>12</v>
      </c>
      <c r="E21" s="1">
        <v>7075</v>
      </c>
      <c r="F21" s="1" t="s">
        <v>14</v>
      </c>
      <c r="G21" s="1">
        <v>20</v>
      </c>
    </row>
    <row r="22" spans="1:7" x14ac:dyDescent="0.25">
      <c r="A22" s="1">
        <v>10050</v>
      </c>
      <c r="B22" s="1" t="s">
        <v>10</v>
      </c>
      <c r="C22" s="1" t="s">
        <v>15</v>
      </c>
      <c r="D22" s="1" t="s">
        <v>12</v>
      </c>
      <c r="E22" s="1">
        <v>7075</v>
      </c>
      <c r="F22" s="1" t="s">
        <v>13</v>
      </c>
      <c r="G22" s="1">
        <v>21</v>
      </c>
    </row>
    <row r="23" spans="1:7" x14ac:dyDescent="0.25">
      <c r="A23" s="1">
        <v>20257</v>
      </c>
      <c r="B23" s="1" t="s">
        <v>5</v>
      </c>
      <c r="C23" s="1" t="s">
        <v>17</v>
      </c>
      <c r="D23" s="1" t="s">
        <v>12</v>
      </c>
      <c r="E23" s="1">
        <v>7075</v>
      </c>
      <c r="F23" s="1" t="s">
        <v>8</v>
      </c>
      <c r="G23" s="1">
        <v>22</v>
      </c>
    </row>
    <row r="24" spans="1:7" x14ac:dyDescent="0.25">
      <c r="A24" s="1">
        <v>20271</v>
      </c>
      <c r="B24" s="1" t="s">
        <v>5</v>
      </c>
      <c r="C24" s="1" t="s">
        <v>17</v>
      </c>
      <c r="D24" s="1" t="s">
        <v>12</v>
      </c>
      <c r="E24" s="1">
        <v>7075</v>
      </c>
      <c r="F24" s="1" t="s">
        <v>13</v>
      </c>
      <c r="G24" s="1">
        <v>23</v>
      </c>
    </row>
    <row r="25" spans="1:7" x14ac:dyDescent="0.25">
      <c r="A25" s="1">
        <v>11715</v>
      </c>
      <c r="B25" s="1" t="s">
        <v>5</v>
      </c>
      <c r="C25" s="1" t="s">
        <v>18</v>
      </c>
      <c r="D25" s="1" t="s">
        <v>16</v>
      </c>
      <c r="E25" s="1">
        <v>7075</v>
      </c>
      <c r="F25" s="1" t="s">
        <v>19</v>
      </c>
      <c r="G25" s="1">
        <v>24</v>
      </c>
    </row>
    <row r="26" spans="1:7" x14ac:dyDescent="0.25">
      <c r="A26" s="1">
        <v>11768</v>
      </c>
      <c r="B26" s="1" t="s">
        <v>5</v>
      </c>
      <c r="C26" s="1" t="s">
        <v>18</v>
      </c>
      <c r="D26" s="1" t="s">
        <v>12</v>
      </c>
      <c r="E26" s="1">
        <v>7075</v>
      </c>
      <c r="F26" s="1" t="s">
        <v>19</v>
      </c>
      <c r="G26" s="1">
        <v>25</v>
      </c>
    </row>
    <row r="27" spans="1:7" x14ac:dyDescent="0.25">
      <c r="A27" s="1">
        <v>13703</v>
      </c>
      <c r="B27" s="1" t="s">
        <v>5</v>
      </c>
      <c r="C27" s="1" t="s">
        <v>20</v>
      </c>
      <c r="D27" s="1" t="s">
        <v>16</v>
      </c>
      <c r="E27" s="1">
        <v>7075</v>
      </c>
      <c r="F27" s="1" t="s">
        <v>19</v>
      </c>
      <c r="G27" s="1">
        <v>26</v>
      </c>
    </row>
    <row r="28" spans="1:7" x14ac:dyDescent="0.25">
      <c r="A28" s="1">
        <v>13778</v>
      </c>
      <c r="B28" s="1" t="s">
        <v>5</v>
      </c>
      <c r="C28" s="1" t="s">
        <v>20</v>
      </c>
      <c r="D28" s="1" t="s">
        <v>12</v>
      </c>
      <c r="E28" s="1">
        <v>7075</v>
      </c>
      <c r="F28" s="1" t="s">
        <v>19</v>
      </c>
      <c r="G28" s="1">
        <v>27</v>
      </c>
    </row>
    <row r="29" spans="1:7" x14ac:dyDescent="0.25">
      <c r="A29" s="1">
        <v>12920</v>
      </c>
      <c r="B29" s="1" t="s">
        <v>5</v>
      </c>
      <c r="C29" s="1" t="s">
        <v>21</v>
      </c>
      <c r="D29" s="1" t="s">
        <v>16</v>
      </c>
      <c r="E29" s="1">
        <v>7075</v>
      </c>
      <c r="F29" s="1" t="s">
        <v>13</v>
      </c>
      <c r="G29" s="1">
        <v>28</v>
      </c>
    </row>
    <row r="30" spans="1:7" x14ac:dyDescent="0.25">
      <c r="A30" s="1">
        <v>12948</v>
      </c>
      <c r="B30" s="1" t="s">
        <v>5</v>
      </c>
      <c r="C30" s="1" t="s">
        <v>21</v>
      </c>
      <c r="D30" s="1" t="s">
        <v>12</v>
      </c>
      <c r="E30" s="1">
        <v>7075</v>
      </c>
      <c r="F30" s="1" t="s">
        <v>13</v>
      </c>
      <c r="G30" s="1">
        <v>29</v>
      </c>
    </row>
    <row r="31" spans="1:7" x14ac:dyDescent="0.25">
      <c r="A31" s="1">
        <v>13478</v>
      </c>
      <c r="B31" s="1" t="s">
        <v>5</v>
      </c>
      <c r="C31" s="1" t="s">
        <v>20</v>
      </c>
      <c r="D31" s="1" t="s">
        <v>9</v>
      </c>
      <c r="E31" s="1">
        <v>7075</v>
      </c>
      <c r="F31" s="1" t="s">
        <v>8</v>
      </c>
      <c r="G31" s="1">
        <v>30</v>
      </c>
    </row>
    <row r="32" spans="1:7" x14ac:dyDescent="0.25">
      <c r="A32" s="1">
        <v>13479</v>
      </c>
      <c r="B32" s="1" t="s">
        <v>5</v>
      </c>
      <c r="C32" s="1" t="s">
        <v>20</v>
      </c>
      <c r="D32" s="1" t="s">
        <v>9</v>
      </c>
      <c r="E32" s="1">
        <v>7075</v>
      </c>
      <c r="F32" s="1" t="s">
        <v>8</v>
      </c>
      <c r="G32" s="1">
        <v>31</v>
      </c>
    </row>
    <row r="33" spans="1:7" x14ac:dyDescent="0.25">
      <c r="A33" s="1">
        <v>13480</v>
      </c>
      <c r="B33" s="1" t="s">
        <v>5</v>
      </c>
      <c r="C33" s="1" t="s">
        <v>20</v>
      </c>
      <c r="D33" s="1" t="s">
        <v>9</v>
      </c>
      <c r="E33" s="1">
        <v>7075</v>
      </c>
      <c r="F33" s="1" t="s">
        <v>8</v>
      </c>
      <c r="G33" s="1">
        <v>32</v>
      </c>
    </row>
    <row r="34" spans="1:7" x14ac:dyDescent="0.25">
      <c r="A34" s="1">
        <v>13481</v>
      </c>
      <c r="B34" s="1" t="s">
        <v>5</v>
      </c>
      <c r="C34" s="1" t="s">
        <v>20</v>
      </c>
      <c r="D34" s="1" t="s">
        <v>9</v>
      </c>
      <c r="E34" s="1">
        <v>7075</v>
      </c>
      <c r="F34" s="1" t="s">
        <v>8</v>
      </c>
      <c r="G34" s="1">
        <v>33</v>
      </c>
    </row>
    <row r="35" spans="1:7" x14ac:dyDescent="0.25">
      <c r="A35" s="1">
        <v>13518</v>
      </c>
      <c r="B35" s="1" t="s">
        <v>5</v>
      </c>
      <c r="C35" s="1" t="s">
        <v>20</v>
      </c>
      <c r="D35" s="1" t="s">
        <v>9</v>
      </c>
      <c r="E35" s="1">
        <v>7075</v>
      </c>
      <c r="F35" s="1" t="s">
        <v>8</v>
      </c>
      <c r="G35" s="1">
        <v>34</v>
      </c>
    </row>
    <row r="36" spans="1:7" x14ac:dyDescent="0.25">
      <c r="A36" s="1">
        <v>12727</v>
      </c>
      <c r="B36" s="1" t="s">
        <v>5</v>
      </c>
      <c r="C36" s="1" t="s">
        <v>22</v>
      </c>
      <c r="D36" s="1" t="s">
        <v>16</v>
      </c>
      <c r="E36" s="1">
        <v>7075</v>
      </c>
      <c r="F36" s="1" t="s">
        <v>13</v>
      </c>
      <c r="G36" s="1">
        <v>35</v>
      </c>
    </row>
    <row r="37" spans="1:7" x14ac:dyDescent="0.25">
      <c r="A37" s="1">
        <v>12757</v>
      </c>
      <c r="B37" s="1" t="s">
        <v>5</v>
      </c>
      <c r="C37" s="1" t="s">
        <v>22</v>
      </c>
      <c r="D37" s="1" t="s">
        <v>12</v>
      </c>
      <c r="E37" s="1">
        <v>7075</v>
      </c>
      <c r="F37" s="1" t="s">
        <v>13</v>
      </c>
      <c r="G37" s="1">
        <v>36</v>
      </c>
    </row>
    <row r="38" spans="1:7" x14ac:dyDescent="0.25">
      <c r="A38" s="1">
        <v>13890</v>
      </c>
      <c r="B38" s="1" t="s">
        <v>10</v>
      </c>
      <c r="C38" s="1" t="s">
        <v>20</v>
      </c>
      <c r="D38" s="1" t="s">
        <v>9</v>
      </c>
      <c r="E38" s="1">
        <v>7075</v>
      </c>
      <c r="F38" s="1" t="s">
        <v>8</v>
      </c>
      <c r="G38" s="1">
        <v>37</v>
      </c>
    </row>
    <row r="39" spans="1:7" x14ac:dyDescent="0.25">
      <c r="A39" s="1">
        <v>13891</v>
      </c>
      <c r="B39" s="1" t="s">
        <v>10</v>
      </c>
      <c r="C39" s="1" t="s">
        <v>20</v>
      </c>
      <c r="D39" s="1" t="s">
        <v>9</v>
      </c>
      <c r="E39" s="1">
        <v>7075</v>
      </c>
      <c r="F39" s="1" t="s">
        <v>8</v>
      </c>
      <c r="G39" s="1">
        <v>38</v>
      </c>
    </row>
    <row r="40" spans="1:7" x14ac:dyDescent="0.25">
      <c r="A40" s="1">
        <v>7869</v>
      </c>
      <c r="B40" s="1" t="s">
        <v>10</v>
      </c>
      <c r="C40" s="1" t="s">
        <v>11</v>
      </c>
      <c r="D40" s="1" t="s">
        <v>9</v>
      </c>
      <c r="E40" s="1">
        <v>7075</v>
      </c>
      <c r="F40" s="1" t="s">
        <v>8</v>
      </c>
      <c r="G40" s="1">
        <v>39</v>
      </c>
    </row>
    <row r="41" spans="1:7" x14ac:dyDescent="0.25">
      <c r="A41" s="1">
        <v>7402</v>
      </c>
      <c r="B41" s="1" t="s">
        <v>5</v>
      </c>
      <c r="C41" s="1" t="s">
        <v>11</v>
      </c>
      <c r="D41" s="1" t="s">
        <v>9</v>
      </c>
      <c r="E41" s="1">
        <v>7075</v>
      </c>
      <c r="F41" s="1" t="s">
        <v>8</v>
      </c>
      <c r="G41" s="1">
        <v>40</v>
      </c>
    </row>
    <row r="42" spans="1:7" x14ac:dyDescent="0.25">
      <c r="A42" s="1">
        <v>7416</v>
      </c>
      <c r="B42" s="1" t="s">
        <v>5</v>
      </c>
      <c r="C42" s="1" t="s">
        <v>11</v>
      </c>
      <c r="D42" s="1" t="s">
        <v>9</v>
      </c>
      <c r="E42" s="1">
        <v>7075</v>
      </c>
      <c r="F42" s="1" t="s">
        <v>8</v>
      </c>
      <c r="G42" s="1">
        <v>41</v>
      </c>
    </row>
    <row r="43" spans="1:7" x14ac:dyDescent="0.25">
      <c r="A43" s="1">
        <v>7870</v>
      </c>
      <c r="B43" s="1" t="s">
        <v>10</v>
      </c>
      <c r="C43" s="1" t="s">
        <v>11</v>
      </c>
      <c r="D43" s="1" t="s">
        <v>9</v>
      </c>
      <c r="E43" s="1">
        <v>7075</v>
      </c>
      <c r="F43" s="1" t="s">
        <v>8</v>
      </c>
      <c r="G43" s="1">
        <v>42</v>
      </c>
    </row>
    <row r="44" spans="1:7" x14ac:dyDescent="0.25">
      <c r="A44" s="1">
        <v>20270</v>
      </c>
      <c r="B44" s="1" t="s">
        <v>5</v>
      </c>
      <c r="C44" s="1" t="s">
        <v>17</v>
      </c>
      <c r="D44" s="1" t="s">
        <v>12</v>
      </c>
      <c r="E44" s="1">
        <v>7075</v>
      </c>
      <c r="F44" s="1" t="s">
        <v>13</v>
      </c>
      <c r="G44" s="1">
        <v>43</v>
      </c>
    </row>
    <row r="45" spans="1:7" x14ac:dyDescent="0.25">
      <c r="A45" s="1">
        <v>20273</v>
      </c>
      <c r="B45" s="1" t="s">
        <v>5</v>
      </c>
      <c r="C45" s="1" t="s">
        <v>17</v>
      </c>
      <c r="D45" s="1" t="s">
        <v>12</v>
      </c>
      <c r="E45" s="1">
        <v>7075</v>
      </c>
      <c r="F45" s="1" t="s">
        <v>13</v>
      </c>
      <c r="G45" s="1">
        <v>44</v>
      </c>
    </row>
    <row r="46" spans="1:7" x14ac:dyDescent="0.25">
      <c r="A46" s="1">
        <v>11977</v>
      </c>
      <c r="B46" s="1" t="s">
        <v>5</v>
      </c>
      <c r="C46" s="1" t="s">
        <v>23</v>
      </c>
      <c r="D46" s="1" t="s">
        <v>16</v>
      </c>
      <c r="E46" s="1">
        <v>7075</v>
      </c>
      <c r="F46" s="1" t="s">
        <v>19</v>
      </c>
      <c r="G46" s="1">
        <v>45</v>
      </c>
    </row>
    <row r="47" spans="1:7" x14ac:dyDescent="0.25">
      <c r="A47" s="1">
        <v>11996</v>
      </c>
      <c r="B47" s="1" t="s">
        <v>5</v>
      </c>
      <c r="C47" s="1" t="s">
        <v>23</v>
      </c>
      <c r="D47" s="1" t="s">
        <v>12</v>
      </c>
      <c r="E47" s="1">
        <v>7075</v>
      </c>
      <c r="F47" s="1" t="s">
        <v>19</v>
      </c>
      <c r="G47" s="1">
        <v>46</v>
      </c>
    </row>
    <row r="48" spans="1:7" x14ac:dyDescent="0.25">
      <c r="A48" s="1">
        <v>9368</v>
      </c>
      <c r="B48" s="1" t="s">
        <v>5</v>
      </c>
      <c r="C48" s="1" t="s">
        <v>6</v>
      </c>
      <c r="D48" s="1" t="s">
        <v>16</v>
      </c>
      <c r="E48" s="1">
        <v>7075</v>
      </c>
      <c r="F48" s="1" t="s">
        <v>13</v>
      </c>
      <c r="G48" s="1">
        <v>47</v>
      </c>
    </row>
    <row r="49" spans="1:7" x14ac:dyDescent="0.25">
      <c r="A49" s="1">
        <v>9467</v>
      </c>
      <c r="B49" s="1" t="s">
        <v>5</v>
      </c>
      <c r="C49" s="1" t="s">
        <v>6</v>
      </c>
      <c r="D49" s="1" t="s">
        <v>12</v>
      </c>
      <c r="E49" s="1">
        <v>7075</v>
      </c>
      <c r="F49" s="1" t="s">
        <v>13</v>
      </c>
      <c r="G49" s="1">
        <v>48</v>
      </c>
    </row>
    <row r="50" spans="1:7" x14ac:dyDescent="0.25">
      <c r="A50" s="1">
        <v>11522</v>
      </c>
      <c r="B50" s="1" t="s">
        <v>10</v>
      </c>
      <c r="C50" s="1" t="s">
        <v>17</v>
      </c>
      <c r="D50" s="1" t="s">
        <v>12</v>
      </c>
      <c r="E50" s="1">
        <v>7075</v>
      </c>
      <c r="F50" s="1" t="s">
        <v>13</v>
      </c>
      <c r="G50" s="1">
        <v>49</v>
      </c>
    </row>
    <row r="51" spans="1:7" x14ac:dyDescent="0.25">
      <c r="A51" s="1">
        <v>11769</v>
      </c>
      <c r="B51" s="1" t="s">
        <v>5</v>
      </c>
      <c r="C51" s="1" t="s">
        <v>18</v>
      </c>
      <c r="D51" s="1" t="s">
        <v>12</v>
      </c>
      <c r="E51" s="1">
        <v>7075</v>
      </c>
      <c r="F51" s="1" t="s">
        <v>19</v>
      </c>
      <c r="G51" s="1">
        <v>50</v>
      </c>
    </row>
    <row r="52" spans="1:7" x14ac:dyDescent="0.25">
      <c r="A52" s="1">
        <v>11716</v>
      </c>
      <c r="B52" s="1" t="s">
        <v>5</v>
      </c>
      <c r="C52" s="1" t="s">
        <v>18</v>
      </c>
      <c r="D52" s="1" t="s">
        <v>16</v>
      </c>
      <c r="E52" s="1">
        <v>7075</v>
      </c>
      <c r="F52" s="1" t="s">
        <v>19</v>
      </c>
      <c r="G52" s="1">
        <v>51</v>
      </c>
    </row>
    <row r="53" spans="1:7" x14ac:dyDescent="0.25">
      <c r="A53" s="1">
        <v>13762</v>
      </c>
      <c r="B53" s="1" t="s">
        <v>5</v>
      </c>
      <c r="C53" s="1" t="s">
        <v>20</v>
      </c>
      <c r="D53" s="1" t="s">
        <v>12</v>
      </c>
      <c r="E53" s="1">
        <v>7075</v>
      </c>
      <c r="F53" s="1" t="s">
        <v>19</v>
      </c>
      <c r="G53" s="1">
        <v>52</v>
      </c>
    </row>
    <row r="54" spans="1:7" x14ac:dyDescent="0.25">
      <c r="A54" s="1">
        <v>13687</v>
      </c>
      <c r="B54" s="1" t="s">
        <v>5</v>
      </c>
      <c r="C54" s="1" t="s">
        <v>20</v>
      </c>
      <c r="D54" s="1" t="s">
        <v>16</v>
      </c>
      <c r="E54" s="1">
        <v>7075</v>
      </c>
      <c r="F54" s="1" t="s">
        <v>19</v>
      </c>
      <c r="G54" s="1">
        <v>53</v>
      </c>
    </row>
    <row r="55" spans="1:7" x14ac:dyDescent="0.25">
      <c r="A55" s="1">
        <v>8916</v>
      </c>
      <c r="B55" s="1" t="s">
        <v>5</v>
      </c>
      <c r="C55" s="1" t="s">
        <v>6</v>
      </c>
      <c r="D55" s="1" t="s">
        <v>9</v>
      </c>
      <c r="E55" s="1">
        <v>7075</v>
      </c>
      <c r="F55" s="1" t="s">
        <v>8</v>
      </c>
      <c r="G55" s="1">
        <v>54</v>
      </c>
    </row>
    <row r="56" spans="1:7" x14ac:dyDescent="0.25">
      <c r="A56" s="1">
        <v>8963</v>
      </c>
      <c r="B56" s="1" t="s">
        <v>5</v>
      </c>
      <c r="C56" s="1" t="s">
        <v>6</v>
      </c>
      <c r="D56" s="1" t="s">
        <v>9</v>
      </c>
      <c r="E56" s="1">
        <v>7075</v>
      </c>
      <c r="F56" s="1" t="s">
        <v>8</v>
      </c>
      <c r="G56" s="1">
        <v>55</v>
      </c>
    </row>
    <row r="57" spans="1:7" x14ac:dyDescent="0.25">
      <c r="A57" s="1">
        <v>11412</v>
      </c>
      <c r="B57" s="1" t="s">
        <v>10</v>
      </c>
      <c r="C57" s="1" t="s">
        <v>17</v>
      </c>
      <c r="D57" s="1" t="s">
        <v>24</v>
      </c>
      <c r="E57" s="1">
        <v>7075</v>
      </c>
      <c r="F57" s="1" t="s">
        <v>8</v>
      </c>
      <c r="G57" s="1">
        <v>56</v>
      </c>
    </row>
    <row r="58" spans="1:7" x14ac:dyDescent="0.25">
      <c r="A58" s="1">
        <v>8964</v>
      </c>
      <c r="B58" s="1" t="s">
        <v>5</v>
      </c>
      <c r="C58" s="1" t="s">
        <v>6</v>
      </c>
      <c r="D58" s="1" t="s">
        <v>9</v>
      </c>
      <c r="E58" s="1">
        <v>7075</v>
      </c>
      <c r="F58" s="1" t="s">
        <v>8</v>
      </c>
      <c r="G58" s="1">
        <v>57</v>
      </c>
    </row>
    <row r="59" spans="1:7" x14ac:dyDescent="0.25">
      <c r="A59" s="1">
        <v>13892</v>
      </c>
      <c r="B59" s="1" t="s">
        <v>10</v>
      </c>
      <c r="C59" s="1" t="s">
        <v>20</v>
      </c>
      <c r="D59" s="1" t="s">
        <v>9</v>
      </c>
      <c r="E59" s="1">
        <v>7075</v>
      </c>
      <c r="F59" s="1" t="s">
        <v>8</v>
      </c>
      <c r="G59" s="1">
        <v>58</v>
      </c>
    </row>
    <row r="60" spans="1:7" x14ac:dyDescent="0.25">
      <c r="A60" s="1">
        <v>13862</v>
      </c>
      <c r="B60" s="1" t="s">
        <v>10</v>
      </c>
      <c r="C60" s="1" t="s">
        <v>20</v>
      </c>
      <c r="D60" s="1" t="s">
        <v>9</v>
      </c>
      <c r="E60" s="1">
        <v>7075</v>
      </c>
      <c r="F60" s="1" t="s">
        <v>8</v>
      </c>
      <c r="G60" s="1">
        <v>59</v>
      </c>
    </row>
    <row r="61" spans="1:7" x14ac:dyDescent="0.25">
      <c r="A61" s="1">
        <v>8965</v>
      </c>
      <c r="B61" s="1" t="s">
        <v>5</v>
      </c>
      <c r="C61" s="1" t="s">
        <v>6</v>
      </c>
      <c r="D61" s="1" t="s">
        <v>9</v>
      </c>
      <c r="E61" s="1">
        <v>7075</v>
      </c>
      <c r="F61" s="1" t="s">
        <v>8</v>
      </c>
      <c r="G61" s="1">
        <v>60</v>
      </c>
    </row>
    <row r="62" spans="1:7" x14ac:dyDescent="0.25">
      <c r="A62" s="1">
        <v>8966</v>
      </c>
      <c r="B62" s="1" t="s">
        <v>5</v>
      </c>
      <c r="C62" s="1" t="s">
        <v>6</v>
      </c>
      <c r="D62" s="1" t="s">
        <v>9</v>
      </c>
      <c r="E62" s="1">
        <v>7075</v>
      </c>
      <c r="F62" s="1" t="s">
        <v>8</v>
      </c>
      <c r="G62" s="1">
        <v>61</v>
      </c>
    </row>
    <row r="63" spans="1:7" x14ac:dyDescent="0.25">
      <c r="A63" s="1">
        <v>11827</v>
      </c>
      <c r="B63" s="1" t="s">
        <v>5</v>
      </c>
      <c r="C63" s="1" t="s">
        <v>18</v>
      </c>
      <c r="D63" s="1" t="s">
        <v>12</v>
      </c>
      <c r="E63" s="1">
        <v>7075</v>
      </c>
      <c r="F63" s="1" t="s">
        <v>13</v>
      </c>
      <c r="G63" s="1">
        <v>62</v>
      </c>
    </row>
    <row r="64" spans="1:7" x14ac:dyDescent="0.25">
      <c r="A64" s="1">
        <v>11755</v>
      </c>
      <c r="B64" s="1" t="s">
        <v>5</v>
      </c>
      <c r="C64" s="1" t="s">
        <v>18</v>
      </c>
      <c r="D64" s="1" t="s">
        <v>16</v>
      </c>
      <c r="E64" s="1">
        <v>7075</v>
      </c>
      <c r="F64" s="1" t="s">
        <v>13</v>
      </c>
      <c r="G64" s="1">
        <v>63</v>
      </c>
    </row>
    <row r="65" spans="1:7" x14ac:dyDescent="0.25">
      <c r="A65" s="1">
        <v>8967</v>
      </c>
      <c r="B65" s="1" t="s">
        <v>5</v>
      </c>
      <c r="C65" s="1" t="s">
        <v>6</v>
      </c>
      <c r="D65" s="1" t="s">
        <v>9</v>
      </c>
      <c r="E65" s="1">
        <v>7075</v>
      </c>
      <c r="F65" s="1" t="s">
        <v>8</v>
      </c>
      <c r="G65" s="1">
        <v>64</v>
      </c>
    </row>
    <row r="66" spans="1:7" x14ac:dyDescent="0.25">
      <c r="A66" s="1">
        <v>8968</v>
      </c>
      <c r="B66" s="1" t="s">
        <v>5</v>
      </c>
      <c r="C66" s="1" t="s">
        <v>6</v>
      </c>
      <c r="D66" s="1" t="s">
        <v>9</v>
      </c>
      <c r="E66" s="1">
        <v>7075</v>
      </c>
      <c r="F66" s="1" t="s">
        <v>8</v>
      </c>
      <c r="G66" s="1">
        <v>65</v>
      </c>
    </row>
    <row r="67" spans="1:7" x14ac:dyDescent="0.25">
      <c r="A67" s="1">
        <v>10542</v>
      </c>
      <c r="B67" s="1" t="s">
        <v>5</v>
      </c>
      <c r="C67" s="1" t="s">
        <v>17</v>
      </c>
      <c r="D67" s="1" t="s">
        <v>9</v>
      </c>
      <c r="E67" s="1">
        <v>7075</v>
      </c>
      <c r="F67" s="1" t="s">
        <v>8</v>
      </c>
      <c r="G67" s="1">
        <v>66</v>
      </c>
    </row>
    <row r="68" spans="1:7" x14ac:dyDescent="0.25">
      <c r="A68" s="1">
        <v>8969</v>
      </c>
      <c r="B68" s="1" t="s">
        <v>5</v>
      </c>
      <c r="C68" s="1" t="s">
        <v>6</v>
      </c>
      <c r="D68" s="1" t="s">
        <v>9</v>
      </c>
      <c r="E68" s="1">
        <v>7075</v>
      </c>
      <c r="F68" s="1" t="s">
        <v>8</v>
      </c>
      <c r="G68" s="1">
        <v>67</v>
      </c>
    </row>
    <row r="69" spans="1:7" x14ac:dyDescent="0.25">
      <c r="A69" s="1">
        <v>11599</v>
      </c>
      <c r="B69" s="1" t="s">
        <v>5</v>
      </c>
      <c r="C69" s="1" t="s">
        <v>18</v>
      </c>
      <c r="D69" s="1" t="s">
        <v>9</v>
      </c>
      <c r="E69" s="1">
        <v>7075</v>
      </c>
      <c r="F69" s="1" t="s">
        <v>8</v>
      </c>
      <c r="G69" s="1">
        <v>68</v>
      </c>
    </row>
    <row r="70" spans="1:7" x14ac:dyDescent="0.25">
      <c r="A70" s="1">
        <v>8970</v>
      </c>
      <c r="B70" s="1" t="s">
        <v>5</v>
      </c>
      <c r="C70" s="1" t="s">
        <v>6</v>
      </c>
      <c r="D70" s="1" t="s">
        <v>9</v>
      </c>
      <c r="E70" s="1">
        <v>7075</v>
      </c>
      <c r="F70" s="1" t="s">
        <v>8</v>
      </c>
      <c r="G70" s="1">
        <v>69</v>
      </c>
    </row>
    <row r="71" spans="1:7" x14ac:dyDescent="0.25">
      <c r="A71" s="1">
        <v>11756</v>
      </c>
      <c r="B71" s="1" t="s">
        <v>5</v>
      </c>
      <c r="C71" s="1" t="s">
        <v>18</v>
      </c>
      <c r="D71" s="1" t="s">
        <v>16</v>
      </c>
      <c r="E71" s="1">
        <v>7075</v>
      </c>
      <c r="F71" s="1" t="s">
        <v>13</v>
      </c>
      <c r="G71" s="1">
        <v>70</v>
      </c>
    </row>
    <row r="72" spans="1:7" x14ac:dyDescent="0.25">
      <c r="A72" s="1">
        <v>11828</v>
      </c>
      <c r="B72" s="1" t="s">
        <v>5</v>
      </c>
      <c r="C72" s="1" t="s">
        <v>18</v>
      </c>
      <c r="D72" s="1" t="s">
        <v>12</v>
      </c>
      <c r="E72" s="1">
        <v>7075</v>
      </c>
      <c r="F72" s="1" t="s">
        <v>13</v>
      </c>
      <c r="G72" s="1">
        <v>71</v>
      </c>
    </row>
    <row r="73" spans="1:7" x14ac:dyDescent="0.25">
      <c r="A73" s="1">
        <v>11753</v>
      </c>
      <c r="B73" s="1" t="s">
        <v>5</v>
      </c>
      <c r="C73" s="1" t="s">
        <v>18</v>
      </c>
      <c r="D73" s="1" t="s">
        <v>16</v>
      </c>
      <c r="E73" s="1">
        <v>7075</v>
      </c>
      <c r="F73" s="1" t="s">
        <v>13</v>
      </c>
      <c r="G73" s="1">
        <v>72</v>
      </c>
    </row>
    <row r="74" spans="1:7" x14ac:dyDescent="0.25">
      <c r="A74" s="1">
        <v>11825</v>
      </c>
      <c r="B74" s="1" t="s">
        <v>5</v>
      </c>
      <c r="C74" s="1" t="s">
        <v>18</v>
      </c>
      <c r="D74" s="1" t="s">
        <v>12</v>
      </c>
      <c r="E74" s="1">
        <v>7075</v>
      </c>
      <c r="F74" s="1" t="s">
        <v>13</v>
      </c>
      <c r="G74" s="1">
        <v>73</v>
      </c>
    </row>
    <row r="75" spans="1:7" x14ac:dyDescent="0.25">
      <c r="A75" s="1">
        <v>10543</v>
      </c>
      <c r="B75" s="1" t="s">
        <v>5</v>
      </c>
      <c r="C75" s="1" t="s">
        <v>17</v>
      </c>
      <c r="D75" s="1" t="s">
        <v>9</v>
      </c>
      <c r="E75" s="1">
        <v>7075</v>
      </c>
      <c r="F75" s="1" t="s">
        <v>8</v>
      </c>
      <c r="G75" s="1">
        <v>74</v>
      </c>
    </row>
    <row r="76" spans="1:7" x14ac:dyDescent="0.25">
      <c r="A76" s="1">
        <v>8971</v>
      </c>
      <c r="B76" s="1" t="s">
        <v>5</v>
      </c>
      <c r="C76" s="1" t="s">
        <v>6</v>
      </c>
      <c r="D76" s="1" t="s">
        <v>9</v>
      </c>
      <c r="E76" s="1">
        <v>7075</v>
      </c>
      <c r="F76" s="1" t="s">
        <v>8</v>
      </c>
      <c r="G76" s="1">
        <v>75</v>
      </c>
    </row>
    <row r="77" spans="1:7" x14ac:dyDescent="0.25">
      <c r="A77" s="1">
        <v>11600</v>
      </c>
      <c r="B77" s="1" t="s">
        <v>5</v>
      </c>
      <c r="C77" s="1" t="s">
        <v>18</v>
      </c>
      <c r="D77" s="1" t="s">
        <v>9</v>
      </c>
      <c r="E77" s="1">
        <v>7075</v>
      </c>
      <c r="F77" s="1" t="s">
        <v>8</v>
      </c>
      <c r="G77" s="1">
        <v>76</v>
      </c>
    </row>
    <row r="78" spans="1:7" x14ac:dyDescent="0.25">
      <c r="A78" s="1">
        <v>8972</v>
      </c>
      <c r="B78" s="1" t="s">
        <v>5</v>
      </c>
      <c r="C78" s="1" t="s">
        <v>6</v>
      </c>
      <c r="D78" s="1" t="s">
        <v>9</v>
      </c>
      <c r="E78" s="1">
        <v>7075</v>
      </c>
      <c r="F78" s="1" t="s">
        <v>8</v>
      </c>
      <c r="G78" s="1">
        <v>77</v>
      </c>
    </row>
    <row r="79" spans="1:7" x14ac:dyDescent="0.25">
      <c r="A79" s="1">
        <v>11757</v>
      </c>
      <c r="B79" s="1" t="s">
        <v>5</v>
      </c>
      <c r="C79" s="1" t="s">
        <v>18</v>
      </c>
      <c r="D79" s="1" t="s">
        <v>16</v>
      </c>
      <c r="E79" s="1">
        <v>7075</v>
      </c>
      <c r="F79" s="1" t="s">
        <v>13</v>
      </c>
      <c r="G79" s="1">
        <v>78</v>
      </c>
    </row>
    <row r="80" spans="1:7" x14ac:dyDescent="0.25">
      <c r="A80" s="1">
        <v>11758</v>
      </c>
      <c r="B80" s="1" t="s">
        <v>5</v>
      </c>
      <c r="C80" s="1" t="s">
        <v>18</v>
      </c>
      <c r="D80" s="1" t="s">
        <v>16</v>
      </c>
      <c r="E80" s="1">
        <v>7075</v>
      </c>
      <c r="F80" s="1" t="s">
        <v>13</v>
      </c>
      <c r="G80" s="1">
        <v>79</v>
      </c>
    </row>
    <row r="81" spans="1:7" x14ac:dyDescent="0.25">
      <c r="A81" s="1">
        <v>11829</v>
      </c>
      <c r="B81" s="1" t="s">
        <v>5</v>
      </c>
      <c r="C81" s="1" t="s">
        <v>18</v>
      </c>
      <c r="D81" s="1" t="s">
        <v>12</v>
      </c>
      <c r="E81" s="1">
        <v>7075</v>
      </c>
      <c r="F81" s="1" t="s">
        <v>13</v>
      </c>
      <c r="G81" s="1">
        <v>80</v>
      </c>
    </row>
    <row r="82" spans="1:7" x14ac:dyDescent="0.25">
      <c r="A82" s="1">
        <v>11830</v>
      </c>
      <c r="B82" s="1" t="s">
        <v>5</v>
      </c>
      <c r="C82" s="1" t="s">
        <v>18</v>
      </c>
      <c r="D82" s="1" t="s">
        <v>12</v>
      </c>
      <c r="E82" s="1">
        <v>7075</v>
      </c>
      <c r="F82" s="1" t="s">
        <v>13</v>
      </c>
      <c r="G82" s="1">
        <v>81</v>
      </c>
    </row>
    <row r="83" spans="1:7" x14ac:dyDescent="0.25">
      <c r="A83" s="1">
        <v>11831</v>
      </c>
      <c r="B83" s="1" t="s">
        <v>5</v>
      </c>
      <c r="C83" s="1" t="s">
        <v>18</v>
      </c>
      <c r="D83" s="1" t="s">
        <v>12</v>
      </c>
      <c r="E83" s="1">
        <v>7075</v>
      </c>
      <c r="F83" s="1" t="s">
        <v>13</v>
      </c>
      <c r="G83" s="1">
        <v>82</v>
      </c>
    </row>
    <row r="84" spans="1:7" x14ac:dyDescent="0.25">
      <c r="A84" s="1">
        <v>11759</v>
      </c>
      <c r="B84" s="1" t="s">
        <v>5</v>
      </c>
      <c r="C84" s="1" t="s">
        <v>18</v>
      </c>
      <c r="D84" s="1" t="s">
        <v>16</v>
      </c>
      <c r="E84" s="1">
        <v>7075</v>
      </c>
      <c r="F84" s="1" t="s">
        <v>13</v>
      </c>
      <c r="G84" s="1">
        <v>83</v>
      </c>
    </row>
    <row r="85" spans="1:7" x14ac:dyDescent="0.25">
      <c r="A85" s="1">
        <v>8973</v>
      </c>
      <c r="B85" s="1" t="s">
        <v>5</v>
      </c>
      <c r="C85" s="1" t="s">
        <v>6</v>
      </c>
      <c r="D85" s="1" t="s">
        <v>9</v>
      </c>
      <c r="E85" s="1">
        <v>7075</v>
      </c>
      <c r="F85" s="1" t="s">
        <v>8</v>
      </c>
      <c r="G85" s="1">
        <v>84</v>
      </c>
    </row>
    <row r="86" spans="1:7" x14ac:dyDescent="0.25">
      <c r="A86" s="1">
        <v>8974</v>
      </c>
      <c r="B86" s="1" t="s">
        <v>5</v>
      </c>
      <c r="C86" s="1" t="s">
        <v>6</v>
      </c>
      <c r="D86" s="1" t="s">
        <v>9</v>
      </c>
      <c r="E86" s="1">
        <v>7075</v>
      </c>
      <c r="F86" s="1" t="s">
        <v>8</v>
      </c>
      <c r="G86" s="1">
        <v>85</v>
      </c>
    </row>
    <row r="87" spans="1:7" x14ac:dyDescent="0.25">
      <c r="A87" s="1">
        <v>9555</v>
      </c>
      <c r="B87" s="1" t="s">
        <v>10</v>
      </c>
      <c r="C87" s="1" t="s">
        <v>6</v>
      </c>
      <c r="D87" s="1" t="s">
        <v>9</v>
      </c>
      <c r="E87" s="1">
        <v>7075</v>
      </c>
      <c r="F87" s="1" t="s">
        <v>8</v>
      </c>
      <c r="G87" s="1">
        <v>86</v>
      </c>
    </row>
    <row r="88" spans="1:7" x14ac:dyDescent="0.25">
      <c r="A88" s="1">
        <v>11399</v>
      </c>
      <c r="B88" s="1" t="s">
        <v>10</v>
      </c>
      <c r="C88" s="1" t="s">
        <v>17</v>
      </c>
      <c r="D88" s="1" t="s">
        <v>9</v>
      </c>
      <c r="E88" s="1">
        <v>7075</v>
      </c>
      <c r="F88" s="1" t="s">
        <v>8</v>
      </c>
      <c r="G88" s="1">
        <v>87</v>
      </c>
    </row>
    <row r="89" spans="1:7" x14ac:dyDescent="0.25">
      <c r="A89" s="1">
        <v>11877</v>
      </c>
      <c r="B89" s="1" t="s">
        <v>10</v>
      </c>
      <c r="C89" s="1" t="s">
        <v>18</v>
      </c>
      <c r="D89" s="1" t="s">
        <v>9</v>
      </c>
      <c r="E89" s="1">
        <v>7075</v>
      </c>
      <c r="F89" s="1" t="s">
        <v>8</v>
      </c>
      <c r="G89" s="1">
        <v>88</v>
      </c>
    </row>
    <row r="90" spans="1:7" x14ac:dyDescent="0.25">
      <c r="A90" s="1">
        <v>13859</v>
      </c>
      <c r="B90" s="1" t="s">
        <v>10</v>
      </c>
      <c r="C90" s="1" t="s">
        <v>20</v>
      </c>
      <c r="D90" s="1" t="s">
        <v>9</v>
      </c>
      <c r="E90" s="1">
        <v>7075</v>
      </c>
      <c r="F90" s="1" t="s">
        <v>8</v>
      </c>
      <c r="G90" s="1">
        <v>89</v>
      </c>
    </row>
    <row r="91" spans="1:7" x14ac:dyDescent="0.25">
      <c r="A91" s="1">
        <v>13420</v>
      </c>
      <c r="B91" s="1" t="s">
        <v>5</v>
      </c>
      <c r="C91" s="1" t="s">
        <v>20</v>
      </c>
      <c r="D91" s="1" t="s">
        <v>9</v>
      </c>
      <c r="E91" s="1">
        <v>7075</v>
      </c>
      <c r="F91" s="1" t="s">
        <v>8</v>
      </c>
      <c r="G91" s="1">
        <v>90</v>
      </c>
    </row>
    <row r="92" spans="1:7" x14ac:dyDescent="0.25">
      <c r="A92" s="1">
        <v>10347</v>
      </c>
      <c r="B92" s="1" t="s">
        <v>5</v>
      </c>
      <c r="C92" s="1" t="s">
        <v>25</v>
      </c>
      <c r="D92" s="1" t="s">
        <v>16</v>
      </c>
      <c r="E92" s="1">
        <v>7075</v>
      </c>
      <c r="F92" s="1" t="s">
        <v>26</v>
      </c>
      <c r="G92" s="1">
        <v>91</v>
      </c>
    </row>
    <row r="93" spans="1:7" x14ac:dyDescent="0.25">
      <c r="A93" s="1">
        <v>10377</v>
      </c>
      <c r="B93" s="1" t="s">
        <v>5</v>
      </c>
      <c r="C93" s="1" t="s">
        <v>25</v>
      </c>
      <c r="D93" s="1" t="s">
        <v>12</v>
      </c>
      <c r="E93" s="1">
        <v>7075</v>
      </c>
      <c r="F93" s="1" t="s">
        <v>26</v>
      </c>
      <c r="G93" s="1">
        <v>92</v>
      </c>
    </row>
    <row r="94" spans="1:7" x14ac:dyDescent="0.25">
      <c r="A94" s="1">
        <v>8752</v>
      </c>
      <c r="B94" s="1" t="s">
        <v>5</v>
      </c>
      <c r="C94" s="1" t="s">
        <v>6</v>
      </c>
      <c r="D94" s="1" t="s">
        <v>9</v>
      </c>
      <c r="E94" s="1">
        <v>7075</v>
      </c>
      <c r="F94" s="1" t="s">
        <v>8</v>
      </c>
      <c r="G94" s="1">
        <v>93</v>
      </c>
    </row>
    <row r="95" spans="1:7" x14ac:dyDescent="0.25">
      <c r="A95" s="1">
        <v>13421</v>
      </c>
      <c r="B95" s="1" t="s">
        <v>5</v>
      </c>
      <c r="C95" s="1" t="s">
        <v>20</v>
      </c>
      <c r="D95" s="1" t="s">
        <v>9</v>
      </c>
      <c r="E95" s="1">
        <v>7075</v>
      </c>
      <c r="F95" s="1" t="s">
        <v>8</v>
      </c>
      <c r="G95" s="1">
        <v>94</v>
      </c>
    </row>
    <row r="96" spans="1:7" x14ac:dyDescent="0.25">
      <c r="A96" s="1">
        <v>13422</v>
      </c>
      <c r="B96" s="1" t="s">
        <v>5</v>
      </c>
      <c r="C96" s="1" t="s">
        <v>20</v>
      </c>
      <c r="D96" s="1" t="s">
        <v>9</v>
      </c>
      <c r="E96" s="1">
        <v>7075</v>
      </c>
      <c r="F96" s="1" t="s">
        <v>8</v>
      </c>
      <c r="G96" s="1">
        <v>95</v>
      </c>
    </row>
    <row r="97" spans="1:7" x14ac:dyDescent="0.25">
      <c r="A97" s="1">
        <v>10368</v>
      </c>
      <c r="B97" s="1" t="s">
        <v>5</v>
      </c>
      <c r="C97" s="1" t="s">
        <v>25</v>
      </c>
      <c r="D97" s="1" t="s">
        <v>12</v>
      </c>
      <c r="E97" s="1">
        <v>7075</v>
      </c>
      <c r="F97" s="1" t="s">
        <v>14</v>
      </c>
      <c r="G97" s="1">
        <v>96</v>
      </c>
    </row>
    <row r="98" spans="1:7" x14ac:dyDescent="0.25">
      <c r="A98" s="1">
        <v>10338</v>
      </c>
      <c r="B98" s="1" t="s">
        <v>5</v>
      </c>
      <c r="C98" s="1" t="s">
        <v>25</v>
      </c>
      <c r="D98" s="1" t="s">
        <v>16</v>
      </c>
      <c r="E98" s="1">
        <v>7075</v>
      </c>
      <c r="F98" s="1" t="s">
        <v>14</v>
      </c>
      <c r="G98" s="1">
        <v>97</v>
      </c>
    </row>
    <row r="99" spans="1:7" x14ac:dyDescent="0.25">
      <c r="A99" s="1">
        <v>10339</v>
      </c>
      <c r="B99" s="1" t="s">
        <v>5</v>
      </c>
      <c r="C99" s="1" t="s">
        <v>25</v>
      </c>
      <c r="D99" s="1" t="s">
        <v>16</v>
      </c>
      <c r="E99" s="1">
        <v>7075</v>
      </c>
      <c r="F99" s="1" t="s">
        <v>14</v>
      </c>
      <c r="G99" s="1">
        <v>98</v>
      </c>
    </row>
    <row r="100" spans="1:7" x14ac:dyDescent="0.25">
      <c r="A100" s="1">
        <v>10369</v>
      </c>
      <c r="B100" s="1" t="s">
        <v>5</v>
      </c>
      <c r="C100" s="1" t="s">
        <v>25</v>
      </c>
      <c r="D100" s="1" t="s">
        <v>12</v>
      </c>
      <c r="E100" s="1">
        <v>7075</v>
      </c>
      <c r="F100" s="1" t="s">
        <v>14</v>
      </c>
      <c r="G100" s="1">
        <v>99</v>
      </c>
    </row>
    <row r="101" spans="1:7" x14ac:dyDescent="0.25">
      <c r="A101" s="1">
        <v>10378</v>
      </c>
      <c r="B101" s="1" t="s">
        <v>5</v>
      </c>
      <c r="C101" s="1" t="s">
        <v>25</v>
      </c>
      <c r="D101" s="1" t="s">
        <v>12</v>
      </c>
      <c r="E101" s="1">
        <v>7075</v>
      </c>
      <c r="F101" s="1" t="s">
        <v>27</v>
      </c>
      <c r="G101" s="1">
        <v>100</v>
      </c>
    </row>
    <row r="102" spans="1:7" x14ac:dyDescent="0.25">
      <c r="A102" s="1">
        <v>10348</v>
      </c>
      <c r="B102" s="1" t="s">
        <v>5</v>
      </c>
      <c r="C102" s="1" t="s">
        <v>25</v>
      </c>
      <c r="D102" s="1" t="s">
        <v>16</v>
      </c>
      <c r="E102" s="1">
        <v>7075</v>
      </c>
      <c r="F102" s="1" t="s">
        <v>27</v>
      </c>
      <c r="G102" s="1">
        <v>101</v>
      </c>
    </row>
    <row r="103" spans="1:7" x14ac:dyDescent="0.25">
      <c r="A103" s="1">
        <v>10349</v>
      </c>
      <c r="B103" s="1" t="s">
        <v>5</v>
      </c>
      <c r="C103" s="1" t="s">
        <v>25</v>
      </c>
      <c r="D103" s="1" t="s">
        <v>16</v>
      </c>
      <c r="E103" s="1">
        <v>7075</v>
      </c>
      <c r="F103" s="1" t="s">
        <v>27</v>
      </c>
      <c r="G103" s="1">
        <v>102</v>
      </c>
    </row>
    <row r="104" spans="1:7" x14ac:dyDescent="0.25">
      <c r="A104" s="1">
        <v>10379</v>
      </c>
      <c r="B104" s="1" t="s">
        <v>5</v>
      </c>
      <c r="C104" s="1" t="s">
        <v>25</v>
      </c>
      <c r="D104" s="1" t="s">
        <v>12</v>
      </c>
      <c r="E104" s="1">
        <v>7075</v>
      </c>
      <c r="F104" s="1" t="s">
        <v>27</v>
      </c>
      <c r="G104" s="1">
        <v>103</v>
      </c>
    </row>
    <row r="105" spans="1:7" x14ac:dyDescent="0.25">
      <c r="A105" s="1">
        <v>10380</v>
      </c>
      <c r="B105" s="1" t="s">
        <v>5</v>
      </c>
      <c r="C105" s="1" t="s">
        <v>25</v>
      </c>
      <c r="D105" s="1" t="s">
        <v>12</v>
      </c>
      <c r="E105" s="1">
        <v>7075</v>
      </c>
      <c r="F105" s="1" t="s">
        <v>26</v>
      </c>
      <c r="G105" s="1">
        <v>104</v>
      </c>
    </row>
    <row r="106" spans="1:7" x14ac:dyDescent="0.25">
      <c r="A106" s="1">
        <v>10350</v>
      </c>
      <c r="B106" s="1" t="s">
        <v>5</v>
      </c>
      <c r="C106" s="1" t="s">
        <v>25</v>
      </c>
      <c r="D106" s="1" t="s">
        <v>16</v>
      </c>
      <c r="E106" s="1">
        <v>7075</v>
      </c>
      <c r="F106" s="1" t="s">
        <v>26</v>
      </c>
      <c r="G106" s="1">
        <v>105</v>
      </c>
    </row>
    <row r="107" spans="1:7" x14ac:dyDescent="0.25">
      <c r="A107" s="1">
        <v>10351</v>
      </c>
      <c r="B107" s="1" t="s">
        <v>5</v>
      </c>
      <c r="C107" s="1" t="s">
        <v>25</v>
      </c>
      <c r="D107" s="1" t="s">
        <v>16</v>
      </c>
      <c r="E107" s="1">
        <v>7075</v>
      </c>
      <c r="F107" s="1" t="s">
        <v>27</v>
      </c>
      <c r="G107" s="1">
        <v>106</v>
      </c>
    </row>
    <row r="108" spans="1:7" x14ac:dyDescent="0.25">
      <c r="A108" s="1">
        <v>10381</v>
      </c>
      <c r="B108" s="1" t="s">
        <v>5</v>
      </c>
      <c r="C108" s="1" t="s">
        <v>25</v>
      </c>
      <c r="D108" s="1" t="s">
        <v>12</v>
      </c>
      <c r="E108" s="1">
        <v>7075</v>
      </c>
      <c r="F108" s="1" t="s">
        <v>27</v>
      </c>
      <c r="G108" s="1">
        <v>107</v>
      </c>
    </row>
    <row r="109" spans="1:7" x14ac:dyDescent="0.25">
      <c r="A109" s="1">
        <v>10370</v>
      </c>
      <c r="B109" s="1" t="s">
        <v>5</v>
      </c>
      <c r="C109" s="1" t="s">
        <v>25</v>
      </c>
      <c r="D109" s="1" t="s">
        <v>12</v>
      </c>
      <c r="E109" s="1">
        <v>7075</v>
      </c>
      <c r="F109" s="1" t="s">
        <v>14</v>
      </c>
      <c r="G109" s="1">
        <v>108</v>
      </c>
    </row>
    <row r="110" spans="1:7" x14ac:dyDescent="0.25">
      <c r="A110" s="1">
        <v>10340</v>
      </c>
      <c r="B110" s="1" t="s">
        <v>5</v>
      </c>
      <c r="C110" s="1" t="s">
        <v>25</v>
      </c>
      <c r="D110" s="1" t="s">
        <v>16</v>
      </c>
      <c r="E110" s="1">
        <v>7075</v>
      </c>
      <c r="F110" s="1" t="s">
        <v>14</v>
      </c>
      <c r="G110" s="1">
        <v>109</v>
      </c>
    </row>
    <row r="111" spans="1:7" x14ac:dyDescent="0.25">
      <c r="A111" s="1">
        <v>11826</v>
      </c>
      <c r="B111" s="1" t="s">
        <v>5</v>
      </c>
      <c r="C111" s="1" t="s">
        <v>18</v>
      </c>
      <c r="D111" s="1" t="s">
        <v>12</v>
      </c>
      <c r="E111" s="1">
        <v>7075</v>
      </c>
      <c r="F111" s="1" t="s">
        <v>13</v>
      </c>
      <c r="G111" s="1">
        <v>110</v>
      </c>
    </row>
    <row r="112" spans="1:7" x14ac:dyDescent="0.25">
      <c r="A112" s="1">
        <v>11754</v>
      </c>
      <c r="B112" s="1" t="s">
        <v>5</v>
      </c>
      <c r="C112" s="1" t="s">
        <v>18</v>
      </c>
      <c r="D112" s="1" t="s">
        <v>16</v>
      </c>
      <c r="E112" s="1">
        <v>7075</v>
      </c>
      <c r="F112" s="1" t="s">
        <v>13</v>
      </c>
      <c r="G112" s="1">
        <v>111</v>
      </c>
    </row>
    <row r="113" spans="1:7" x14ac:dyDescent="0.25">
      <c r="A113" s="1">
        <v>11367</v>
      </c>
      <c r="B113" s="1" t="s">
        <v>10</v>
      </c>
      <c r="C113" s="1" t="s">
        <v>17</v>
      </c>
      <c r="D113" s="1" t="s">
        <v>9</v>
      </c>
      <c r="E113" s="1">
        <v>7075</v>
      </c>
      <c r="F113" s="1" t="s">
        <v>8</v>
      </c>
      <c r="G113" s="1">
        <v>112</v>
      </c>
    </row>
    <row r="114" spans="1:7" x14ac:dyDescent="0.25">
      <c r="A114" s="1">
        <v>10501</v>
      </c>
      <c r="B114" s="1" t="s">
        <v>5</v>
      </c>
      <c r="C114" s="1" t="s">
        <v>17</v>
      </c>
      <c r="D114" s="1" t="s">
        <v>9</v>
      </c>
      <c r="E114" s="1">
        <v>7075</v>
      </c>
      <c r="F114" s="1" t="s">
        <v>8</v>
      </c>
      <c r="G114" s="1">
        <v>113</v>
      </c>
    </row>
    <row r="115" spans="1:7" x14ac:dyDescent="0.25">
      <c r="A115" s="1">
        <v>10502</v>
      </c>
      <c r="B115" s="1" t="s">
        <v>5</v>
      </c>
      <c r="C115" s="1" t="s">
        <v>17</v>
      </c>
      <c r="D115" s="1" t="s">
        <v>9</v>
      </c>
      <c r="E115" s="1">
        <v>7075</v>
      </c>
      <c r="F115" s="1" t="s">
        <v>8</v>
      </c>
      <c r="G115" s="1">
        <v>114</v>
      </c>
    </row>
    <row r="116" spans="1:7" x14ac:dyDescent="0.25">
      <c r="A116" s="1">
        <v>11368</v>
      </c>
      <c r="B116" s="1" t="s">
        <v>10</v>
      </c>
      <c r="C116" s="1" t="s">
        <v>17</v>
      </c>
      <c r="D116" s="1" t="s">
        <v>9</v>
      </c>
      <c r="E116" s="1">
        <v>7075</v>
      </c>
      <c r="F116" s="1" t="s">
        <v>8</v>
      </c>
      <c r="G116" s="1">
        <v>115</v>
      </c>
    </row>
    <row r="117" spans="1:7" x14ac:dyDescent="0.25">
      <c r="A117" s="1">
        <v>13893</v>
      </c>
      <c r="B117" s="1" t="s">
        <v>10</v>
      </c>
      <c r="C117" s="1" t="s">
        <v>20</v>
      </c>
      <c r="D117" s="1" t="s">
        <v>9</v>
      </c>
      <c r="E117" s="1">
        <v>7075</v>
      </c>
      <c r="F117" s="1" t="s">
        <v>8</v>
      </c>
      <c r="G117" s="1">
        <v>116</v>
      </c>
    </row>
    <row r="118" spans="1:7" x14ac:dyDescent="0.25">
      <c r="A118" s="1">
        <v>13466</v>
      </c>
      <c r="B118" s="1" t="s">
        <v>5</v>
      </c>
      <c r="C118" s="1" t="s">
        <v>20</v>
      </c>
      <c r="D118" s="1" t="s">
        <v>9</v>
      </c>
      <c r="E118" s="1">
        <v>7075</v>
      </c>
      <c r="F118" s="1" t="s">
        <v>8</v>
      </c>
      <c r="G118" s="1">
        <v>117</v>
      </c>
    </row>
    <row r="119" spans="1:7" x14ac:dyDescent="0.25">
      <c r="A119" s="1">
        <v>11111</v>
      </c>
      <c r="B119" s="1" t="s">
        <v>5</v>
      </c>
      <c r="C119" s="1" t="s">
        <v>17</v>
      </c>
      <c r="D119" s="1" t="s">
        <v>16</v>
      </c>
      <c r="E119" s="1">
        <v>7075</v>
      </c>
      <c r="F119" s="1" t="s">
        <v>19</v>
      </c>
      <c r="G119" s="1">
        <v>118</v>
      </c>
    </row>
    <row r="120" spans="1:7" x14ac:dyDescent="0.25">
      <c r="A120" s="1">
        <v>11214</v>
      </c>
      <c r="B120" s="1" t="s">
        <v>5</v>
      </c>
      <c r="C120" s="1" t="s">
        <v>17</v>
      </c>
      <c r="D120" s="1" t="s">
        <v>12</v>
      </c>
      <c r="E120" s="1">
        <v>7075</v>
      </c>
      <c r="F120" s="1" t="s">
        <v>19</v>
      </c>
      <c r="G120" s="1">
        <v>119</v>
      </c>
    </row>
    <row r="121" spans="1:7" x14ac:dyDescent="0.25">
      <c r="A121" s="1">
        <v>13693</v>
      </c>
      <c r="B121" s="1" t="s">
        <v>5</v>
      </c>
      <c r="C121" s="1" t="s">
        <v>20</v>
      </c>
      <c r="D121" s="1" t="s">
        <v>16</v>
      </c>
      <c r="E121" s="1">
        <v>7075</v>
      </c>
      <c r="F121" s="1" t="s">
        <v>19</v>
      </c>
      <c r="G121" s="1">
        <v>120</v>
      </c>
    </row>
    <row r="122" spans="1:7" x14ac:dyDescent="0.25">
      <c r="A122" s="1">
        <v>13768</v>
      </c>
      <c r="B122" s="1" t="s">
        <v>5</v>
      </c>
      <c r="C122" s="1" t="s">
        <v>20</v>
      </c>
      <c r="D122" s="1" t="s">
        <v>12</v>
      </c>
      <c r="E122" s="1">
        <v>7075</v>
      </c>
      <c r="F122" s="1" t="s">
        <v>19</v>
      </c>
      <c r="G122" s="1">
        <v>121</v>
      </c>
    </row>
    <row r="123" spans="1:7" x14ac:dyDescent="0.25">
      <c r="A123" s="1">
        <v>13769</v>
      </c>
      <c r="B123" s="1" t="s">
        <v>5</v>
      </c>
      <c r="C123" s="1" t="s">
        <v>20</v>
      </c>
      <c r="D123" s="1" t="s">
        <v>12</v>
      </c>
      <c r="E123" s="1">
        <v>7075</v>
      </c>
      <c r="F123" s="1" t="s">
        <v>27</v>
      </c>
      <c r="G123" s="1">
        <v>122</v>
      </c>
    </row>
    <row r="124" spans="1:7" x14ac:dyDescent="0.25">
      <c r="A124" s="1">
        <v>13694</v>
      </c>
      <c r="B124" s="1" t="s">
        <v>5</v>
      </c>
      <c r="C124" s="1" t="s">
        <v>20</v>
      </c>
      <c r="D124" s="1" t="s">
        <v>16</v>
      </c>
      <c r="E124" s="1">
        <v>7075</v>
      </c>
      <c r="F124" s="1" t="s">
        <v>27</v>
      </c>
      <c r="G124" s="1">
        <v>123</v>
      </c>
    </row>
    <row r="125" spans="1:7" x14ac:dyDescent="0.25">
      <c r="A125" s="1">
        <v>13695</v>
      </c>
      <c r="B125" s="1" t="s">
        <v>5</v>
      </c>
      <c r="C125" s="1" t="s">
        <v>20</v>
      </c>
      <c r="D125" s="1" t="s">
        <v>16</v>
      </c>
      <c r="E125" s="1">
        <v>7075</v>
      </c>
      <c r="F125" s="1" t="s">
        <v>19</v>
      </c>
      <c r="G125" s="1">
        <v>124</v>
      </c>
    </row>
    <row r="126" spans="1:7" x14ac:dyDescent="0.25">
      <c r="A126" s="1">
        <v>13770</v>
      </c>
      <c r="B126" s="1" t="s">
        <v>5</v>
      </c>
      <c r="C126" s="1" t="s">
        <v>20</v>
      </c>
      <c r="D126" s="1" t="s">
        <v>12</v>
      </c>
      <c r="E126" s="1">
        <v>7075</v>
      </c>
      <c r="F126" s="1" t="s">
        <v>19</v>
      </c>
      <c r="G126" s="1">
        <v>125</v>
      </c>
    </row>
    <row r="127" spans="1:7" x14ac:dyDescent="0.25">
      <c r="A127" s="1">
        <v>11210</v>
      </c>
      <c r="B127" s="1" t="s">
        <v>5</v>
      </c>
      <c r="C127" s="1" t="s">
        <v>17</v>
      </c>
      <c r="D127" s="1" t="s">
        <v>12</v>
      </c>
      <c r="E127" s="1">
        <v>7075</v>
      </c>
      <c r="F127" s="1" t="s">
        <v>27</v>
      </c>
      <c r="G127" s="1">
        <v>126</v>
      </c>
    </row>
    <row r="128" spans="1:7" x14ac:dyDescent="0.25">
      <c r="A128" s="1">
        <v>11107</v>
      </c>
      <c r="B128" s="1" t="s">
        <v>5</v>
      </c>
      <c r="C128" s="1" t="s">
        <v>17</v>
      </c>
      <c r="D128" s="1" t="s">
        <v>16</v>
      </c>
      <c r="E128" s="1">
        <v>7075</v>
      </c>
      <c r="F128" s="1" t="s">
        <v>27</v>
      </c>
      <c r="G128" s="1">
        <v>127</v>
      </c>
    </row>
    <row r="129" spans="1:7" x14ac:dyDescent="0.25">
      <c r="A129" s="1">
        <v>11108</v>
      </c>
      <c r="B129" s="1" t="s">
        <v>5</v>
      </c>
      <c r="C129" s="1" t="s">
        <v>17</v>
      </c>
      <c r="D129" s="1" t="s">
        <v>16</v>
      </c>
      <c r="E129" s="1">
        <v>7075</v>
      </c>
      <c r="F129" s="1" t="s">
        <v>19</v>
      </c>
      <c r="G129" s="1">
        <v>128</v>
      </c>
    </row>
    <row r="130" spans="1:7" x14ac:dyDescent="0.25">
      <c r="A130" s="1">
        <v>11211</v>
      </c>
      <c r="B130" s="1" t="s">
        <v>5</v>
      </c>
      <c r="C130" s="1" t="s">
        <v>17</v>
      </c>
      <c r="D130" s="1" t="s">
        <v>12</v>
      </c>
      <c r="E130" s="1">
        <v>7075</v>
      </c>
      <c r="F130" s="1" t="s">
        <v>19</v>
      </c>
      <c r="G130" s="1">
        <v>129</v>
      </c>
    </row>
    <row r="131" spans="1:7" x14ac:dyDescent="0.25">
      <c r="A131" s="1">
        <v>10497</v>
      </c>
      <c r="B131" s="1" t="s">
        <v>5</v>
      </c>
      <c r="C131" s="1" t="s">
        <v>17</v>
      </c>
      <c r="D131" s="1" t="s">
        <v>9</v>
      </c>
      <c r="E131" s="1">
        <v>7075</v>
      </c>
      <c r="F131" s="1" t="s">
        <v>8</v>
      </c>
      <c r="G131" s="1">
        <v>130</v>
      </c>
    </row>
    <row r="132" spans="1:7" x14ac:dyDescent="0.25">
      <c r="A132" s="1">
        <v>11369</v>
      </c>
      <c r="B132" s="1" t="s">
        <v>10</v>
      </c>
      <c r="C132" s="1" t="s">
        <v>17</v>
      </c>
      <c r="D132" s="1" t="s">
        <v>9</v>
      </c>
      <c r="E132" s="1">
        <v>7075</v>
      </c>
      <c r="F132" s="1" t="s">
        <v>8</v>
      </c>
      <c r="G132" s="1">
        <v>131</v>
      </c>
    </row>
    <row r="133" spans="1:7" x14ac:dyDescent="0.25">
      <c r="A133" s="1">
        <v>13459</v>
      </c>
      <c r="B133" s="1" t="s">
        <v>5</v>
      </c>
      <c r="C133" s="1" t="s">
        <v>20</v>
      </c>
      <c r="D133" s="1" t="s">
        <v>9</v>
      </c>
      <c r="E133" s="1">
        <v>7075</v>
      </c>
      <c r="F133" s="1" t="s">
        <v>8</v>
      </c>
      <c r="G133" s="1">
        <v>132</v>
      </c>
    </row>
    <row r="134" spans="1:7" x14ac:dyDescent="0.25">
      <c r="A134" s="1">
        <v>11215</v>
      </c>
      <c r="B134" s="1" t="s">
        <v>5</v>
      </c>
      <c r="C134" s="1" t="s">
        <v>17</v>
      </c>
      <c r="D134" s="1" t="s">
        <v>12</v>
      </c>
      <c r="E134" s="1">
        <v>7075</v>
      </c>
      <c r="F134" s="1" t="s">
        <v>19</v>
      </c>
      <c r="G134" s="1">
        <v>133</v>
      </c>
    </row>
    <row r="135" spans="1:7" x14ac:dyDescent="0.25">
      <c r="A135" s="1">
        <v>11112</v>
      </c>
      <c r="B135" s="1" t="s">
        <v>5</v>
      </c>
      <c r="C135" s="1" t="s">
        <v>17</v>
      </c>
      <c r="D135" s="1" t="s">
        <v>16</v>
      </c>
      <c r="E135" s="1">
        <v>7075</v>
      </c>
      <c r="F135" s="1" t="s">
        <v>19</v>
      </c>
      <c r="G135" s="1">
        <v>134</v>
      </c>
    </row>
    <row r="136" spans="1:7" x14ac:dyDescent="0.25">
      <c r="A136" s="1">
        <v>10498</v>
      </c>
      <c r="B136" s="1" t="s">
        <v>5</v>
      </c>
      <c r="C136" s="1" t="s">
        <v>17</v>
      </c>
      <c r="D136" s="1" t="s">
        <v>9</v>
      </c>
      <c r="E136" s="1">
        <v>7075</v>
      </c>
      <c r="F136" s="1" t="s">
        <v>8</v>
      </c>
      <c r="G136" s="1">
        <v>135</v>
      </c>
    </row>
    <row r="137" spans="1:7" x14ac:dyDescent="0.25">
      <c r="A137" s="1">
        <v>10499</v>
      </c>
      <c r="B137" s="1" t="s">
        <v>5</v>
      </c>
      <c r="C137" s="1" t="s">
        <v>17</v>
      </c>
      <c r="D137" s="1" t="s">
        <v>9</v>
      </c>
      <c r="E137" s="1">
        <v>7075</v>
      </c>
      <c r="F137" s="1" t="s">
        <v>8</v>
      </c>
      <c r="G137" s="1">
        <v>136</v>
      </c>
    </row>
    <row r="138" spans="1:7" x14ac:dyDescent="0.25">
      <c r="A138" s="1">
        <v>13894</v>
      </c>
      <c r="B138" s="1" t="s">
        <v>10</v>
      </c>
      <c r="C138" s="1" t="s">
        <v>20</v>
      </c>
      <c r="D138" s="1" t="s">
        <v>9</v>
      </c>
      <c r="E138" s="1">
        <v>7075</v>
      </c>
      <c r="F138" s="1" t="s">
        <v>8</v>
      </c>
      <c r="G138" s="1">
        <v>137</v>
      </c>
    </row>
    <row r="139" spans="1:7" x14ac:dyDescent="0.25">
      <c r="A139" s="1">
        <v>13460</v>
      </c>
      <c r="B139" s="1" t="s">
        <v>5</v>
      </c>
      <c r="C139" s="1" t="s">
        <v>20</v>
      </c>
      <c r="D139" s="1" t="s">
        <v>9</v>
      </c>
      <c r="E139" s="1">
        <v>7075</v>
      </c>
      <c r="F139" s="1" t="s">
        <v>8</v>
      </c>
      <c r="G139" s="1">
        <v>138</v>
      </c>
    </row>
    <row r="140" spans="1:7" x14ac:dyDescent="0.25">
      <c r="A140" s="1">
        <v>10503</v>
      </c>
      <c r="B140" s="1" t="s">
        <v>5</v>
      </c>
      <c r="C140" s="1" t="s">
        <v>17</v>
      </c>
      <c r="D140" s="1" t="s">
        <v>9</v>
      </c>
      <c r="E140" s="1">
        <v>7075</v>
      </c>
      <c r="F140" s="1" t="s">
        <v>8</v>
      </c>
      <c r="G140" s="1">
        <v>139</v>
      </c>
    </row>
    <row r="141" spans="1:7" x14ac:dyDescent="0.25">
      <c r="A141" s="1">
        <v>8720</v>
      </c>
      <c r="B141" s="1" t="s">
        <v>5</v>
      </c>
      <c r="C141" s="1" t="s">
        <v>6</v>
      </c>
      <c r="D141" s="1" t="s">
        <v>9</v>
      </c>
      <c r="E141" s="1">
        <v>7075</v>
      </c>
      <c r="F141" s="1" t="s">
        <v>8</v>
      </c>
      <c r="G141" s="1">
        <v>140</v>
      </c>
    </row>
    <row r="142" spans="1:7" x14ac:dyDescent="0.25">
      <c r="A142" s="1">
        <v>13461</v>
      </c>
      <c r="B142" s="1" t="s">
        <v>5</v>
      </c>
      <c r="C142" s="1" t="s">
        <v>20</v>
      </c>
      <c r="D142" s="1" t="s">
        <v>9</v>
      </c>
      <c r="E142" s="1">
        <v>7075</v>
      </c>
      <c r="F142" s="1" t="s">
        <v>8</v>
      </c>
      <c r="G142" s="1">
        <v>141</v>
      </c>
    </row>
    <row r="143" spans="1:7" x14ac:dyDescent="0.25">
      <c r="A143" s="1">
        <v>13593</v>
      </c>
      <c r="B143" s="1" t="s">
        <v>5</v>
      </c>
      <c r="C143" s="1" t="s">
        <v>20</v>
      </c>
      <c r="D143" s="1" t="s">
        <v>9</v>
      </c>
      <c r="E143" s="1">
        <v>7075</v>
      </c>
      <c r="F143" s="1" t="s">
        <v>8</v>
      </c>
      <c r="G143" s="1">
        <v>142</v>
      </c>
    </row>
    <row r="144" spans="1:7" x14ac:dyDescent="0.25">
      <c r="A144" s="1">
        <v>13594</v>
      </c>
      <c r="B144" s="1" t="s">
        <v>5</v>
      </c>
      <c r="C144" s="1" t="s">
        <v>20</v>
      </c>
      <c r="D144" s="1" t="s">
        <v>9</v>
      </c>
      <c r="E144" s="1">
        <v>7075</v>
      </c>
      <c r="F144" s="1" t="s">
        <v>8</v>
      </c>
      <c r="G144" s="1">
        <v>143</v>
      </c>
    </row>
    <row r="145" spans="1:7" x14ac:dyDescent="0.25">
      <c r="A145" s="1">
        <v>13595</v>
      </c>
      <c r="B145" s="1" t="s">
        <v>5</v>
      </c>
      <c r="C145" s="1" t="s">
        <v>20</v>
      </c>
      <c r="D145" s="1" t="s">
        <v>9</v>
      </c>
      <c r="E145" s="1">
        <v>7075</v>
      </c>
      <c r="F145" s="1" t="s">
        <v>8</v>
      </c>
      <c r="G145" s="1">
        <v>144</v>
      </c>
    </row>
    <row r="146" spans="1:7" x14ac:dyDescent="0.25">
      <c r="A146" s="1">
        <v>10557</v>
      </c>
      <c r="B146" s="1" t="s">
        <v>5</v>
      </c>
      <c r="C146" s="1" t="s">
        <v>17</v>
      </c>
      <c r="D146" s="1" t="s">
        <v>9</v>
      </c>
      <c r="E146" s="1">
        <v>7075</v>
      </c>
      <c r="F146" s="1" t="s">
        <v>8</v>
      </c>
      <c r="G146" s="1">
        <v>145</v>
      </c>
    </row>
    <row r="147" spans="1:7" x14ac:dyDescent="0.25">
      <c r="A147" s="1">
        <v>10558</v>
      </c>
      <c r="B147" s="1" t="s">
        <v>5</v>
      </c>
      <c r="C147" s="1" t="s">
        <v>17</v>
      </c>
      <c r="D147" s="1" t="s">
        <v>9</v>
      </c>
      <c r="E147" s="1">
        <v>7075</v>
      </c>
      <c r="F147" s="1" t="s">
        <v>8</v>
      </c>
      <c r="G147" s="1">
        <v>146</v>
      </c>
    </row>
    <row r="148" spans="1:7" x14ac:dyDescent="0.25">
      <c r="A148" s="1">
        <v>10559</v>
      </c>
      <c r="B148" s="1" t="s">
        <v>5</v>
      </c>
      <c r="C148" s="1" t="s">
        <v>17</v>
      </c>
      <c r="D148" s="1" t="s">
        <v>9</v>
      </c>
      <c r="E148" s="1">
        <v>7075</v>
      </c>
      <c r="F148" s="1" t="s">
        <v>8</v>
      </c>
      <c r="G148" s="1">
        <v>147</v>
      </c>
    </row>
    <row r="149" spans="1:7" x14ac:dyDescent="0.25">
      <c r="A149" s="1">
        <v>10560</v>
      </c>
      <c r="B149" s="1" t="s">
        <v>5</v>
      </c>
      <c r="C149" s="1" t="s">
        <v>17</v>
      </c>
      <c r="D149" s="1" t="s">
        <v>9</v>
      </c>
      <c r="E149" s="1">
        <v>7075</v>
      </c>
      <c r="F149" s="1" t="s">
        <v>8</v>
      </c>
      <c r="G149" s="1">
        <v>148</v>
      </c>
    </row>
    <row r="150" spans="1:7" x14ac:dyDescent="0.25">
      <c r="A150" s="1">
        <v>10561</v>
      </c>
      <c r="B150" s="1" t="s">
        <v>5</v>
      </c>
      <c r="C150" s="1" t="s">
        <v>17</v>
      </c>
      <c r="D150" s="1" t="s">
        <v>9</v>
      </c>
      <c r="E150" s="1">
        <v>7075</v>
      </c>
      <c r="F150" s="1" t="s">
        <v>8</v>
      </c>
      <c r="G150" s="1">
        <v>149</v>
      </c>
    </row>
    <row r="151" spans="1:7" x14ac:dyDescent="0.25">
      <c r="A151" s="1">
        <v>10562</v>
      </c>
      <c r="B151" s="1" t="s">
        <v>5</v>
      </c>
      <c r="C151" s="1" t="s">
        <v>17</v>
      </c>
      <c r="D151" s="1" t="s">
        <v>9</v>
      </c>
      <c r="E151" s="1">
        <v>7075</v>
      </c>
      <c r="F151" s="1" t="s">
        <v>8</v>
      </c>
      <c r="G151" s="1">
        <v>150</v>
      </c>
    </row>
    <row r="152" spans="1:7" x14ac:dyDescent="0.25">
      <c r="A152" s="1">
        <v>10658</v>
      </c>
      <c r="B152" s="1" t="s">
        <v>5</v>
      </c>
      <c r="C152" s="1" t="s">
        <v>17</v>
      </c>
      <c r="D152" s="1" t="s">
        <v>9</v>
      </c>
      <c r="E152" s="1">
        <v>7075</v>
      </c>
      <c r="F152" s="1" t="s">
        <v>8</v>
      </c>
      <c r="G152" s="1">
        <v>151</v>
      </c>
    </row>
    <row r="153" spans="1:7" x14ac:dyDescent="0.25">
      <c r="A153" s="1">
        <v>10659</v>
      </c>
      <c r="B153" s="1" t="s">
        <v>5</v>
      </c>
      <c r="C153" s="1" t="s">
        <v>17</v>
      </c>
      <c r="D153" s="1" t="s">
        <v>9</v>
      </c>
      <c r="E153" s="1">
        <v>7075</v>
      </c>
      <c r="F153" s="1" t="s">
        <v>8</v>
      </c>
      <c r="G153" s="1">
        <v>152</v>
      </c>
    </row>
    <row r="154" spans="1:7" x14ac:dyDescent="0.25">
      <c r="A154" s="1">
        <v>11109</v>
      </c>
      <c r="B154" s="1" t="s">
        <v>5</v>
      </c>
      <c r="C154" s="1" t="s">
        <v>17</v>
      </c>
      <c r="D154" s="1" t="s">
        <v>16</v>
      </c>
      <c r="E154" s="1">
        <v>7075</v>
      </c>
      <c r="F154" s="1" t="s">
        <v>19</v>
      </c>
      <c r="G154" s="1">
        <v>153</v>
      </c>
    </row>
    <row r="155" spans="1:7" x14ac:dyDescent="0.25">
      <c r="A155" s="1">
        <v>13704</v>
      </c>
      <c r="B155" s="1" t="s">
        <v>5</v>
      </c>
      <c r="C155" s="1" t="s">
        <v>20</v>
      </c>
      <c r="D155" s="1" t="s">
        <v>16</v>
      </c>
      <c r="E155" s="1">
        <v>7075</v>
      </c>
      <c r="F155" s="1" t="s">
        <v>19</v>
      </c>
      <c r="G155" s="1">
        <v>154</v>
      </c>
    </row>
    <row r="156" spans="1:7" x14ac:dyDescent="0.25">
      <c r="A156" s="1">
        <v>13705</v>
      </c>
      <c r="B156" s="1" t="s">
        <v>5</v>
      </c>
      <c r="C156" s="1" t="s">
        <v>20</v>
      </c>
      <c r="D156" s="1" t="s">
        <v>16</v>
      </c>
      <c r="E156" s="1">
        <v>7075</v>
      </c>
      <c r="F156" s="1" t="s">
        <v>28</v>
      </c>
      <c r="G156" s="1">
        <v>155</v>
      </c>
    </row>
    <row r="157" spans="1:7" x14ac:dyDescent="0.25">
      <c r="A157" s="1">
        <v>13709</v>
      </c>
      <c r="B157" s="1" t="s">
        <v>5</v>
      </c>
      <c r="C157" s="1" t="s">
        <v>20</v>
      </c>
      <c r="D157" s="1" t="s">
        <v>16</v>
      </c>
      <c r="E157" s="1">
        <v>7075</v>
      </c>
      <c r="F157" s="1" t="s">
        <v>19</v>
      </c>
      <c r="G157" s="1">
        <v>156</v>
      </c>
    </row>
    <row r="158" spans="1:7" x14ac:dyDescent="0.25">
      <c r="A158" s="1">
        <v>13779</v>
      </c>
      <c r="B158" s="1" t="s">
        <v>5</v>
      </c>
      <c r="C158" s="1" t="s">
        <v>20</v>
      </c>
      <c r="D158" s="1" t="s">
        <v>12</v>
      </c>
      <c r="E158" s="1">
        <v>7075</v>
      </c>
      <c r="F158" s="1" t="s">
        <v>19</v>
      </c>
      <c r="G158" s="1">
        <v>157</v>
      </c>
    </row>
    <row r="159" spans="1:7" x14ac:dyDescent="0.25">
      <c r="A159" s="1">
        <v>13780</v>
      </c>
      <c r="B159" s="1" t="s">
        <v>5</v>
      </c>
      <c r="C159" s="1" t="s">
        <v>20</v>
      </c>
      <c r="D159" s="1" t="s">
        <v>12</v>
      </c>
      <c r="E159" s="1">
        <v>7075</v>
      </c>
      <c r="F159" s="1" t="s">
        <v>28</v>
      </c>
      <c r="G159" s="1">
        <v>158</v>
      </c>
    </row>
    <row r="160" spans="1:7" x14ac:dyDescent="0.25">
      <c r="A160" s="1">
        <v>13784</v>
      </c>
      <c r="B160" s="1" t="s">
        <v>5</v>
      </c>
      <c r="C160" s="1" t="s">
        <v>20</v>
      </c>
      <c r="D160" s="1" t="s">
        <v>12</v>
      </c>
      <c r="E160" s="1">
        <v>7075</v>
      </c>
      <c r="F160" s="1" t="s">
        <v>19</v>
      </c>
      <c r="G160" s="1">
        <v>159</v>
      </c>
    </row>
    <row r="161" spans="1:7" x14ac:dyDescent="0.25">
      <c r="A161" s="1">
        <v>11212</v>
      </c>
      <c r="B161" s="1" t="s">
        <v>5</v>
      </c>
      <c r="C161" s="1" t="s">
        <v>17</v>
      </c>
      <c r="D161" s="1" t="s">
        <v>12</v>
      </c>
      <c r="E161" s="1">
        <v>7075</v>
      </c>
      <c r="F161" s="1" t="s">
        <v>19</v>
      </c>
      <c r="G161" s="1">
        <v>160</v>
      </c>
    </row>
    <row r="162" spans="1:7" x14ac:dyDescent="0.25">
      <c r="A162" s="1">
        <v>11717</v>
      </c>
      <c r="B162" s="1" t="s">
        <v>5</v>
      </c>
      <c r="C162" s="1" t="s">
        <v>18</v>
      </c>
      <c r="D162" s="1" t="s">
        <v>16</v>
      </c>
      <c r="E162" s="1">
        <v>7075</v>
      </c>
      <c r="F162" s="1" t="s">
        <v>19</v>
      </c>
      <c r="G162" s="1">
        <v>161</v>
      </c>
    </row>
    <row r="163" spans="1:7" x14ac:dyDescent="0.25">
      <c r="A163" s="1">
        <v>11770</v>
      </c>
      <c r="B163" s="1" t="s">
        <v>5</v>
      </c>
      <c r="C163" s="1" t="s">
        <v>18</v>
      </c>
      <c r="D163" s="1" t="s">
        <v>12</v>
      </c>
      <c r="E163" s="1">
        <v>7075</v>
      </c>
      <c r="F163" s="1" t="s">
        <v>19</v>
      </c>
      <c r="G163" s="1">
        <v>162</v>
      </c>
    </row>
    <row r="164" spans="1:7" x14ac:dyDescent="0.25">
      <c r="A164" s="1">
        <v>13781</v>
      </c>
      <c r="B164" s="1" t="s">
        <v>5</v>
      </c>
      <c r="C164" s="1" t="s">
        <v>20</v>
      </c>
      <c r="D164" s="1" t="s">
        <v>12</v>
      </c>
      <c r="E164" s="1">
        <v>7075</v>
      </c>
      <c r="F164" s="1" t="s">
        <v>19</v>
      </c>
      <c r="G164" s="1">
        <v>163</v>
      </c>
    </row>
    <row r="165" spans="1:7" x14ac:dyDescent="0.25">
      <c r="A165" s="1">
        <v>13763</v>
      </c>
      <c r="B165" s="1" t="s">
        <v>5</v>
      </c>
      <c r="C165" s="1" t="s">
        <v>20</v>
      </c>
      <c r="D165" s="1" t="s">
        <v>12</v>
      </c>
      <c r="E165" s="1">
        <v>7075</v>
      </c>
      <c r="F165" s="1" t="s">
        <v>27</v>
      </c>
      <c r="G165" s="1">
        <v>164</v>
      </c>
    </row>
    <row r="166" spans="1:7" x14ac:dyDescent="0.25">
      <c r="A166" s="1">
        <v>13706</v>
      </c>
      <c r="B166" s="1" t="s">
        <v>5</v>
      </c>
      <c r="C166" s="1" t="s">
        <v>20</v>
      </c>
      <c r="D166" s="1" t="s">
        <v>16</v>
      </c>
      <c r="E166" s="1">
        <v>7075</v>
      </c>
      <c r="F166" s="1" t="s">
        <v>19</v>
      </c>
      <c r="G166" s="1">
        <v>165</v>
      </c>
    </row>
    <row r="167" spans="1:7" x14ac:dyDescent="0.25">
      <c r="A167" s="1">
        <v>13688</v>
      </c>
      <c r="B167" s="1" t="s">
        <v>5</v>
      </c>
      <c r="C167" s="1" t="s">
        <v>20</v>
      </c>
      <c r="D167" s="1" t="s">
        <v>16</v>
      </c>
      <c r="E167" s="1">
        <v>7075</v>
      </c>
      <c r="F167" s="1" t="s">
        <v>27</v>
      </c>
      <c r="G167" s="1">
        <v>166</v>
      </c>
    </row>
    <row r="168" spans="1:7" x14ac:dyDescent="0.25">
      <c r="A168" s="1">
        <v>13482</v>
      </c>
      <c r="B168" s="1" t="s">
        <v>5</v>
      </c>
      <c r="C168" s="1" t="s">
        <v>20</v>
      </c>
      <c r="D168" s="1" t="s">
        <v>9</v>
      </c>
      <c r="E168" s="1">
        <v>7075</v>
      </c>
      <c r="F168" s="1" t="s">
        <v>8</v>
      </c>
      <c r="G168" s="1">
        <v>167</v>
      </c>
    </row>
    <row r="169" spans="1:7" x14ac:dyDescent="0.25">
      <c r="A169" s="1">
        <v>13689</v>
      </c>
      <c r="B169" s="1" t="s">
        <v>5</v>
      </c>
      <c r="C169" s="1" t="s">
        <v>20</v>
      </c>
      <c r="D169" s="1" t="s">
        <v>16</v>
      </c>
      <c r="E169" s="1">
        <v>7075</v>
      </c>
      <c r="F169" s="1" t="s">
        <v>27</v>
      </c>
      <c r="G169" s="1">
        <v>168</v>
      </c>
    </row>
    <row r="170" spans="1:7" x14ac:dyDescent="0.25">
      <c r="A170" s="1">
        <v>13764</v>
      </c>
      <c r="B170" s="1" t="s">
        <v>5</v>
      </c>
      <c r="C170" s="1" t="s">
        <v>20</v>
      </c>
      <c r="D170" s="1" t="s">
        <v>12</v>
      </c>
      <c r="E170" s="1">
        <v>7075</v>
      </c>
      <c r="F170" s="1" t="s">
        <v>27</v>
      </c>
      <c r="G170" s="1">
        <v>169</v>
      </c>
    </row>
    <row r="171" spans="1:7" x14ac:dyDescent="0.25">
      <c r="A171" s="1">
        <v>10492</v>
      </c>
      <c r="B171" s="1" t="s">
        <v>5</v>
      </c>
      <c r="C171" s="1" t="s">
        <v>17</v>
      </c>
      <c r="D171" s="1" t="s">
        <v>9</v>
      </c>
      <c r="E171" s="1">
        <v>7075</v>
      </c>
      <c r="F171" s="1" t="s">
        <v>8</v>
      </c>
      <c r="G171" s="1">
        <v>170</v>
      </c>
    </row>
    <row r="172" spans="1:7" x14ac:dyDescent="0.25">
      <c r="A172" s="1">
        <v>13765</v>
      </c>
      <c r="B172" s="1" t="s">
        <v>5</v>
      </c>
      <c r="C172" s="1" t="s">
        <v>20</v>
      </c>
      <c r="D172" s="1" t="s">
        <v>12</v>
      </c>
      <c r="E172" s="1">
        <v>7075</v>
      </c>
      <c r="F172" s="1" t="s">
        <v>19</v>
      </c>
      <c r="G172" s="1">
        <v>171</v>
      </c>
    </row>
    <row r="173" spans="1:7" x14ac:dyDescent="0.25">
      <c r="A173" s="1">
        <v>13690</v>
      </c>
      <c r="B173" s="1" t="s">
        <v>5</v>
      </c>
      <c r="C173" s="1" t="s">
        <v>20</v>
      </c>
      <c r="D173" s="1" t="s">
        <v>16</v>
      </c>
      <c r="E173" s="1">
        <v>7075</v>
      </c>
      <c r="F173" s="1" t="s">
        <v>19</v>
      </c>
      <c r="G173" s="1">
        <v>172</v>
      </c>
    </row>
    <row r="174" spans="1:7" x14ac:dyDescent="0.25">
      <c r="A174" s="1">
        <v>11207</v>
      </c>
      <c r="B174" s="1" t="s">
        <v>5</v>
      </c>
      <c r="C174" s="1" t="s">
        <v>17</v>
      </c>
      <c r="D174" s="1" t="s">
        <v>12</v>
      </c>
      <c r="E174" s="1">
        <v>7075</v>
      </c>
      <c r="F174" s="1" t="s">
        <v>19</v>
      </c>
      <c r="G174" s="1">
        <v>173</v>
      </c>
    </row>
    <row r="175" spans="1:7" x14ac:dyDescent="0.25">
      <c r="A175" s="1">
        <v>11104</v>
      </c>
      <c r="B175" s="1" t="s">
        <v>5</v>
      </c>
      <c r="C175" s="1" t="s">
        <v>17</v>
      </c>
      <c r="D175" s="1" t="s">
        <v>16</v>
      </c>
      <c r="E175" s="1">
        <v>7075</v>
      </c>
      <c r="F175" s="1" t="s">
        <v>19</v>
      </c>
      <c r="G175" s="1">
        <v>174</v>
      </c>
    </row>
    <row r="176" spans="1:7" x14ac:dyDescent="0.25">
      <c r="A176" s="1">
        <v>10493</v>
      </c>
      <c r="B176" s="1" t="s">
        <v>5</v>
      </c>
      <c r="C176" s="1" t="s">
        <v>17</v>
      </c>
      <c r="D176" s="1" t="s">
        <v>9</v>
      </c>
      <c r="E176" s="1">
        <v>7075</v>
      </c>
      <c r="F176" s="1" t="s">
        <v>8</v>
      </c>
      <c r="G176" s="1">
        <v>175</v>
      </c>
    </row>
    <row r="177" spans="1:7" x14ac:dyDescent="0.25">
      <c r="A177" s="1">
        <v>13691</v>
      </c>
      <c r="B177" s="1" t="s">
        <v>5</v>
      </c>
      <c r="C177" s="1" t="s">
        <v>20</v>
      </c>
      <c r="D177" s="1" t="s">
        <v>16</v>
      </c>
      <c r="E177" s="1">
        <v>7075</v>
      </c>
      <c r="F177" s="1" t="s">
        <v>27</v>
      </c>
      <c r="G177" s="1">
        <v>176</v>
      </c>
    </row>
    <row r="178" spans="1:7" x14ac:dyDescent="0.25">
      <c r="A178" s="1">
        <v>13766</v>
      </c>
      <c r="B178" s="1" t="s">
        <v>5</v>
      </c>
      <c r="C178" s="1" t="s">
        <v>20</v>
      </c>
      <c r="D178" s="1" t="s">
        <v>12</v>
      </c>
      <c r="E178" s="1">
        <v>7075</v>
      </c>
      <c r="F178" s="1" t="s">
        <v>27</v>
      </c>
      <c r="G178" s="1">
        <v>177</v>
      </c>
    </row>
    <row r="179" spans="1:7" x14ac:dyDescent="0.25">
      <c r="A179" s="1">
        <v>10494</v>
      </c>
      <c r="B179" s="1" t="s">
        <v>5</v>
      </c>
      <c r="C179" s="1" t="s">
        <v>17</v>
      </c>
      <c r="D179" s="1" t="s">
        <v>9</v>
      </c>
      <c r="E179" s="1">
        <v>7075</v>
      </c>
      <c r="F179" s="1" t="s">
        <v>8</v>
      </c>
      <c r="G179" s="1">
        <v>178</v>
      </c>
    </row>
    <row r="180" spans="1:7" x14ac:dyDescent="0.25">
      <c r="A180" s="1">
        <v>8975</v>
      </c>
      <c r="B180" s="1" t="s">
        <v>5</v>
      </c>
      <c r="C180" s="1" t="s">
        <v>6</v>
      </c>
      <c r="D180" s="1" t="s">
        <v>9</v>
      </c>
      <c r="E180" s="1">
        <v>7075</v>
      </c>
      <c r="F180" s="1" t="s">
        <v>8</v>
      </c>
      <c r="G180" s="1">
        <v>179</v>
      </c>
    </row>
    <row r="181" spans="1:7" x14ac:dyDescent="0.25">
      <c r="A181" s="1">
        <v>8976</v>
      </c>
      <c r="B181" s="1" t="s">
        <v>5</v>
      </c>
      <c r="C181" s="1" t="s">
        <v>6</v>
      </c>
      <c r="D181" s="1" t="s">
        <v>9</v>
      </c>
      <c r="E181" s="1">
        <v>7075</v>
      </c>
      <c r="F181" s="1" t="s">
        <v>8</v>
      </c>
      <c r="G181" s="1">
        <v>180</v>
      </c>
    </row>
    <row r="182" spans="1:7" x14ac:dyDescent="0.25">
      <c r="A182" s="1">
        <v>10660</v>
      </c>
      <c r="B182" s="1" t="s">
        <v>5</v>
      </c>
      <c r="C182" s="1" t="s">
        <v>17</v>
      </c>
      <c r="D182" s="1" t="s">
        <v>9</v>
      </c>
      <c r="E182" s="1">
        <v>7075</v>
      </c>
      <c r="F182" s="1" t="s">
        <v>8</v>
      </c>
      <c r="G182" s="1">
        <v>181</v>
      </c>
    </row>
    <row r="183" spans="1:7" x14ac:dyDescent="0.25">
      <c r="A183" s="1">
        <v>10661</v>
      </c>
      <c r="B183" s="1" t="s">
        <v>5</v>
      </c>
      <c r="C183" s="1" t="s">
        <v>17</v>
      </c>
      <c r="D183" s="1" t="s">
        <v>9</v>
      </c>
      <c r="E183" s="1">
        <v>7075</v>
      </c>
      <c r="F183" s="1" t="s">
        <v>8</v>
      </c>
      <c r="G183" s="1">
        <v>182</v>
      </c>
    </row>
    <row r="184" spans="1:7" x14ac:dyDescent="0.25">
      <c r="A184" s="1">
        <v>13519</v>
      </c>
      <c r="B184" s="1" t="s">
        <v>5</v>
      </c>
      <c r="C184" s="1" t="s">
        <v>20</v>
      </c>
      <c r="D184" s="1" t="s">
        <v>9</v>
      </c>
      <c r="E184" s="1">
        <v>7075</v>
      </c>
      <c r="F184" s="1" t="s">
        <v>8</v>
      </c>
      <c r="G184" s="1">
        <v>183</v>
      </c>
    </row>
    <row r="185" spans="1:7" x14ac:dyDescent="0.25">
      <c r="A185" s="1">
        <v>8977</v>
      </c>
      <c r="B185" s="1" t="s">
        <v>5</v>
      </c>
      <c r="C185" s="1" t="s">
        <v>6</v>
      </c>
      <c r="D185" s="1" t="s">
        <v>9</v>
      </c>
      <c r="E185" s="1">
        <v>7075</v>
      </c>
      <c r="F185" s="1" t="s">
        <v>8</v>
      </c>
      <c r="G185" s="1">
        <v>184</v>
      </c>
    </row>
    <row r="186" spans="1:7" x14ac:dyDescent="0.25">
      <c r="A186" s="1">
        <v>9892</v>
      </c>
      <c r="B186" s="1" t="s">
        <v>5</v>
      </c>
      <c r="C186" s="1" t="s">
        <v>29</v>
      </c>
      <c r="D186" s="1" t="s">
        <v>9</v>
      </c>
      <c r="E186" s="1">
        <v>7075</v>
      </c>
      <c r="F186" s="1" t="s">
        <v>8</v>
      </c>
      <c r="G186" s="1">
        <v>185</v>
      </c>
    </row>
    <row r="187" spans="1:7" x14ac:dyDescent="0.25">
      <c r="A187" s="1">
        <v>8978</v>
      </c>
      <c r="B187" s="1" t="s">
        <v>5</v>
      </c>
      <c r="C187" s="1" t="s">
        <v>6</v>
      </c>
      <c r="D187" s="1" t="s">
        <v>9</v>
      </c>
      <c r="E187" s="1">
        <v>7075</v>
      </c>
      <c r="F187" s="1" t="s">
        <v>8</v>
      </c>
      <c r="G187" s="1">
        <v>186</v>
      </c>
    </row>
    <row r="188" spans="1:7" x14ac:dyDescent="0.25">
      <c r="A188" s="1">
        <v>8979</v>
      </c>
      <c r="B188" s="1" t="s">
        <v>5</v>
      </c>
      <c r="C188" s="1" t="s">
        <v>6</v>
      </c>
      <c r="D188" s="1" t="s">
        <v>9</v>
      </c>
      <c r="E188" s="1">
        <v>7075</v>
      </c>
      <c r="F188" s="1" t="s">
        <v>8</v>
      </c>
      <c r="G188" s="1">
        <v>187</v>
      </c>
    </row>
    <row r="189" spans="1:7" x14ac:dyDescent="0.25">
      <c r="A189" s="1">
        <v>10662</v>
      </c>
      <c r="B189" s="1" t="s">
        <v>5</v>
      </c>
      <c r="C189" s="1" t="s">
        <v>17</v>
      </c>
      <c r="D189" s="1" t="s">
        <v>9</v>
      </c>
      <c r="E189" s="1">
        <v>7075</v>
      </c>
      <c r="F189" s="1" t="s">
        <v>8</v>
      </c>
      <c r="G189" s="1">
        <v>188</v>
      </c>
    </row>
    <row r="190" spans="1:7" x14ac:dyDescent="0.25">
      <c r="A190" s="1">
        <v>8980</v>
      </c>
      <c r="B190" s="1" t="s">
        <v>5</v>
      </c>
      <c r="C190" s="1" t="s">
        <v>6</v>
      </c>
      <c r="D190" s="1" t="s">
        <v>9</v>
      </c>
      <c r="E190" s="1">
        <v>7075</v>
      </c>
      <c r="F190" s="1" t="s">
        <v>8</v>
      </c>
      <c r="G190" s="1">
        <v>189</v>
      </c>
    </row>
    <row r="191" spans="1:7" x14ac:dyDescent="0.25">
      <c r="A191" s="1">
        <v>8867</v>
      </c>
      <c r="B191" s="1" t="s">
        <v>5</v>
      </c>
      <c r="C191" s="1" t="s">
        <v>6</v>
      </c>
      <c r="D191" s="1" t="s">
        <v>9</v>
      </c>
      <c r="E191" s="1">
        <v>7075</v>
      </c>
      <c r="F191" s="1" t="s">
        <v>8</v>
      </c>
      <c r="G191" s="1">
        <v>190</v>
      </c>
    </row>
    <row r="192" spans="1:7" x14ac:dyDescent="0.25">
      <c r="A192" s="1">
        <v>13520</v>
      </c>
      <c r="B192" s="1" t="s">
        <v>5</v>
      </c>
      <c r="C192" s="1" t="s">
        <v>20</v>
      </c>
      <c r="D192" s="1" t="s">
        <v>9</v>
      </c>
      <c r="E192" s="1">
        <v>7075</v>
      </c>
      <c r="F192" s="1" t="s">
        <v>8</v>
      </c>
      <c r="G192" s="1">
        <v>191</v>
      </c>
    </row>
    <row r="193" spans="1:7" x14ac:dyDescent="0.25">
      <c r="A193" s="1">
        <v>13542</v>
      </c>
      <c r="B193" s="1" t="s">
        <v>5</v>
      </c>
      <c r="C193" s="1" t="s">
        <v>20</v>
      </c>
      <c r="D193" s="1" t="s">
        <v>9</v>
      </c>
      <c r="E193" s="1">
        <v>7075</v>
      </c>
      <c r="F193" s="1" t="s">
        <v>8</v>
      </c>
      <c r="G193" s="1">
        <v>192</v>
      </c>
    </row>
    <row r="194" spans="1:7" x14ac:dyDescent="0.25">
      <c r="A194" s="1">
        <v>13483</v>
      </c>
      <c r="B194" s="1" t="s">
        <v>5</v>
      </c>
      <c r="C194" s="1" t="s">
        <v>20</v>
      </c>
      <c r="D194" s="1" t="s">
        <v>9</v>
      </c>
      <c r="E194" s="1">
        <v>7075</v>
      </c>
      <c r="F194" s="1" t="s">
        <v>8</v>
      </c>
      <c r="G194" s="1">
        <v>193</v>
      </c>
    </row>
    <row r="195" spans="1:7" x14ac:dyDescent="0.25">
      <c r="A195" s="1">
        <v>8981</v>
      </c>
      <c r="B195" s="1" t="s">
        <v>5</v>
      </c>
      <c r="C195" s="1" t="s">
        <v>6</v>
      </c>
      <c r="D195" s="1" t="s">
        <v>9</v>
      </c>
      <c r="E195" s="1">
        <v>7075</v>
      </c>
      <c r="F195" s="1" t="s">
        <v>8</v>
      </c>
      <c r="G195" s="1">
        <v>194</v>
      </c>
    </row>
    <row r="196" spans="1:7" x14ac:dyDescent="0.25">
      <c r="A196" s="1">
        <v>8982</v>
      </c>
      <c r="B196" s="1" t="s">
        <v>5</v>
      </c>
      <c r="C196" s="1" t="s">
        <v>6</v>
      </c>
      <c r="D196" s="1" t="s">
        <v>9</v>
      </c>
      <c r="E196" s="1">
        <v>7075</v>
      </c>
      <c r="F196" s="1" t="s">
        <v>8</v>
      </c>
      <c r="G196" s="1">
        <v>195</v>
      </c>
    </row>
    <row r="197" spans="1:7" x14ac:dyDescent="0.25">
      <c r="A197" s="1">
        <v>10663</v>
      </c>
      <c r="B197" s="1" t="s">
        <v>5</v>
      </c>
      <c r="C197" s="1" t="s">
        <v>17</v>
      </c>
      <c r="D197" s="1" t="s">
        <v>9</v>
      </c>
      <c r="E197" s="1">
        <v>7075</v>
      </c>
      <c r="F197" s="1" t="s">
        <v>8</v>
      </c>
      <c r="G197" s="1">
        <v>196</v>
      </c>
    </row>
    <row r="198" spans="1:7" x14ac:dyDescent="0.25">
      <c r="A198" s="1">
        <v>11508</v>
      </c>
      <c r="B198" s="1" t="s">
        <v>10</v>
      </c>
      <c r="C198" s="1" t="s">
        <v>17</v>
      </c>
      <c r="D198" s="1" t="s">
        <v>12</v>
      </c>
      <c r="E198" s="1">
        <v>7075</v>
      </c>
      <c r="F198" s="1" t="s">
        <v>13</v>
      </c>
      <c r="G198" s="1">
        <v>197</v>
      </c>
    </row>
    <row r="199" spans="1:7" x14ac:dyDescent="0.25">
      <c r="A199" s="1">
        <v>10664</v>
      </c>
      <c r="B199" s="1" t="s">
        <v>5</v>
      </c>
      <c r="C199" s="1" t="s">
        <v>17</v>
      </c>
      <c r="D199" s="1" t="s">
        <v>9</v>
      </c>
      <c r="E199" s="1">
        <v>7075</v>
      </c>
      <c r="F199" s="1" t="s">
        <v>8</v>
      </c>
      <c r="G199" s="1">
        <v>198</v>
      </c>
    </row>
    <row r="200" spans="1:7" x14ac:dyDescent="0.25">
      <c r="A200" s="1">
        <v>9893</v>
      </c>
      <c r="B200" s="1" t="s">
        <v>5</v>
      </c>
      <c r="C200" s="1" t="s">
        <v>29</v>
      </c>
      <c r="D200" s="1" t="s">
        <v>9</v>
      </c>
      <c r="E200" s="1">
        <v>7075</v>
      </c>
      <c r="F200" s="1" t="s">
        <v>8</v>
      </c>
      <c r="G200" s="1">
        <v>199</v>
      </c>
    </row>
    <row r="201" spans="1:7" x14ac:dyDescent="0.25">
      <c r="A201" s="1">
        <v>9941</v>
      </c>
      <c r="B201" s="1" t="s">
        <v>10</v>
      </c>
      <c r="C201" s="1" t="s">
        <v>29</v>
      </c>
      <c r="D201" s="1" t="s">
        <v>9</v>
      </c>
      <c r="E201" s="1">
        <v>7075</v>
      </c>
      <c r="F201" s="1" t="s">
        <v>8</v>
      </c>
      <c r="G201" s="1">
        <v>200</v>
      </c>
    </row>
    <row r="202" spans="1:7" x14ac:dyDescent="0.25">
      <c r="A202" s="1">
        <v>9958</v>
      </c>
      <c r="B202" s="1" t="s">
        <v>10</v>
      </c>
      <c r="C202" s="1" t="s">
        <v>29</v>
      </c>
      <c r="D202" s="1" t="s">
        <v>9</v>
      </c>
      <c r="E202" s="1">
        <v>7075</v>
      </c>
      <c r="F202" s="1" t="s">
        <v>8</v>
      </c>
      <c r="G202" s="1">
        <v>201</v>
      </c>
    </row>
    <row r="203" spans="1:7" x14ac:dyDescent="0.25">
      <c r="A203" s="1">
        <v>9871</v>
      </c>
      <c r="B203" s="1" t="s">
        <v>5</v>
      </c>
      <c r="C203" s="1" t="s">
        <v>29</v>
      </c>
      <c r="D203" s="1" t="s">
        <v>9</v>
      </c>
      <c r="E203" s="1">
        <v>7075</v>
      </c>
      <c r="F203" s="1" t="s">
        <v>8</v>
      </c>
      <c r="G203" s="1">
        <v>202</v>
      </c>
    </row>
    <row r="204" spans="1:7" x14ac:dyDescent="0.25">
      <c r="A204" s="1">
        <v>9552</v>
      </c>
      <c r="B204" s="1" t="s">
        <v>10</v>
      </c>
      <c r="C204" s="1" t="s">
        <v>6</v>
      </c>
      <c r="D204" s="1" t="s">
        <v>9</v>
      </c>
      <c r="E204" s="1">
        <v>7075</v>
      </c>
      <c r="F204" s="1" t="s">
        <v>8</v>
      </c>
      <c r="G204" s="1">
        <v>203</v>
      </c>
    </row>
    <row r="205" spans="1:7" x14ac:dyDescent="0.25">
      <c r="A205" s="1">
        <v>10967</v>
      </c>
      <c r="B205" s="1" t="s">
        <v>5</v>
      </c>
      <c r="C205" s="1" t="s">
        <v>17</v>
      </c>
      <c r="D205" s="1" t="s">
        <v>9</v>
      </c>
      <c r="E205" s="1">
        <v>7075</v>
      </c>
      <c r="F205" s="1" t="s">
        <v>8</v>
      </c>
      <c r="G205" s="1">
        <v>204</v>
      </c>
    </row>
    <row r="206" spans="1:7" x14ac:dyDescent="0.25">
      <c r="A206" s="1">
        <v>10551</v>
      </c>
      <c r="B206" s="1" t="s">
        <v>5</v>
      </c>
      <c r="C206" s="1" t="s">
        <v>17</v>
      </c>
      <c r="D206" s="1" t="s">
        <v>9</v>
      </c>
      <c r="E206" s="1">
        <v>7075</v>
      </c>
      <c r="F206" s="1" t="s">
        <v>8</v>
      </c>
      <c r="G206" s="1">
        <v>205</v>
      </c>
    </row>
    <row r="207" spans="1:7" x14ac:dyDescent="0.25">
      <c r="A207" s="1">
        <v>10526</v>
      </c>
      <c r="B207" s="1" t="s">
        <v>5</v>
      </c>
      <c r="C207" s="1" t="s">
        <v>17</v>
      </c>
      <c r="D207" s="1" t="s">
        <v>9</v>
      </c>
      <c r="E207" s="1">
        <v>7075</v>
      </c>
      <c r="F207" s="1" t="s">
        <v>8</v>
      </c>
      <c r="G207" s="1">
        <v>206</v>
      </c>
    </row>
    <row r="208" spans="1:7" x14ac:dyDescent="0.25">
      <c r="A208" s="1">
        <v>8923</v>
      </c>
      <c r="B208" s="1" t="s">
        <v>5</v>
      </c>
      <c r="C208" s="1" t="s">
        <v>6</v>
      </c>
      <c r="D208" s="1" t="s">
        <v>9</v>
      </c>
      <c r="E208" s="1">
        <v>7075</v>
      </c>
      <c r="F208" s="1" t="s">
        <v>8</v>
      </c>
      <c r="G208" s="1">
        <v>207</v>
      </c>
    </row>
    <row r="209" spans="1:7" x14ac:dyDescent="0.25">
      <c r="A209" s="1">
        <v>8893</v>
      </c>
      <c r="B209" s="1" t="s">
        <v>5</v>
      </c>
      <c r="C209" s="1" t="s">
        <v>6</v>
      </c>
      <c r="D209" s="1" t="s">
        <v>9</v>
      </c>
      <c r="E209" s="1">
        <v>7075</v>
      </c>
      <c r="F209" s="1" t="s">
        <v>8</v>
      </c>
      <c r="G209" s="1">
        <v>208</v>
      </c>
    </row>
    <row r="210" spans="1:7" x14ac:dyDescent="0.25">
      <c r="A210" s="1">
        <v>9556</v>
      </c>
      <c r="B210" s="1" t="s">
        <v>10</v>
      </c>
      <c r="C210" s="1" t="s">
        <v>6</v>
      </c>
      <c r="D210" s="1" t="s">
        <v>9</v>
      </c>
      <c r="E210" s="1">
        <v>7075</v>
      </c>
      <c r="F210" s="1" t="s">
        <v>8</v>
      </c>
      <c r="G210" s="1">
        <v>209</v>
      </c>
    </row>
    <row r="211" spans="1:7" x14ac:dyDescent="0.25">
      <c r="A211" s="1">
        <v>9557</v>
      </c>
      <c r="B211" s="1" t="s">
        <v>10</v>
      </c>
      <c r="C211" s="1" t="s">
        <v>6</v>
      </c>
      <c r="D211" s="1" t="s">
        <v>9</v>
      </c>
      <c r="E211" s="1">
        <v>7075</v>
      </c>
      <c r="F211" s="1" t="s">
        <v>8</v>
      </c>
      <c r="G211" s="1">
        <v>210</v>
      </c>
    </row>
    <row r="212" spans="1:7" x14ac:dyDescent="0.25">
      <c r="A212" s="1">
        <v>9558</v>
      </c>
      <c r="B212" s="1" t="s">
        <v>10</v>
      </c>
      <c r="C212" s="1" t="s">
        <v>6</v>
      </c>
      <c r="D212" s="1" t="s">
        <v>9</v>
      </c>
      <c r="E212" s="1">
        <v>7075</v>
      </c>
      <c r="F212" s="1" t="s">
        <v>8</v>
      </c>
      <c r="G212" s="1">
        <v>211</v>
      </c>
    </row>
    <row r="213" spans="1:7" x14ac:dyDescent="0.25">
      <c r="A213" s="1">
        <v>11372</v>
      </c>
      <c r="B213" s="1" t="s">
        <v>10</v>
      </c>
      <c r="C213" s="1" t="s">
        <v>17</v>
      </c>
      <c r="D213" s="1" t="s">
        <v>9</v>
      </c>
      <c r="E213" s="1">
        <v>7075</v>
      </c>
      <c r="F213" s="1" t="s">
        <v>8</v>
      </c>
      <c r="G213" s="1">
        <v>212</v>
      </c>
    </row>
    <row r="214" spans="1:7" x14ac:dyDescent="0.25">
      <c r="A214" s="1">
        <v>11400</v>
      </c>
      <c r="B214" s="1" t="s">
        <v>10</v>
      </c>
      <c r="C214" s="1" t="s">
        <v>17</v>
      </c>
      <c r="D214" s="1" t="s">
        <v>9</v>
      </c>
      <c r="E214" s="1">
        <v>7075</v>
      </c>
      <c r="F214" s="1" t="s">
        <v>8</v>
      </c>
      <c r="G214" s="1">
        <v>213</v>
      </c>
    </row>
    <row r="215" spans="1:7" x14ac:dyDescent="0.25">
      <c r="A215" s="1">
        <v>11401</v>
      </c>
      <c r="B215" s="1" t="s">
        <v>10</v>
      </c>
      <c r="C215" s="1" t="s">
        <v>17</v>
      </c>
      <c r="D215" s="1" t="s">
        <v>9</v>
      </c>
      <c r="E215" s="1">
        <v>7075</v>
      </c>
      <c r="F215" s="1" t="s">
        <v>8</v>
      </c>
      <c r="G215" s="1">
        <v>214</v>
      </c>
    </row>
    <row r="216" spans="1:7" x14ac:dyDescent="0.25">
      <c r="A216" s="1">
        <v>13543</v>
      </c>
      <c r="B216" s="1" t="s">
        <v>5</v>
      </c>
      <c r="C216" s="1" t="s">
        <v>20</v>
      </c>
      <c r="D216" s="1" t="s">
        <v>9</v>
      </c>
      <c r="E216" s="1">
        <v>7075</v>
      </c>
      <c r="F216" s="1" t="s">
        <v>8</v>
      </c>
      <c r="G216" s="1">
        <v>215</v>
      </c>
    </row>
    <row r="217" spans="1:7" x14ac:dyDescent="0.25">
      <c r="A217" s="1">
        <v>13863</v>
      </c>
      <c r="B217" s="1" t="s">
        <v>10</v>
      </c>
      <c r="C217" s="1" t="s">
        <v>20</v>
      </c>
      <c r="D217" s="1" t="s">
        <v>9</v>
      </c>
      <c r="E217" s="1">
        <v>7075</v>
      </c>
      <c r="F217" s="1" t="s">
        <v>8</v>
      </c>
      <c r="G217" s="1">
        <v>216</v>
      </c>
    </row>
    <row r="218" spans="1:7" x14ac:dyDescent="0.25">
      <c r="A218" s="1">
        <v>13895</v>
      </c>
      <c r="B218" s="1" t="s">
        <v>10</v>
      </c>
      <c r="C218" s="1" t="s">
        <v>20</v>
      </c>
      <c r="D218" s="1" t="s">
        <v>9</v>
      </c>
      <c r="E218" s="1">
        <v>7075</v>
      </c>
      <c r="F218" s="1" t="s">
        <v>8</v>
      </c>
      <c r="G218" s="1">
        <v>217</v>
      </c>
    </row>
    <row r="219" spans="1:7" x14ac:dyDescent="0.25">
      <c r="A219" s="1">
        <v>13948</v>
      </c>
      <c r="B219" s="1" t="s">
        <v>10</v>
      </c>
      <c r="C219" s="1" t="s">
        <v>30</v>
      </c>
      <c r="D219" s="1" t="s">
        <v>9</v>
      </c>
      <c r="E219" s="1">
        <v>7075</v>
      </c>
      <c r="F219" s="1" t="s">
        <v>8</v>
      </c>
      <c r="G219" s="1">
        <v>218</v>
      </c>
    </row>
    <row r="220" spans="1:7" x14ac:dyDescent="0.25">
      <c r="A220" s="1">
        <v>9894</v>
      </c>
      <c r="B220" s="1" t="s">
        <v>5</v>
      </c>
      <c r="C220" s="1" t="s">
        <v>29</v>
      </c>
      <c r="D220" s="1" t="s">
        <v>9</v>
      </c>
      <c r="E220" s="1">
        <v>7075</v>
      </c>
      <c r="F220" s="1" t="s">
        <v>8</v>
      </c>
      <c r="G220" s="1">
        <v>219</v>
      </c>
    </row>
    <row r="221" spans="1:7" x14ac:dyDescent="0.25">
      <c r="A221" s="1">
        <v>8983</v>
      </c>
      <c r="B221" s="1" t="s">
        <v>5</v>
      </c>
      <c r="C221" s="1" t="s">
        <v>6</v>
      </c>
      <c r="D221" s="1" t="s">
        <v>9</v>
      </c>
      <c r="E221" s="1">
        <v>7075</v>
      </c>
      <c r="F221" s="1" t="s">
        <v>8</v>
      </c>
      <c r="G221" s="1">
        <v>220</v>
      </c>
    </row>
    <row r="222" spans="1:7" x14ac:dyDescent="0.25">
      <c r="A222" s="1">
        <v>8753</v>
      </c>
      <c r="B222" s="1" t="s">
        <v>5</v>
      </c>
      <c r="C222" s="1" t="s">
        <v>6</v>
      </c>
      <c r="D222" s="1" t="s">
        <v>9</v>
      </c>
      <c r="E222" s="1">
        <v>7075</v>
      </c>
      <c r="F222" s="1" t="s">
        <v>8</v>
      </c>
      <c r="G222" s="1">
        <v>221</v>
      </c>
    </row>
    <row r="223" spans="1:7" x14ac:dyDescent="0.25">
      <c r="A223" s="1">
        <v>8984</v>
      </c>
      <c r="B223" s="1" t="s">
        <v>5</v>
      </c>
      <c r="C223" s="1" t="s">
        <v>6</v>
      </c>
      <c r="D223" s="1" t="s">
        <v>9</v>
      </c>
      <c r="E223" s="1">
        <v>7075</v>
      </c>
      <c r="F223" s="1" t="s">
        <v>8</v>
      </c>
      <c r="G223" s="1">
        <v>222</v>
      </c>
    </row>
    <row r="224" spans="1:7" x14ac:dyDescent="0.25">
      <c r="A224" s="1">
        <v>13949</v>
      </c>
      <c r="B224" s="1" t="s">
        <v>10</v>
      </c>
      <c r="C224" s="1" t="s">
        <v>30</v>
      </c>
      <c r="D224" s="1" t="s">
        <v>9</v>
      </c>
      <c r="E224" s="1">
        <v>7075</v>
      </c>
      <c r="F224" s="1" t="s">
        <v>8</v>
      </c>
      <c r="G224" s="1">
        <v>223</v>
      </c>
    </row>
    <row r="225" spans="1:7" x14ac:dyDescent="0.25">
      <c r="A225" s="1">
        <v>13864</v>
      </c>
      <c r="B225" s="1" t="s">
        <v>10</v>
      </c>
      <c r="C225" s="1" t="s">
        <v>20</v>
      </c>
      <c r="D225" s="1" t="s">
        <v>9</v>
      </c>
      <c r="E225" s="1">
        <v>7075</v>
      </c>
      <c r="F225" s="1" t="s">
        <v>8</v>
      </c>
      <c r="G225" s="1">
        <v>224</v>
      </c>
    </row>
    <row r="226" spans="1:7" x14ac:dyDescent="0.25">
      <c r="A226" s="1">
        <v>13521</v>
      </c>
      <c r="B226" s="1" t="s">
        <v>5</v>
      </c>
      <c r="C226" s="1" t="s">
        <v>20</v>
      </c>
      <c r="D226" s="1" t="s">
        <v>9</v>
      </c>
      <c r="E226" s="1">
        <v>7075</v>
      </c>
      <c r="F226" s="1" t="s">
        <v>8</v>
      </c>
      <c r="G226" s="1">
        <v>225</v>
      </c>
    </row>
    <row r="227" spans="1:7" x14ac:dyDescent="0.25">
      <c r="A227" s="1">
        <v>11370</v>
      </c>
      <c r="B227" s="1" t="s">
        <v>10</v>
      </c>
      <c r="C227" s="1" t="s">
        <v>17</v>
      </c>
      <c r="D227" s="1" t="s">
        <v>9</v>
      </c>
      <c r="E227" s="1">
        <v>7075</v>
      </c>
      <c r="F227" s="1" t="s">
        <v>8</v>
      </c>
      <c r="G227" s="1">
        <v>226</v>
      </c>
    </row>
    <row r="228" spans="1:7" x14ac:dyDescent="0.25">
      <c r="A228" s="1">
        <v>13596</v>
      </c>
      <c r="B228" s="1" t="s">
        <v>5</v>
      </c>
      <c r="C228" s="1" t="s">
        <v>20</v>
      </c>
      <c r="D228" s="1" t="s">
        <v>9</v>
      </c>
      <c r="E228" s="1">
        <v>7075</v>
      </c>
      <c r="F228" s="1" t="s">
        <v>8</v>
      </c>
      <c r="G228" s="1">
        <v>227</v>
      </c>
    </row>
    <row r="229" spans="1:7" x14ac:dyDescent="0.25">
      <c r="A229" s="1">
        <v>8985</v>
      </c>
      <c r="B229" s="1" t="s">
        <v>5</v>
      </c>
      <c r="C229" s="1" t="s">
        <v>6</v>
      </c>
      <c r="D229" s="1" t="s">
        <v>9</v>
      </c>
      <c r="E229" s="1">
        <v>7075</v>
      </c>
      <c r="F229" s="1" t="s">
        <v>8</v>
      </c>
      <c r="G229" s="1">
        <v>228</v>
      </c>
    </row>
    <row r="230" spans="1:7" x14ac:dyDescent="0.25">
      <c r="A230" s="1">
        <v>14162</v>
      </c>
      <c r="B230" s="1" t="s">
        <v>5</v>
      </c>
      <c r="C230" s="1" t="s">
        <v>31</v>
      </c>
      <c r="D230" s="1" t="s">
        <v>16</v>
      </c>
      <c r="E230" s="1">
        <v>7075</v>
      </c>
      <c r="F230" s="1" t="s">
        <v>19</v>
      </c>
      <c r="G230" s="1">
        <v>229</v>
      </c>
    </row>
    <row r="231" spans="1:7" x14ac:dyDescent="0.25">
      <c r="A231" s="1">
        <v>14209</v>
      </c>
      <c r="B231" s="1" t="s">
        <v>5</v>
      </c>
      <c r="C231" s="1" t="s">
        <v>31</v>
      </c>
      <c r="D231" s="1" t="s">
        <v>12</v>
      </c>
      <c r="E231" s="1">
        <v>7075</v>
      </c>
      <c r="F231" s="1" t="s">
        <v>19</v>
      </c>
      <c r="G231" s="1">
        <v>230</v>
      </c>
    </row>
    <row r="232" spans="1:7" x14ac:dyDescent="0.25">
      <c r="A232" s="1">
        <v>11213</v>
      </c>
      <c r="B232" s="1" t="s">
        <v>5</v>
      </c>
      <c r="C232" s="1" t="s">
        <v>17</v>
      </c>
      <c r="D232" s="1" t="s">
        <v>12</v>
      </c>
      <c r="E232" s="1">
        <v>7075</v>
      </c>
      <c r="F232" s="1" t="s">
        <v>19</v>
      </c>
      <c r="G232" s="1">
        <v>231</v>
      </c>
    </row>
    <row r="233" spans="1:7" x14ac:dyDescent="0.25">
      <c r="A233" s="1">
        <v>11771</v>
      </c>
      <c r="B233" s="1" t="s">
        <v>5</v>
      </c>
      <c r="C233" s="1" t="s">
        <v>18</v>
      </c>
      <c r="D233" s="1" t="s">
        <v>12</v>
      </c>
      <c r="E233" s="1">
        <v>7075</v>
      </c>
      <c r="F233" s="1" t="s">
        <v>19</v>
      </c>
      <c r="G233" s="1">
        <v>232</v>
      </c>
    </row>
    <row r="234" spans="1:7" x14ac:dyDescent="0.25">
      <c r="A234" s="1">
        <v>11772</v>
      </c>
      <c r="B234" s="1" t="s">
        <v>5</v>
      </c>
      <c r="C234" s="1" t="s">
        <v>18</v>
      </c>
      <c r="D234" s="1" t="s">
        <v>12</v>
      </c>
      <c r="E234" s="1">
        <v>7075</v>
      </c>
      <c r="F234" s="1" t="s">
        <v>28</v>
      </c>
      <c r="G234" s="1">
        <v>233</v>
      </c>
    </row>
    <row r="235" spans="1:7" x14ac:dyDescent="0.25">
      <c r="A235" s="1">
        <v>11773</v>
      </c>
      <c r="B235" s="1" t="s">
        <v>5</v>
      </c>
      <c r="C235" s="1" t="s">
        <v>18</v>
      </c>
      <c r="D235" s="1" t="s">
        <v>12</v>
      </c>
      <c r="E235" s="1">
        <v>7075</v>
      </c>
      <c r="F235" s="1" t="s">
        <v>27</v>
      </c>
      <c r="G235" s="1">
        <v>234</v>
      </c>
    </row>
    <row r="236" spans="1:7" x14ac:dyDescent="0.25">
      <c r="A236" s="1">
        <v>11774</v>
      </c>
      <c r="B236" s="1" t="s">
        <v>5</v>
      </c>
      <c r="C236" s="1" t="s">
        <v>18</v>
      </c>
      <c r="D236" s="1" t="s">
        <v>12</v>
      </c>
      <c r="E236" s="1">
        <v>7075</v>
      </c>
      <c r="F236" s="1" t="s">
        <v>19</v>
      </c>
      <c r="G236" s="1">
        <v>235</v>
      </c>
    </row>
    <row r="237" spans="1:7" x14ac:dyDescent="0.25">
      <c r="A237" s="1">
        <v>11718</v>
      </c>
      <c r="B237" s="1" t="s">
        <v>5</v>
      </c>
      <c r="C237" s="1" t="s">
        <v>18</v>
      </c>
      <c r="D237" s="1" t="s">
        <v>16</v>
      </c>
      <c r="E237" s="1">
        <v>7075</v>
      </c>
      <c r="F237" s="1" t="s">
        <v>19</v>
      </c>
      <c r="G237" s="1">
        <v>236</v>
      </c>
    </row>
    <row r="238" spans="1:7" x14ac:dyDescent="0.25">
      <c r="A238" s="1">
        <v>11719</v>
      </c>
      <c r="B238" s="1" t="s">
        <v>5</v>
      </c>
      <c r="C238" s="1" t="s">
        <v>18</v>
      </c>
      <c r="D238" s="1" t="s">
        <v>16</v>
      </c>
      <c r="E238" s="1">
        <v>7075</v>
      </c>
      <c r="F238" s="1" t="s">
        <v>28</v>
      </c>
      <c r="G238" s="1">
        <v>237</v>
      </c>
    </row>
    <row r="239" spans="1:7" x14ac:dyDescent="0.25">
      <c r="A239" s="1">
        <v>11720</v>
      </c>
      <c r="B239" s="1" t="s">
        <v>5</v>
      </c>
      <c r="C239" s="1" t="s">
        <v>18</v>
      </c>
      <c r="D239" s="1" t="s">
        <v>16</v>
      </c>
      <c r="E239" s="1">
        <v>7075</v>
      </c>
      <c r="F239" s="1" t="s">
        <v>27</v>
      </c>
      <c r="G239" s="1">
        <v>238</v>
      </c>
    </row>
    <row r="240" spans="1:7" x14ac:dyDescent="0.25">
      <c r="A240" s="1">
        <v>11721</v>
      </c>
      <c r="B240" s="1" t="s">
        <v>5</v>
      </c>
      <c r="C240" s="1" t="s">
        <v>18</v>
      </c>
      <c r="D240" s="1" t="s">
        <v>16</v>
      </c>
      <c r="E240" s="1">
        <v>7075</v>
      </c>
      <c r="F240" s="1" t="s">
        <v>19</v>
      </c>
      <c r="G240" s="1">
        <v>239</v>
      </c>
    </row>
    <row r="241" spans="1:7" x14ac:dyDescent="0.25">
      <c r="A241" s="1">
        <v>11110</v>
      </c>
      <c r="B241" s="1" t="s">
        <v>5</v>
      </c>
      <c r="C241" s="1" t="s">
        <v>17</v>
      </c>
      <c r="D241" s="1" t="s">
        <v>16</v>
      </c>
      <c r="E241" s="1">
        <v>7075</v>
      </c>
      <c r="F241" s="1" t="s">
        <v>19</v>
      </c>
      <c r="G241" s="1">
        <v>240</v>
      </c>
    </row>
    <row r="242" spans="1:7" x14ac:dyDescent="0.25">
      <c r="A242" s="1">
        <v>8832</v>
      </c>
      <c r="B242" s="1" t="s">
        <v>5</v>
      </c>
      <c r="C242" s="1" t="s">
        <v>6</v>
      </c>
      <c r="D242" s="1" t="s">
        <v>9</v>
      </c>
      <c r="E242" s="1">
        <v>7075</v>
      </c>
      <c r="F242" s="1" t="s">
        <v>8</v>
      </c>
      <c r="G242" s="1">
        <v>241</v>
      </c>
    </row>
    <row r="243" spans="1:7" x14ac:dyDescent="0.25">
      <c r="A243" s="1">
        <v>8986</v>
      </c>
      <c r="B243" s="1" t="s">
        <v>5</v>
      </c>
      <c r="C243" s="1" t="s">
        <v>6</v>
      </c>
      <c r="D243" s="1" t="s">
        <v>9</v>
      </c>
      <c r="E243" s="1">
        <v>7075</v>
      </c>
      <c r="F243" s="1" t="s">
        <v>8</v>
      </c>
      <c r="G243" s="1">
        <v>242</v>
      </c>
    </row>
    <row r="244" spans="1:7" x14ac:dyDescent="0.25">
      <c r="A244" s="1">
        <v>8924</v>
      </c>
      <c r="B244" s="1" t="s">
        <v>5</v>
      </c>
      <c r="C244" s="1" t="s">
        <v>6</v>
      </c>
      <c r="D244" s="1" t="s">
        <v>9</v>
      </c>
      <c r="E244" s="1">
        <v>7075</v>
      </c>
      <c r="F244" s="1" t="s">
        <v>8</v>
      </c>
      <c r="G244" s="1">
        <v>243</v>
      </c>
    </row>
    <row r="245" spans="1:7" x14ac:dyDescent="0.25">
      <c r="A245" s="1">
        <v>8754</v>
      </c>
      <c r="B245" s="1" t="s">
        <v>5</v>
      </c>
      <c r="C245" s="1" t="s">
        <v>6</v>
      </c>
      <c r="D245" s="1" t="s">
        <v>9</v>
      </c>
      <c r="E245" s="1">
        <v>7075</v>
      </c>
      <c r="F245" s="1" t="s">
        <v>8</v>
      </c>
      <c r="G245" s="1">
        <v>244</v>
      </c>
    </row>
    <row r="246" spans="1:7" x14ac:dyDescent="0.25">
      <c r="A246" s="1">
        <v>13484</v>
      </c>
      <c r="B246" s="1" t="s">
        <v>5</v>
      </c>
      <c r="C246" s="1" t="s">
        <v>20</v>
      </c>
      <c r="D246" s="1" t="s">
        <v>9</v>
      </c>
      <c r="E246" s="1">
        <v>7075</v>
      </c>
      <c r="F246" s="1" t="s">
        <v>8</v>
      </c>
      <c r="G246" s="1">
        <v>245</v>
      </c>
    </row>
    <row r="247" spans="1:7" x14ac:dyDescent="0.25">
      <c r="A247" s="1">
        <v>10665</v>
      </c>
      <c r="B247" s="1" t="s">
        <v>5</v>
      </c>
      <c r="C247" s="1" t="s">
        <v>17</v>
      </c>
      <c r="D247" s="1" t="s">
        <v>9</v>
      </c>
      <c r="E247" s="1">
        <v>7075</v>
      </c>
      <c r="F247" s="1" t="s">
        <v>8</v>
      </c>
      <c r="G247" s="1">
        <v>246</v>
      </c>
    </row>
    <row r="248" spans="1:7" x14ac:dyDescent="0.25">
      <c r="A248" s="1">
        <v>10666</v>
      </c>
      <c r="B248" s="1" t="s">
        <v>5</v>
      </c>
      <c r="C248" s="1" t="s">
        <v>17</v>
      </c>
      <c r="D248" s="1" t="s">
        <v>9</v>
      </c>
      <c r="E248" s="1">
        <v>7075</v>
      </c>
      <c r="F248" s="1" t="s">
        <v>8</v>
      </c>
      <c r="G248" s="1">
        <v>247</v>
      </c>
    </row>
    <row r="249" spans="1:7" x14ac:dyDescent="0.25">
      <c r="A249" s="1">
        <v>10667</v>
      </c>
      <c r="B249" s="1" t="s">
        <v>5</v>
      </c>
      <c r="C249" s="1" t="s">
        <v>17</v>
      </c>
      <c r="D249" s="1" t="s">
        <v>9</v>
      </c>
      <c r="E249" s="1">
        <v>7075</v>
      </c>
      <c r="F249" s="1" t="s">
        <v>8</v>
      </c>
      <c r="G249" s="1">
        <v>248</v>
      </c>
    </row>
    <row r="250" spans="1:7" x14ac:dyDescent="0.25">
      <c r="A250" s="1">
        <v>8987</v>
      </c>
      <c r="B250" s="1" t="s">
        <v>5</v>
      </c>
      <c r="C250" s="1" t="s">
        <v>6</v>
      </c>
      <c r="D250" s="1" t="s">
        <v>9</v>
      </c>
      <c r="E250" s="1">
        <v>7075</v>
      </c>
      <c r="F250" s="1" t="s">
        <v>8</v>
      </c>
      <c r="G250" s="1">
        <v>249</v>
      </c>
    </row>
    <row r="251" spans="1:7" x14ac:dyDescent="0.25">
      <c r="A251" s="1">
        <v>8755</v>
      </c>
      <c r="B251" s="1" t="s">
        <v>5</v>
      </c>
      <c r="C251" s="1" t="s">
        <v>6</v>
      </c>
      <c r="D251" s="1" t="s">
        <v>9</v>
      </c>
      <c r="E251" s="1">
        <v>7075</v>
      </c>
      <c r="F251" s="1" t="s">
        <v>8</v>
      </c>
      <c r="G251" s="1">
        <v>250</v>
      </c>
    </row>
    <row r="252" spans="1:7" x14ac:dyDescent="0.25">
      <c r="A252" s="1">
        <v>10668</v>
      </c>
      <c r="B252" s="1" t="s">
        <v>5</v>
      </c>
      <c r="C252" s="1" t="s">
        <v>17</v>
      </c>
      <c r="D252" s="1" t="s">
        <v>9</v>
      </c>
      <c r="E252" s="1">
        <v>7075</v>
      </c>
      <c r="F252" s="1" t="s">
        <v>8</v>
      </c>
      <c r="G252" s="1">
        <v>251</v>
      </c>
    </row>
    <row r="253" spans="1:7" x14ac:dyDescent="0.25">
      <c r="A253" s="1">
        <v>13522</v>
      </c>
      <c r="B253" s="1" t="s">
        <v>5</v>
      </c>
      <c r="C253" s="1" t="s">
        <v>20</v>
      </c>
      <c r="D253" s="1" t="s">
        <v>9</v>
      </c>
      <c r="E253" s="1">
        <v>7075</v>
      </c>
      <c r="F253" s="1" t="s">
        <v>8</v>
      </c>
      <c r="G253" s="1">
        <v>252</v>
      </c>
    </row>
    <row r="254" spans="1:7" x14ac:dyDescent="0.25">
      <c r="A254" s="1">
        <v>11373</v>
      </c>
      <c r="B254" s="1" t="s">
        <v>10</v>
      </c>
      <c r="C254" s="1" t="s">
        <v>17</v>
      </c>
      <c r="D254" s="1" t="s">
        <v>9</v>
      </c>
      <c r="E254" s="1">
        <v>7075</v>
      </c>
      <c r="F254" s="1" t="s">
        <v>8</v>
      </c>
      <c r="G254" s="1">
        <v>253</v>
      </c>
    </row>
    <row r="255" spans="1:7" x14ac:dyDescent="0.25">
      <c r="A255" s="1">
        <v>9895</v>
      </c>
      <c r="B255" s="1" t="s">
        <v>5</v>
      </c>
      <c r="C255" s="1" t="s">
        <v>29</v>
      </c>
      <c r="D255" s="1" t="s">
        <v>9</v>
      </c>
      <c r="E255" s="1">
        <v>7075</v>
      </c>
      <c r="F255" s="1" t="s">
        <v>8</v>
      </c>
      <c r="G255" s="1">
        <v>254</v>
      </c>
    </row>
    <row r="256" spans="1:7" x14ac:dyDescent="0.25">
      <c r="A256" s="1">
        <v>14006</v>
      </c>
      <c r="B256" s="1" t="s">
        <v>5</v>
      </c>
      <c r="C256" s="1" t="s">
        <v>31</v>
      </c>
      <c r="D256" s="1" t="s">
        <v>9</v>
      </c>
      <c r="E256" s="1">
        <v>7075</v>
      </c>
      <c r="F256" s="1" t="s">
        <v>8</v>
      </c>
      <c r="G256" s="1">
        <v>255</v>
      </c>
    </row>
    <row r="257" spans="1:7" x14ac:dyDescent="0.25">
      <c r="A257" s="1">
        <v>14264</v>
      </c>
      <c r="B257" s="1" t="s">
        <v>10</v>
      </c>
      <c r="C257" s="1" t="s">
        <v>31</v>
      </c>
      <c r="D257" s="1" t="s">
        <v>9</v>
      </c>
      <c r="E257" s="1">
        <v>7075</v>
      </c>
      <c r="F257" s="1" t="s">
        <v>8</v>
      </c>
      <c r="G257" s="1">
        <v>256</v>
      </c>
    </row>
    <row r="258" spans="1:7" x14ac:dyDescent="0.25">
      <c r="A258" s="1">
        <v>13434</v>
      </c>
      <c r="B258" s="1" t="s">
        <v>5</v>
      </c>
      <c r="C258" s="1" t="s">
        <v>20</v>
      </c>
      <c r="D258" s="1" t="s">
        <v>9</v>
      </c>
      <c r="E258" s="1">
        <v>7075</v>
      </c>
      <c r="F258" s="1" t="s">
        <v>8</v>
      </c>
      <c r="G258" s="1">
        <v>257</v>
      </c>
    </row>
    <row r="259" spans="1:7" x14ac:dyDescent="0.25">
      <c r="A259" s="1">
        <v>13435</v>
      </c>
      <c r="B259" s="1" t="s">
        <v>5</v>
      </c>
      <c r="C259" s="1" t="s">
        <v>20</v>
      </c>
      <c r="D259" s="1" t="s">
        <v>9</v>
      </c>
      <c r="E259" s="1">
        <v>7075</v>
      </c>
      <c r="F259" s="1" t="s">
        <v>8</v>
      </c>
      <c r="G259" s="1">
        <v>258</v>
      </c>
    </row>
    <row r="260" spans="1:7" x14ac:dyDescent="0.25">
      <c r="A260" s="1">
        <v>13880</v>
      </c>
      <c r="B260" s="1" t="s">
        <v>10</v>
      </c>
      <c r="C260" s="1" t="s">
        <v>20</v>
      </c>
      <c r="D260" s="1" t="s">
        <v>9</v>
      </c>
      <c r="E260" s="1">
        <v>7075</v>
      </c>
      <c r="F260" s="1" t="s">
        <v>8</v>
      </c>
      <c r="G260" s="1">
        <v>259</v>
      </c>
    </row>
    <row r="261" spans="1:7" x14ac:dyDescent="0.25">
      <c r="A261" s="1">
        <v>13433</v>
      </c>
      <c r="B261" s="1" t="s">
        <v>5</v>
      </c>
      <c r="C261" s="1" t="s">
        <v>20</v>
      </c>
      <c r="D261" s="1" t="s">
        <v>9</v>
      </c>
      <c r="E261" s="1">
        <v>7075</v>
      </c>
      <c r="F261" s="1" t="s">
        <v>8</v>
      </c>
      <c r="G261" s="1">
        <v>260</v>
      </c>
    </row>
    <row r="262" spans="1:7" x14ac:dyDescent="0.25">
      <c r="A262" s="1">
        <v>8708</v>
      </c>
      <c r="B262" s="1" t="s">
        <v>5</v>
      </c>
      <c r="C262" s="1" t="s">
        <v>6</v>
      </c>
      <c r="D262" s="1" t="s">
        <v>9</v>
      </c>
      <c r="E262" s="1">
        <v>7075</v>
      </c>
      <c r="F262" s="1" t="s">
        <v>8</v>
      </c>
      <c r="G262" s="1">
        <v>261</v>
      </c>
    </row>
    <row r="263" spans="1:7" x14ac:dyDescent="0.25">
      <c r="A263" s="1">
        <v>10656</v>
      </c>
      <c r="B263" s="1" t="s">
        <v>5</v>
      </c>
      <c r="C263" s="1" t="s">
        <v>17</v>
      </c>
      <c r="D263" s="1" t="s">
        <v>9</v>
      </c>
      <c r="E263" s="1">
        <v>7075</v>
      </c>
      <c r="F263" s="1" t="s">
        <v>8</v>
      </c>
      <c r="G263" s="1">
        <v>262</v>
      </c>
    </row>
    <row r="264" spans="1:7" x14ac:dyDescent="0.25">
      <c r="A264" s="1">
        <v>10506</v>
      </c>
      <c r="B264" s="1" t="s">
        <v>5</v>
      </c>
      <c r="C264" s="1" t="s">
        <v>17</v>
      </c>
      <c r="D264" s="1" t="s">
        <v>9</v>
      </c>
      <c r="E264" s="1">
        <v>7075</v>
      </c>
      <c r="F264" s="1" t="s">
        <v>8</v>
      </c>
      <c r="G264" s="1">
        <v>263</v>
      </c>
    </row>
    <row r="265" spans="1:7" x14ac:dyDescent="0.25">
      <c r="A265" s="1">
        <v>8709</v>
      </c>
      <c r="B265" s="1" t="s">
        <v>5</v>
      </c>
      <c r="C265" s="1" t="s">
        <v>6</v>
      </c>
      <c r="D265" s="1" t="s">
        <v>9</v>
      </c>
      <c r="E265" s="1">
        <v>7075</v>
      </c>
      <c r="F265" s="1" t="s">
        <v>8</v>
      </c>
      <c r="G265" s="1">
        <v>264</v>
      </c>
    </row>
    <row r="266" spans="1:7" x14ac:dyDescent="0.25">
      <c r="A266" s="1">
        <v>8710</v>
      </c>
      <c r="B266" s="1" t="s">
        <v>5</v>
      </c>
      <c r="C266" s="1" t="s">
        <v>6</v>
      </c>
      <c r="D266" s="1" t="s">
        <v>9</v>
      </c>
      <c r="E266" s="1">
        <v>7075</v>
      </c>
      <c r="F266" s="1" t="s">
        <v>8</v>
      </c>
      <c r="G266" s="1">
        <v>265</v>
      </c>
    </row>
    <row r="267" spans="1:7" x14ac:dyDescent="0.25">
      <c r="A267" s="1">
        <v>10657</v>
      </c>
      <c r="B267" s="1" t="s">
        <v>5</v>
      </c>
      <c r="C267" s="1" t="s">
        <v>17</v>
      </c>
      <c r="D267" s="1" t="s">
        <v>9</v>
      </c>
      <c r="E267" s="1">
        <v>7075</v>
      </c>
      <c r="F267" s="1" t="s">
        <v>8</v>
      </c>
      <c r="G267" s="1">
        <v>266</v>
      </c>
    </row>
    <row r="268" spans="1:7" x14ac:dyDescent="0.25">
      <c r="A268" s="1">
        <v>10654</v>
      </c>
      <c r="B268" s="1" t="s">
        <v>5</v>
      </c>
      <c r="C268" s="1" t="s">
        <v>17</v>
      </c>
      <c r="D268" s="1" t="s">
        <v>9</v>
      </c>
      <c r="E268" s="1">
        <v>7075</v>
      </c>
      <c r="F268" s="1" t="s">
        <v>8</v>
      </c>
      <c r="G268" s="1">
        <v>267</v>
      </c>
    </row>
    <row r="269" spans="1:7" x14ac:dyDescent="0.25">
      <c r="A269" s="1">
        <v>9575</v>
      </c>
      <c r="B269" s="1" t="s">
        <v>10</v>
      </c>
      <c r="C269" s="1" t="s">
        <v>6</v>
      </c>
      <c r="D269" s="1" t="s">
        <v>9</v>
      </c>
      <c r="E269" s="1">
        <v>7075</v>
      </c>
      <c r="F269" s="1" t="s">
        <v>8</v>
      </c>
      <c r="G269" s="1">
        <v>268</v>
      </c>
    </row>
    <row r="270" spans="1:7" x14ac:dyDescent="0.25">
      <c r="A270" s="1">
        <v>9576</v>
      </c>
      <c r="B270" s="1" t="s">
        <v>10</v>
      </c>
      <c r="C270" s="1" t="s">
        <v>6</v>
      </c>
      <c r="D270" s="1" t="s">
        <v>9</v>
      </c>
      <c r="E270" s="1">
        <v>7075</v>
      </c>
      <c r="F270" s="1" t="s">
        <v>8</v>
      </c>
      <c r="G270" s="1">
        <v>269</v>
      </c>
    </row>
    <row r="271" spans="1:7" x14ac:dyDescent="0.25">
      <c r="A271" s="1">
        <v>8711</v>
      </c>
      <c r="B271" s="1" t="s">
        <v>5</v>
      </c>
      <c r="C271" s="1" t="s">
        <v>6</v>
      </c>
      <c r="D271" s="1" t="s">
        <v>9</v>
      </c>
      <c r="E271" s="1">
        <v>7075</v>
      </c>
      <c r="F271" s="1" t="s">
        <v>8</v>
      </c>
      <c r="G271" s="1">
        <v>270</v>
      </c>
    </row>
    <row r="272" spans="1:7" x14ac:dyDescent="0.25">
      <c r="A272" s="1">
        <v>8712</v>
      </c>
      <c r="B272" s="1" t="s">
        <v>5</v>
      </c>
      <c r="C272" s="1" t="s">
        <v>6</v>
      </c>
      <c r="D272" s="1" t="s">
        <v>9</v>
      </c>
      <c r="E272" s="1">
        <v>7075</v>
      </c>
      <c r="F272" s="1" t="s">
        <v>8</v>
      </c>
      <c r="G272" s="1">
        <v>271</v>
      </c>
    </row>
    <row r="273" spans="1:7" x14ac:dyDescent="0.25">
      <c r="A273" s="1">
        <v>13881</v>
      </c>
      <c r="B273" s="1" t="s">
        <v>10</v>
      </c>
      <c r="C273" s="1" t="s">
        <v>20</v>
      </c>
      <c r="D273" s="1" t="s">
        <v>9</v>
      </c>
      <c r="E273" s="1">
        <v>7075</v>
      </c>
      <c r="F273" s="1" t="s">
        <v>8</v>
      </c>
      <c r="G273" s="1">
        <v>272</v>
      </c>
    </row>
    <row r="274" spans="1:7" x14ac:dyDescent="0.25">
      <c r="A274" s="1">
        <v>12017</v>
      </c>
      <c r="B274" s="1" t="s">
        <v>10</v>
      </c>
      <c r="C274" s="1" t="s">
        <v>23</v>
      </c>
      <c r="D274" s="1" t="s">
        <v>9</v>
      </c>
      <c r="E274" s="1">
        <v>7075</v>
      </c>
      <c r="F274" s="1" t="s">
        <v>8</v>
      </c>
      <c r="G274" s="1">
        <v>273</v>
      </c>
    </row>
    <row r="275" spans="1:7" x14ac:dyDescent="0.25">
      <c r="A275" s="1">
        <v>11391</v>
      </c>
      <c r="B275" s="1" t="s">
        <v>10</v>
      </c>
      <c r="C275" s="1" t="s">
        <v>17</v>
      </c>
      <c r="D275" s="1" t="s">
        <v>9</v>
      </c>
      <c r="E275" s="1">
        <v>7075</v>
      </c>
      <c r="F275" s="1" t="s">
        <v>8</v>
      </c>
      <c r="G275" s="1">
        <v>274</v>
      </c>
    </row>
    <row r="276" spans="1:7" x14ac:dyDescent="0.25">
      <c r="A276" s="1">
        <v>11393</v>
      </c>
      <c r="B276" s="1" t="s">
        <v>10</v>
      </c>
      <c r="C276" s="1" t="s">
        <v>17</v>
      </c>
      <c r="D276" s="1" t="s">
        <v>9</v>
      </c>
      <c r="E276" s="1">
        <v>7075</v>
      </c>
      <c r="F276" s="1" t="s">
        <v>8</v>
      </c>
      <c r="G276" s="1">
        <v>275</v>
      </c>
    </row>
    <row r="277" spans="1:7" x14ac:dyDescent="0.25">
      <c r="A277" s="1">
        <v>8960</v>
      </c>
      <c r="B277" s="1" t="s">
        <v>5</v>
      </c>
      <c r="C277" s="1" t="s">
        <v>6</v>
      </c>
      <c r="D277" s="1" t="s">
        <v>9</v>
      </c>
      <c r="E277" s="1">
        <v>7075</v>
      </c>
      <c r="F277" s="1" t="s">
        <v>8</v>
      </c>
      <c r="G277" s="1">
        <v>276</v>
      </c>
    </row>
    <row r="278" spans="1:7" x14ac:dyDescent="0.25">
      <c r="A278" s="1">
        <v>10655</v>
      </c>
      <c r="B278" s="1" t="s">
        <v>5</v>
      </c>
      <c r="C278" s="1" t="s">
        <v>17</v>
      </c>
      <c r="D278" s="1" t="s">
        <v>9</v>
      </c>
      <c r="E278" s="1">
        <v>7075</v>
      </c>
      <c r="F278" s="1" t="s">
        <v>8</v>
      </c>
      <c r="G278" s="1">
        <v>277</v>
      </c>
    </row>
    <row r="279" spans="1:7" x14ac:dyDescent="0.25">
      <c r="A279" s="1">
        <v>11084</v>
      </c>
      <c r="B279" s="1" t="s">
        <v>5</v>
      </c>
      <c r="C279" s="1" t="s">
        <v>17</v>
      </c>
      <c r="D279" s="1" t="s">
        <v>16</v>
      </c>
      <c r="E279" s="1">
        <v>7075</v>
      </c>
      <c r="F279" s="1" t="s">
        <v>32</v>
      </c>
      <c r="G279" s="1">
        <v>278</v>
      </c>
    </row>
    <row r="280" spans="1:7" x14ac:dyDescent="0.25">
      <c r="A280" s="1">
        <v>11085</v>
      </c>
      <c r="B280" s="1" t="s">
        <v>5</v>
      </c>
      <c r="C280" s="1" t="s">
        <v>17</v>
      </c>
      <c r="D280" s="1" t="s">
        <v>16</v>
      </c>
      <c r="E280" s="1">
        <v>7075</v>
      </c>
      <c r="F280" s="1" t="s">
        <v>33</v>
      </c>
      <c r="G280" s="1">
        <v>279</v>
      </c>
    </row>
    <row r="281" spans="1:7" x14ac:dyDescent="0.25">
      <c r="A281" s="1">
        <v>11086</v>
      </c>
      <c r="B281" s="1" t="s">
        <v>5</v>
      </c>
      <c r="C281" s="1" t="s">
        <v>17</v>
      </c>
      <c r="D281" s="1" t="s">
        <v>16</v>
      </c>
      <c r="E281" s="1">
        <v>7075</v>
      </c>
      <c r="F281" s="1" t="s">
        <v>13</v>
      </c>
      <c r="G281" s="1">
        <v>280</v>
      </c>
    </row>
    <row r="282" spans="1:7" x14ac:dyDescent="0.25">
      <c r="A282" s="1">
        <v>11087</v>
      </c>
      <c r="B282" s="1" t="s">
        <v>5</v>
      </c>
      <c r="C282" s="1" t="s">
        <v>17</v>
      </c>
      <c r="D282" s="1" t="s">
        <v>16</v>
      </c>
      <c r="E282" s="1">
        <v>7075</v>
      </c>
      <c r="F282" s="1" t="s">
        <v>33</v>
      </c>
      <c r="G282" s="1">
        <v>281</v>
      </c>
    </row>
    <row r="283" spans="1:7" x14ac:dyDescent="0.25">
      <c r="A283" s="1">
        <v>11088</v>
      </c>
      <c r="B283" s="1" t="s">
        <v>5</v>
      </c>
      <c r="C283" s="1" t="s">
        <v>17</v>
      </c>
      <c r="D283" s="1" t="s">
        <v>16</v>
      </c>
      <c r="E283" s="1">
        <v>7075</v>
      </c>
      <c r="F283" s="1" t="s">
        <v>32</v>
      </c>
      <c r="G283" s="1">
        <v>282</v>
      </c>
    </row>
    <row r="284" spans="1:7" x14ac:dyDescent="0.25">
      <c r="A284" s="1">
        <v>11089</v>
      </c>
      <c r="B284" s="1" t="s">
        <v>5</v>
      </c>
      <c r="C284" s="1" t="s">
        <v>17</v>
      </c>
      <c r="D284" s="1" t="s">
        <v>16</v>
      </c>
      <c r="E284" s="1">
        <v>7075</v>
      </c>
      <c r="F284" s="1" t="s">
        <v>13</v>
      </c>
      <c r="G284" s="1">
        <v>283</v>
      </c>
    </row>
    <row r="285" spans="1:7" x14ac:dyDescent="0.25">
      <c r="A285" s="1">
        <v>9835</v>
      </c>
      <c r="B285" s="1" t="s">
        <v>10</v>
      </c>
      <c r="C285" s="1" t="s">
        <v>6</v>
      </c>
      <c r="D285" s="1" t="s">
        <v>12</v>
      </c>
      <c r="E285" s="1">
        <v>7075</v>
      </c>
      <c r="F285" s="1" t="s">
        <v>13</v>
      </c>
      <c r="G285" s="1">
        <v>284</v>
      </c>
    </row>
    <row r="286" spans="1:7" x14ac:dyDescent="0.25">
      <c r="A286" s="1">
        <v>11392</v>
      </c>
      <c r="B286" s="1" t="s">
        <v>10</v>
      </c>
      <c r="C286" s="1" t="s">
        <v>17</v>
      </c>
      <c r="D286" s="1" t="s">
        <v>9</v>
      </c>
      <c r="E286" s="1">
        <v>7075</v>
      </c>
      <c r="F286" s="1" t="s">
        <v>8</v>
      </c>
      <c r="G286" s="1">
        <v>285</v>
      </c>
    </row>
    <row r="287" spans="1:7" x14ac:dyDescent="0.25">
      <c r="A287" s="1">
        <v>11184</v>
      </c>
      <c r="B287" s="1" t="s">
        <v>5</v>
      </c>
      <c r="C287" s="1" t="s">
        <v>17</v>
      </c>
      <c r="D287" s="1" t="s">
        <v>12</v>
      </c>
      <c r="E287" s="1">
        <v>7075</v>
      </c>
      <c r="F287" s="1" t="s">
        <v>32</v>
      </c>
      <c r="G287" s="1">
        <v>286</v>
      </c>
    </row>
    <row r="288" spans="1:7" x14ac:dyDescent="0.25">
      <c r="A288" s="1">
        <v>11185</v>
      </c>
      <c r="B288" s="1" t="s">
        <v>5</v>
      </c>
      <c r="C288" s="1" t="s">
        <v>17</v>
      </c>
      <c r="D288" s="1" t="s">
        <v>12</v>
      </c>
      <c r="E288" s="1">
        <v>7075</v>
      </c>
      <c r="F288" s="1" t="s">
        <v>33</v>
      </c>
      <c r="G288" s="1">
        <v>287</v>
      </c>
    </row>
    <row r="289" spans="1:7" x14ac:dyDescent="0.25">
      <c r="A289" s="1">
        <v>11186</v>
      </c>
      <c r="B289" s="1" t="s">
        <v>5</v>
      </c>
      <c r="C289" s="1" t="s">
        <v>17</v>
      </c>
      <c r="D289" s="1" t="s">
        <v>12</v>
      </c>
      <c r="E289" s="1">
        <v>7075</v>
      </c>
      <c r="F289" s="1" t="s">
        <v>13</v>
      </c>
      <c r="G289" s="1">
        <v>288</v>
      </c>
    </row>
    <row r="290" spans="1:7" x14ac:dyDescent="0.25">
      <c r="A290" s="1">
        <v>11187</v>
      </c>
      <c r="B290" s="1" t="s">
        <v>5</v>
      </c>
      <c r="C290" s="1" t="s">
        <v>17</v>
      </c>
      <c r="D290" s="1" t="s">
        <v>12</v>
      </c>
      <c r="E290" s="1">
        <v>7075</v>
      </c>
      <c r="F290" s="1" t="s">
        <v>33</v>
      </c>
      <c r="G290" s="1">
        <v>289</v>
      </c>
    </row>
    <row r="291" spans="1:7" x14ac:dyDescent="0.25">
      <c r="A291" s="1">
        <v>11188</v>
      </c>
      <c r="B291" s="1" t="s">
        <v>5</v>
      </c>
      <c r="C291" s="1" t="s">
        <v>17</v>
      </c>
      <c r="D291" s="1" t="s">
        <v>12</v>
      </c>
      <c r="E291" s="1">
        <v>7075</v>
      </c>
      <c r="F291" s="1" t="s">
        <v>32</v>
      </c>
      <c r="G291" s="1">
        <v>290</v>
      </c>
    </row>
    <row r="292" spans="1:7" x14ac:dyDescent="0.25">
      <c r="A292" s="1">
        <v>11189</v>
      </c>
      <c r="B292" s="1" t="s">
        <v>5</v>
      </c>
      <c r="C292" s="1" t="s">
        <v>17</v>
      </c>
      <c r="D292" s="1" t="s">
        <v>12</v>
      </c>
      <c r="E292" s="1">
        <v>7075</v>
      </c>
      <c r="F292" s="1" t="s">
        <v>13</v>
      </c>
      <c r="G292" s="1">
        <v>291</v>
      </c>
    </row>
    <row r="293" spans="1:7" x14ac:dyDescent="0.25">
      <c r="A293" s="1">
        <v>8713</v>
      </c>
      <c r="B293" s="1" t="s">
        <v>5</v>
      </c>
      <c r="C293" s="1" t="s">
        <v>6</v>
      </c>
      <c r="D293" s="1" t="s">
        <v>9</v>
      </c>
      <c r="E293" s="1">
        <v>7075</v>
      </c>
      <c r="F293" s="1" t="s">
        <v>8</v>
      </c>
      <c r="G293" s="1">
        <v>292</v>
      </c>
    </row>
    <row r="294" spans="1:7" x14ac:dyDescent="0.25">
      <c r="A294" s="1">
        <v>11960</v>
      </c>
      <c r="B294" s="1" t="s">
        <v>5</v>
      </c>
      <c r="C294" s="1" t="s">
        <v>23</v>
      </c>
      <c r="D294" s="1" t="s">
        <v>9</v>
      </c>
      <c r="E294" s="1">
        <v>7075</v>
      </c>
      <c r="F294" s="1" t="s">
        <v>8</v>
      </c>
      <c r="G294" s="1">
        <v>293</v>
      </c>
    </row>
    <row r="295" spans="1:7" x14ac:dyDescent="0.25">
      <c r="A295" s="1">
        <v>13429</v>
      </c>
      <c r="B295" s="1" t="s">
        <v>5</v>
      </c>
      <c r="C295" s="1" t="s">
        <v>20</v>
      </c>
      <c r="D295" s="1" t="s">
        <v>9</v>
      </c>
      <c r="E295" s="1">
        <v>7075</v>
      </c>
      <c r="F295" s="1" t="s">
        <v>8</v>
      </c>
      <c r="G295" s="1">
        <v>294</v>
      </c>
    </row>
    <row r="296" spans="1:7" x14ac:dyDescent="0.25">
      <c r="A296" s="1">
        <v>14007</v>
      </c>
      <c r="B296" s="1" t="s">
        <v>5</v>
      </c>
      <c r="C296" s="1" t="s">
        <v>31</v>
      </c>
      <c r="D296" s="1" t="s">
        <v>9</v>
      </c>
      <c r="E296" s="1">
        <v>7075</v>
      </c>
      <c r="F296" s="1" t="s">
        <v>8</v>
      </c>
      <c r="G296" s="1">
        <v>295</v>
      </c>
    </row>
    <row r="297" spans="1:7" x14ac:dyDescent="0.25">
      <c r="A297" s="1">
        <v>13430</v>
      </c>
      <c r="B297" s="1" t="s">
        <v>5</v>
      </c>
      <c r="C297" s="1" t="s">
        <v>20</v>
      </c>
      <c r="D297" s="1" t="s">
        <v>9</v>
      </c>
      <c r="E297" s="1">
        <v>7075</v>
      </c>
      <c r="F297" s="1" t="s">
        <v>8</v>
      </c>
      <c r="G297" s="1">
        <v>296</v>
      </c>
    </row>
    <row r="298" spans="1:7" x14ac:dyDescent="0.25">
      <c r="A298" s="1">
        <v>8961</v>
      </c>
      <c r="B298" s="1" t="s">
        <v>5</v>
      </c>
      <c r="C298" s="1" t="s">
        <v>6</v>
      </c>
      <c r="D298" s="1" t="s">
        <v>9</v>
      </c>
      <c r="E298" s="1">
        <v>7075</v>
      </c>
      <c r="F298" s="1" t="s">
        <v>8</v>
      </c>
      <c r="G298" s="1">
        <v>297</v>
      </c>
    </row>
    <row r="299" spans="1:7" x14ac:dyDescent="0.25">
      <c r="A299" s="1">
        <v>10507</v>
      </c>
      <c r="B299" s="1" t="s">
        <v>5</v>
      </c>
      <c r="C299" s="1" t="s">
        <v>17</v>
      </c>
      <c r="D299" s="1" t="s">
        <v>9</v>
      </c>
      <c r="E299" s="1">
        <v>7075</v>
      </c>
      <c r="F299" s="1" t="s">
        <v>8</v>
      </c>
      <c r="G299" s="1">
        <v>298</v>
      </c>
    </row>
    <row r="300" spans="1:7" x14ac:dyDescent="0.25">
      <c r="A300" s="1">
        <v>13431</v>
      </c>
      <c r="B300" s="1" t="s">
        <v>5</v>
      </c>
      <c r="C300" s="1" t="s">
        <v>20</v>
      </c>
      <c r="D300" s="1" t="s">
        <v>9</v>
      </c>
      <c r="E300" s="1">
        <v>7075</v>
      </c>
      <c r="F300" s="1" t="s">
        <v>8</v>
      </c>
      <c r="G300" s="1">
        <v>299</v>
      </c>
    </row>
    <row r="301" spans="1:7" x14ac:dyDescent="0.25">
      <c r="A301" s="1">
        <v>10508</v>
      </c>
      <c r="B301" s="1" t="s">
        <v>5</v>
      </c>
      <c r="C301" s="1" t="s">
        <v>17</v>
      </c>
      <c r="D301" s="1" t="s">
        <v>9</v>
      </c>
      <c r="E301" s="1">
        <v>7075</v>
      </c>
      <c r="F301" s="1" t="s">
        <v>8</v>
      </c>
      <c r="G301" s="1">
        <v>300</v>
      </c>
    </row>
    <row r="302" spans="1:7" x14ac:dyDescent="0.25">
      <c r="A302" s="1">
        <v>14013</v>
      </c>
      <c r="B302" s="1" t="s">
        <v>5</v>
      </c>
      <c r="C302" s="1" t="s">
        <v>31</v>
      </c>
      <c r="D302" s="1" t="s">
        <v>9</v>
      </c>
      <c r="E302" s="1">
        <v>7075</v>
      </c>
      <c r="F302" s="1" t="s">
        <v>8</v>
      </c>
      <c r="G302" s="1">
        <v>301</v>
      </c>
    </row>
    <row r="303" spans="1:7" x14ac:dyDescent="0.25">
      <c r="A303" s="1">
        <v>14268</v>
      </c>
      <c r="B303" s="1" t="s">
        <v>10</v>
      </c>
      <c r="C303" s="1" t="s">
        <v>31</v>
      </c>
      <c r="D303" s="1" t="s">
        <v>9</v>
      </c>
      <c r="E303" s="1">
        <v>7075</v>
      </c>
      <c r="F303" s="1" t="s">
        <v>8</v>
      </c>
      <c r="G303" s="1">
        <v>302</v>
      </c>
    </row>
    <row r="304" spans="1:7" x14ac:dyDescent="0.25">
      <c r="A304" s="1">
        <v>14014</v>
      </c>
      <c r="B304" s="1" t="s">
        <v>5</v>
      </c>
      <c r="C304" s="1" t="s">
        <v>31</v>
      </c>
      <c r="D304" s="1" t="s">
        <v>9</v>
      </c>
      <c r="E304" s="1">
        <v>7075</v>
      </c>
      <c r="F304" s="1" t="s">
        <v>8</v>
      </c>
      <c r="G304" s="1">
        <v>303</v>
      </c>
    </row>
    <row r="305" spans="1:7" x14ac:dyDescent="0.25">
      <c r="A305" s="1">
        <v>11670</v>
      </c>
      <c r="B305" s="1" t="s">
        <v>5</v>
      </c>
      <c r="C305" s="1" t="s">
        <v>18</v>
      </c>
      <c r="D305" s="1" t="s">
        <v>9</v>
      </c>
      <c r="E305" s="1">
        <v>7075</v>
      </c>
      <c r="F305" s="1" t="s">
        <v>8</v>
      </c>
      <c r="G305" s="1">
        <v>304</v>
      </c>
    </row>
    <row r="306" spans="1:7" x14ac:dyDescent="0.25">
      <c r="A306" s="1">
        <v>11671</v>
      </c>
      <c r="B306" s="1" t="s">
        <v>5</v>
      </c>
      <c r="C306" s="1" t="s">
        <v>18</v>
      </c>
      <c r="D306" s="1" t="s">
        <v>9</v>
      </c>
      <c r="E306" s="1">
        <v>7075</v>
      </c>
      <c r="F306" s="1" t="s">
        <v>8</v>
      </c>
      <c r="G306" s="1">
        <v>305</v>
      </c>
    </row>
    <row r="307" spans="1:7" x14ac:dyDescent="0.25">
      <c r="A307" s="1">
        <v>11672</v>
      </c>
      <c r="B307" s="1" t="s">
        <v>5</v>
      </c>
      <c r="C307" s="1" t="s">
        <v>18</v>
      </c>
      <c r="D307" s="1" t="s">
        <v>9</v>
      </c>
      <c r="E307" s="1">
        <v>7075</v>
      </c>
      <c r="F307" s="1" t="s">
        <v>8</v>
      </c>
      <c r="G307" s="1">
        <v>306</v>
      </c>
    </row>
    <row r="308" spans="1:7" x14ac:dyDescent="0.25">
      <c r="A308" s="1">
        <v>8833</v>
      </c>
      <c r="B308" s="1" t="s">
        <v>5</v>
      </c>
      <c r="C308" s="1" t="s">
        <v>6</v>
      </c>
      <c r="D308" s="1" t="s">
        <v>9</v>
      </c>
      <c r="E308" s="1">
        <v>7075</v>
      </c>
      <c r="F308" s="1" t="s">
        <v>8</v>
      </c>
      <c r="G308" s="1">
        <v>307</v>
      </c>
    </row>
    <row r="309" spans="1:7" x14ac:dyDescent="0.25">
      <c r="A309" s="1">
        <v>13485</v>
      </c>
      <c r="B309" s="1" t="s">
        <v>5</v>
      </c>
      <c r="C309" s="1" t="s">
        <v>20</v>
      </c>
      <c r="D309" s="1" t="s">
        <v>9</v>
      </c>
      <c r="E309" s="1">
        <v>7075</v>
      </c>
      <c r="F309" s="1" t="s">
        <v>8</v>
      </c>
      <c r="G309" s="1">
        <v>308</v>
      </c>
    </row>
    <row r="310" spans="1:7" x14ac:dyDescent="0.25">
      <c r="A310" s="1">
        <v>8804</v>
      </c>
      <c r="B310" s="1" t="s">
        <v>5</v>
      </c>
      <c r="C310" s="1" t="s">
        <v>6</v>
      </c>
      <c r="D310" s="1" t="s">
        <v>9</v>
      </c>
      <c r="E310" s="1">
        <v>7075</v>
      </c>
      <c r="F310" s="1" t="s">
        <v>8</v>
      </c>
      <c r="G310" s="1">
        <v>309</v>
      </c>
    </row>
    <row r="311" spans="1:7" x14ac:dyDescent="0.25">
      <c r="A311" s="1">
        <v>13486</v>
      </c>
      <c r="B311" s="1" t="s">
        <v>5</v>
      </c>
      <c r="C311" s="1" t="s">
        <v>20</v>
      </c>
      <c r="D311" s="1" t="s">
        <v>9</v>
      </c>
      <c r="E311" s="1">
        <v>7075</v>
      </c>
      <c r="F311" s="1" t="s">
        <v>8</v>
      </c>
      <c r="G311" s="1">
        <v>310</v>
      </c>
    </row>
    <row r="312" spans="1:7" x14ac:dyDescent="0.25">
      <c r="A312" s="1">
        <v>9896</v>
      </c>
      <c r="B312" s="1" t="s">
        <v>5</v>
      </c>
      <c r="C312" s="1" t="s">
        <v>29</v>
      </c>
      <c r="D312" s="1" t="s">
        <v>9</v>
      </c>
      <c r="E312" s="1">
        <v>7075</v>
      </c>
      <c r="F312" s="1" t="s">
        <v>8</v>
      </c>
      <c r="G312" s="1">
        <v>311</v>
      </c>
    </row>
    <row r="313" spans="1:7" x14ac:dyDescent="0.25">
      <c r="A313" s="1">
        <v>8805</v>
      </c>
      <c r="B313" s="1" t="s">
        <v>5</v>
      </c>
      <c r="C313" s="1" t="s">
        <v>6</v>
      </c>
      <c r="D313" s="1" t="s">
        <v>9</v>
      </c>
      <c r="E313" s="1">
        <v>7075</v>
      </c>
      <c r="F313" s="1" t="s">
        <v>8</v>
      </c>
      <c r="G313" s="1">
        <v>312</v>
      </c>
    </row>
    <row r="314" spans="1:7" x14ac:dyDescent="0.25">
      <c r="A314" s="1">
        <v>8801</v>
      </c>
      <c r="B314" s="1" t="s">
        <v>5</v>
      </c>
      <c r="C314" s="1" t="s">
        <v>6</v>
      </c>
      <c r="D314" s="1" t="s">
        <v>9</v>
      </c>
      <c r="E314" s="1">
        <v>7075</v>
      </c>
      <c r="F314" s="1" t="s">
        <v>8</v>
      </c>
      <c r="G314" s="1">
        <v>313</v>
      </c>
    </row>
    <row r="315" spans="1:7" x14ac:dyDescent="0.25">
      <c r="A315" s="1">
        <v>8868</v>
      </c>
      <c r="B315" s="1" t="s">
        <v>5</v>
      </c>
      <c r="C315" s="1" t="s">
        <v>6</v>
      </c>
      <c r="D315" s="1" t="s">
        <v>9</v>
      </c>
      <c r="E315" s="1">
        <v>7075</v>
      </c>
      <c r="F315" s="1" t="s">
        <v>8</v>
      </c>
      <c r="G315" s="1">
        <v>314</v>
      </c>
    </row>
    <row r="316" spans="1:7" x14ac:dyDescent="0.25">
      <c r="A316" s="1">
        <v>9897</v>
      </c>
      <c r="B316" s="1" t="s">
        <v>5</v>
      </c>
      <c r="C316" s="1" t="s">
        <v>29</v>
      </c>
      <c r="D316" s="1" t="s">
        <v>9</v>
      </c>
      <c r="E316" s="1">
        <v>7075</v>
      </c>
      <c r="F316" s="1" t="s">
        <v>8</v>
      </c>
      <c r="G316" s="1">
        <v>315</v>
      </c>
    </row>
    <row r="317" spans="1:7" x14ac:dyDescent="0.25">
      <c r="A317" s="1">
        <v>9942</v>
      </c>
      <c r="B317" s="1" t="s">
        <v>10</v>
      </c>
      <c r="C317" s="1" t="s">
        <v>29</v>
      </c>
      <c r="D317" s="1" t="s">
        <v>9</v>
      </c>
      <c r="E317" s="1">
        <v>7075</v>
      </c>
      <c r="F317" s="1" t="s">
        <v>8</v>
      </c>
      <c r="G317" s="1">
        <v>316</v>
      </c>
    </row>
    <row r="318" spans="1:7" x14ac:dyDescent="0.25">
      <c r="A318" s="1">
        <v>9622</v>
      </c>
      <c r="B318" s="1" t="s">
        <v>10</v>
      </c>
      <c r="C318" s="1" t="s">
        <v>6</v>
      </c>
      <c r="D318" s="1" t="s">
        <v>9</v>
      </c>
      <c r="E318" s="1">
        <v>7075</v>
      </c>
      <c r="F318" s="1" t="s">
        <v>8</v>
      </c>
      <c r="G318" s="1">
        <v>317</v>
      </c>
    </row>
    <row r="319" spans="1:7" x14ac:dyDescent="0.25">
      <c r="A319" s="1">
        <v>9623</v>
      </c>
      <c r="B319" s="1" t="s">
        <v>10</v>
      </c>
      <c r="C319" s="1" t="s">
        <v>6</v>
      </c>
      <c r="D319" s="1" t="s">
        <v>9</v>
      </c>
      <c r="E319" s="1">
        <v>7075</v>
      </c>
      <c r="F319" s="1" t="s">
        <v>8</v>
      </c>
      <c r="G319" s="1">
        <v>318</v>
      </c>
    </row>
    <row r="320" spans="1:7" x14ac:dyDescent="0.25">
      <c r="A320" s="1">
        <v>10432</v>
      </c>
      <c r="B320" s="1" t="s">
        <v>10</v>
      </c>
      <c r="C320" s="1" t="s">
        <v>25</v>
      </c>
      <c r="D320" s="1" t="s">
        <v>9</v>
      </c>
      <c r="E320" s="1">
        <v>7075</v>
      </c>
      <c r="F320" s="1" t="s">
        <v>8</v>
      </c>
      <c r="G320" s="1">
        <v>319</v>
      </c>
    </row>
    <row r="321" spans="1:7" x14ac:dyDescent="0.25">
      <c r="A321" s="1">
        <v>8869</v>
      </c>
      <c r="B321" s="1" t="s">
        <v>5</v>
      </c>
      <c r="C321" s="1" t="s">
        <v>6</v>
      </c>
      <c r="D321" s="1" t="s">
        <v>9</v>
      </c>
      <c r="E321" s="1">
        <v>7075</v>
      </c>
      <c r="F321" s="1" t="s">
        <v>8</v>
      </c>
      <c r="G321" s="1">
        <v>320</v>
      </c>
    </row>
    <row r="322" spans="1:7" x14ac:dyDescent="0.25">
      <c r="A322" s="1">
        <v>8802</v>
      </c>
      <c r="B322" s="1" t="s">
        <v>5</v>
      </c>
      <c r="C322" s="1" t="s">
        <v>6</v>
      </c>
      <c r="D322" s="1" t="s">
        <v>9</v>
      </c>
      <c r="E322" s="1">
        <v>7075</v>
      </c>
      <c r="F322" s="1" t="s">
        <v>8</v>
      </c>
      <c r="G322" s="1">
        <v>321</v>
      </c>
    </row>
    <row r="323" spans="1:7" x14ac:dyDescent="0.25">
      <c r="A323" s="1">
        <v>13950</v>
      </c>
      <c r="B323" s="1" t="s">
        <v>10</v>
      </c>
      <c r="C323" s="1" t="s">
        <v>30</v>
      </c>
      <c r="D323" s="1" t="s">
        <v>9</v>
      </c>
      <c r="E323" s="1">
        <v>7075</v>
      </c>
      <c r="F323" s="1" t="s">
        <v>8</v>
      </c>
      <c r="G323" s="1">
        <v>322</v>
      </c>
    </row>
    <row r="324" spans="1:7" x14ac:dyDescent="0.25">
      <c r="A324" s="1">
        <v>13523</v>
      </c>
      <c r="B324" s="1" t="s">
        <v>5</v>
      </c>
      <c r="C324" s="1" t="s">
        <v>20</v>
      </c>
      <c r="D324" s="1" t="s">
        <v>9</v>
      </c>
      <c r="E324" s="1">
        <v>7075</v>
      </c>
      <c r="F324" s="1" t="s">
        <v>8</v>
      </c>
      <c r="G324" s="1">
        <v>323</v>
      </c>
    </row>
    <row r="325" spans="1:7" x14ac:dyDescent="0.25">
      <c r="A325" s="1">
        <v>13923</v>
      </c>
      <c r="B325" s="1" t="s">
        <v>10</v>
      </c>
      <c r="C325" s="1" t="s">
        <v>20</v>
      </c>
      <c r="D325" s="1" t="s">
        <v>12</v>
      </c>
      <c r="E325" s="1">
        <v>7075</v>
      </c>
      <c r="F325" s="1" t="s">
        <v>13</v>
      </c>
      <c r="G325" s="1">
        <v>324</v>
      </c>
    </row>
    <row r="326" spans="1:7" x14ac:dyDescent="0.25">
      <c r="A326" s="1">
        <v>11523</v>
      </c>
      <c r="B326" s="1" t="s">
        <v>10</v>
      </c>
      <c r="C326" s="1" t="s">
        <v>17</v>
      </c>
      <c r="D326" s="1" t="s">
        <v>12</v>
      </c>
      <c r="E326" s="1">
        <v>7075</v>
      </c>
      <c r="F326" s="1" t="s">
        <v>13</v>
      </c>
      <c r="G326" s="1">
        <v>325</v>
      </c>
    </row>
    <row r="327" spans="1:7" x14ac:dyDescent="0.25">
      <c r="A327" s="1">
        <v>11413</v>
      </c>
      <c r="B327" s="1" t="s">
        <v>10</v>
      </c>
      <c r="C327" s="1" t="s">
        <v>17</v>
      </c>
      <c r="D327" s="1" t="s">
        <v>24</v>
      </c>
      <c r="E327" s="1">
        <v>7075</v>
      </c>
      <c r="F327" s="1" t="s">
        <v>8</v>
      </c>
      <c r="G327" s="1">
        <v>326</v>
      </c>
    </row>
    <row r="328" spans="1:7" x14ac:dyDescent="0.25">
      <c r="A328" s="1">
        <v>14036</v>
      </c>
      <c r="B328" s="1" t="s">
        <v>5</v>
      </c>
      <c r="C328" s="1" t="s">
        <v>31</v>
      </c>
      <c r="D328" s="1" t="s">
        <v>9</v>
      </c>
      <c r="E328" s="1">
        <v>7075</v>
      </c>
      <c r="F328" s="1" t="s">
        <v>8</v>
      </c>
      <c r="G328" s="1">
        <v>327</v>
      </c>
    </row>
    <row r="329" spans="1:7" x14ac:dyDescent="0.25">
      <c r="A329" s="1">
        <v>10287</v>
      </c>
      <c r="B329" s="1" t="s">
        <v>5</v>
      </c>
      <c r="C329" s="1" t="s">
        <v>25</v>
      </c>
      <c r="D329" s="1" t="s">
        <v>9</v>
      </c>
      <c r="E329" s="1">
        <v>7075</v>
      </c>
      <c r="F329" s="1" t="s">
        <v>8</v>
      </c>
      <c r="G329" s="1">
        <v>328</v>
      </c>
    </row>
    <row r="330" spans="1:7" x14ac:dyDescent="0.25">
      <c r="A330" s="1">
        <v>10288</v>
      </c>
      <c r="B330" s="1" t="s">
        <v>5</v>
      </c>
      <c r="C330" s="1" t="s">
        <v>25</v>
      </c>
      <c r="D330" s="1" t="s">
        <v>9</v>
      </c>
      <c r="E330" s="1">
        <v>7075</v>
      </c>
      <c r="F330" s="1" t="s">
        <v>8</v>
      </c>
      <c r="G330" s="1">
        <v>329</v>
      </c>
    </row>
    <row r="331" spans="1:7" x14ac:dyDescent="0.25">
      <c r="A331" s="1">
        <v>13903</v>
      </c>
      <c r="B331" s="1" t="s">
        <v>10</v>
      </c>
      <c r="C331" s="1" t="s">
        <v>20</v>
      </c>
      <c r="D331" s="1" t="s">
        <v>24</v>
      </c>
      <c r="E331" s="1">
        <v>7075</v>
      </c>
      <c r="F331" s="1" t="s">
        <v>8</v>
      </c>
      <c r="G331" s="1">
        <v>330</v>
      </c>
    </row>
    <row r="332" spans="1:7" x14ac:dyDescent="0.25">
      <c r="A332" s="1">
        <v>11594</v>
      </c>
      <c r="B332" s="1" t="s">
        <v>5</v>
      </c>
      <c r="C332" s="1" t="s">
        <v>18</v>
      </c>
      <c r="D332" s="1" t="s">
        <v>9</v>
      </c>
      <c r="E332" s="1">
        <v>7075</v>
      </c>
      <c r="F332" s="1" t="s">
        <v>8</v>
      </c>
      <c r="G332" s="1">
        <v>331</v>
      </c>
    </row>
    <row r="333" spans="1:7" x14ac:dyDescent="0.25">
      <c r="A333" s="1">
        <v>14010</v>
      </c>
      <c r="B333" s="1" t="s">
        <v>5</v>
      </c>
      <c r="C333" s="1" t="s">
        <v>31</v>
      </c>
      <c r="D333" s="1" t="s">
        <v>9</v>
      </c>
      <c r="E333" s="1">
        <v>7075</v>
      </c>
      <c r="F333" s="1" t="s">
        <v>8</v>
      </c>
      <c r="G333" s="1">
        <v>332</v>
      </c>
    </row>
    <row r="334" spans="1:7" x14ac:dyDescent="0.25">
      <c r="A334" s="1">
        <v>13451</v>
      </c>
      <c r="B334" s="1" t="s">
        <v>5</v>
      </c>
      <c r="C334" s="1" t="s">
        <v>20</v>
      </c>
      <c r="D334" s="1" t="s">
        <v>9</v>
      </c>
      <c r="E334" s="1">
        <v>7075</v>
      </c>
      <c r="F334" s="1" t="s">
        <v>8</v>
      </c>
      <c r="G334" s="1">
        <v>333</v>
      </c>
    </row>
    <row r="335" spans="1:7" x14ac:dyDescent="0.25">
      <c r="A335" s="1">
        <v>13452</v>
      </c>
      <c r="B335" s="1" t="s">
        <v>5</v>
      </c>
      <c r="C335" s="1" t="s">
        <v>20</v>
      </c>
      <c r="D335" s="1" t="s">
        <v>9</v>
      </c>
      <c r="E335" s="1">
        <v>7075</v>
      </c>
      <c r="F335" s="1" t="s">
        <v>8</v>
      </c>
      <c r="G335" s="1">
        <v>334</v>
      </c>
    </row>
    <row r="336" spans="1:7" x14ac:dyDescent="0.25">
      <c r="A336" s="1">
        <v>14032</v>
      </c>
      <c r="B336" s="1" t="s">
        <v>5</v>
      </c>
      <c r="C336" s="1" t="s">
        <v>31</v>
      </c>
      <c r="D336" s="1" t="s">
        <v>9</v>
      </c>
      <c r="E336" s="1">
        <v>7075</v>
      </c>
      <c r="F336" s="1" t="s">
        <v>8</v>
      </c>
      <c r="G336" s="1">
        <v>335</v>
      </c>
    </row>
    <row r="337" spans="1:7" x14ac:dyDescent="0.25">
      <c r="A337" s="1">
        <v>13597</v>
      </c>
      <c r="B337" s="1" t="s">
        <v>5</v>
      </c>
      <c r="C337" s="1" t="s">
        <v>20</v>
      </c>
      <c r="D337" s="1" t="s">
        <v>9</v>
      </c>
      <c r="E337" s="1">
        <v>7075</v>
      </c>
      <c r="F337" s="1" t="s">
        <v>8</v>
      </c>
      <c r="G337" s="1">
        <v>336</v>
      </c>
    </row>
    <row r="338" spans="1:7" x14ac:dyDescent="0.25">
      <c r="A338" s="1">
        <v>13467</v>
      </c>
      <c r="B338" s="1" t="s">
        <v>5</v>
      </c>
      <c r="C338" s="1" t="s">
        <v>20</v>
      </c>
      <c r="D338" s="1" t="s">
        <v>9</v>
      </c>
      <c r="E338" s="1">
        <v>7075</v>
      </c>
      <c r="F338" s="1" t="s">
        <v>8</v>
      </c>
      <c r="G338" s="1">
        <v>337</v>
      </c>
    </row>
    <row r="339" spans="1:7" x14ac:dyDescent="0.25">
      <c r="A339" s="1">
        <v>13468</v>
      </c>
      <c r="B339" s="1" t="s">
        <v>5</v>
      </c>
      <c r="C339" s="1" t="s">
        <v>20</v>
      </c>
      <c r="D339" s="1" t="s">
        <v>9</v>
      </c>
      <c r="E339" s="1">
        <v>7075</v>
      </c>
      <c r="F339" s="1" t="s">
        <v>8</v>
      </c>
      <c r="G339" s="1">
        <v>338</v>
      </c>
    </row>
    <row r="340" spans="1:7" x14ac:dyDescent="0.25">
      <c r="A340" s="1">
        <v>13598</v>
      </c>
      <c r="B340" s="1" t="s">
        <v>5</v>
      </c>
      <c r="C340" s="1" t="s">
        <v>20</v>
      </c>
      <c r="D340" s="1" t="s">
        <v>9</v>
      </c>
      <c r="E340" s="1">
        <v>7075</v>
      </c>
      <c r="F340" s="1" t="s">
        <v>8</v>
      </c>
      <c r="G340" s="1">
        <v>339</v>
      </c>
    </row>
    <row r="341" spans="1:7" x14ac:dyDescent="0.25">
      <c r="A341" s="1">
        <v>9898</v>
      </c>
      <c r="B341" s="1" t="s">
        <v>5</v>
      </c>
      <c r="C341" s="1" t="s">
        <v>29</v>
      </c>
      <c r="D341" s="1" t="s">
        <v>9</v>
      </c>
      <c r="E341" s="1">
        <v>7075</v>
      </c>
      <c r="F341" s="1" t="s">
        <v>8</v>
      </c>
      <c r="G341" s="1">
        <v>340</v>
      </c>
    </row>
    <row r="342" spans="1:7" x14ac:dyDescent="0.25">
      <c r="A342" s="1">
        <v>13469</v>
      </c>
      <c r="B342" s="1" t="s">
        <v>5</v>
      </c>
      <c r="C342" s="1" t="s">
        <v>20</v>
      </c>
      <c r="D342" s="1" t="s">
        <v>9</v>
      </c>
      <c r="E342" s="1">
        <v>7075</v>
      </c>
      <c r="F342" s="1" t="s">
        <v>8</v>
      </c>
      <c r="G342" s="1">
        <v>341</v>
      </c>
    </row>
    <row r="343" spans="1:7" x14ac:dyDescent="0.25">
      <c r="A343" s="1">
        <v>13599</v>
      </c>
      <c r="B343" s="1" t="s">
        <v>5</v>
      </c>
      <c r="C343" s="1" t="s">
        <v>20</v>
      </c>
      <c r="D343" s="1" t="s">
        <v>9</v>
      </c>
      <c r="E343" s="1">
        <v>7075</v>
      </c>
      <c r="F343" s="1" t="s">
        <v>8</v>
      </c>
      <c r="G343" s="1">
        <v>342</v>
      </c>
    </row>
    <row r="344" spans="1:7" x14ac:dyDescent="0.25">
      <c r="A344" s="1">
        <v>13524</v>
      </c>
      <c r="B344" s="1" t="s">
        <v>5</v>
      </c>
      <c r="C344" s="1" t="s">
        <v>20</v>
      </c>
      <c r="D344" s="1" t="s">
        <v>9</v>
      </c>
      <c r="E344" s="1">
        <v>7075</v>
      </c>
      <c r="F344" s="1" t="s">
        <v>8</v>
      </c>
      <c r="G344" s="1">
        <v>343</v>
      </c>
    </row>
    <row r="345" spans="1:7" x14ac:dyDescent="0.25">
      <c r="A345" s="1">
        <v>13525</v>
      </c>
      <c r="B345" s="1" t="s">
        <v>5</v>
      </c>
      <c r="C345" s="1" t="s">
        <v>20</v>
      </c>
      <c r="D345" s="1" t="s">
        <v>9</v>
      </c>
      <c r="E345" s="1">
        <v>7075</v>
      </c>
      <c r="F345" s="1" t="s">
        <v>8</v>
      </c>
      <c r="G345" s="1">
        <v>344</v>
      </c>
    </row>
    <row r="346" spans="1:7" x14ac:dyDescent="0.25">
      <c r="A346" s="1">
        <v>8988</v>
      </c>
      <c r="B346" s="1" t="s">
        <v>5</v>
      </c>
      <c r="C346" s="1" t="s">
        <v>6</v>
      </c>
      <c r="D346" s="1" t="s">
        <v>9</v>
      </c>
      <c r="E346" s="1">
        <v>7075</v>
      </c>
      <c r="F346" s="1" t="s">
        <v>8</v>
      </c>
      <c r="G346" s="1">
        <v>345</v>
      </c>
    </row>
    <row r="347" spans="1:7" x14ac:dyDescent="0.25">
      <c r="A347" s="1">
        <v>11608</v>
      </c>
      <c r="B347" s="1" t="s">
        <v>5</v>
      </c>
      <c r="C347" s="1" t="s">
        <v>18</v>
      </c>
      <c r="D347" s="1" t="s">
        <v>9</v>
      </c>
      <c r="E347" s="1">
        <v>7075</v>
      </c>
      <c r="F347" s="1" t="s">
        <v>8</v>
      </c>
      <c r="G347" s="1">
        <v>346</v>
      </c>
    </row>
    <row r="348" spans="1:7" x14ac:dyDescent="0.25">
      <c r="A348" s="1">
        <v>11591</v>
      </c>
      <c r="B348" s="1" t="s">
        <v>5</v>
      </c>
      <c r="C348" s="1" t="s">
        <v>18</v>
      </c>
      <c r="D348" s="1" t="s">
        <v>9</v>
      </c>
      <c r="E348" s="1">
        <v>7075</v>
      </c>
      <c r="F348" s="1" t="s">
        <v>8</v>
      </c>
      <c r="G348" s="1">
        <v>347</v>
      </c>
    </row>
    <row r="349" spans="1:7" x14ac:dyDescent="0.25">
      <c r="A349" s="1">
        <v>8989</v>
      </c>
      <c r="B349" s="1" t="s">
        <v>5</v>
      </c>
      <c r="C349" s="1" t="s">
        <v>6</v>
      </c>
      <c r="D349" s="1" t="s">
        <v>9</v>
      </c>
      <c r="E349" s="1">
        <v>7075</v>
      </c>
      <c r="F349" s="1" t="s">
        <v>8</v>
      </c>
      <c r="G349" s="1">
        <v>348</v>
      </c>
    </row>
    <row r="350" spans="1:7" x14ac:dyDescent="0.25">
      <c r="A350" s="1">
        <v>9559</v>
      </c>
      <c r="B350" s="1" t="s">
        <v>10</v>
      </c>
      <c r="C350" s="1" t="s">
        <v>6</v>
      </c>
      <c r="D350" s="1" t="s">
        <v>9</v>
      </c>
      <c r="E350" s="1">
        <v>7075</v>
      </c>
      <c r="F350" s="1" t="s">
        <v>8</v>
      </c>
      <c r="G350" s="1">
        <v>349</v>
      </c>
    </row>
    <row r="351" spans="1:7" x14ac:dyDescent="0.25">
      <c r="A351" s="1">
        <v>11860</v>
      </c>
      <c r="B351" s="1" t="s">
        <v>10</v>
      </c>
      <c r="C351" s="1" t="s">
        <v>18</v>
      </c>
      <c r="D351" s="1" t="s">
        <v>9</v>
      </c>
      <c r="E351" s="1">
        <v>7075</v>
      </c>
      <c r="F351" s="1" t="s">
        <v>8</v>
      </c>
      <c r="G351" s="1">
        <v>350</v>
      </c>
    </row>
    <row r="352" spans="1:7" x14ac:dyDescent="0.25">
      <c r="A352" s="1">
        <v>12707</v>
      </c>
      <c r="B352" s="1" t="s">
        <v>10</v>
      </c>
      <c r="C352" s="1" t="s">
        <v>34</v>
      </c>
      <c r="D352" s="1" t="s">
        <v>9</v>
      </c>
      <c r="E352" s="1">
        <v>7075</v>
      </c>
      <c r="F352" s="1" t="s">
        <v>8</v>
      </c>
      <c r="G352" s="1">
        <v>351</v>
      </c>
    </row>
    <row r="353" spans="1:7" x14ac:dyDescent="0.25">
      <c r="A353" s="1">
        <v>13896</v>
      </c>
      <c r="B353" s="1" t="s">
        <v>10</v>
      </c>
      <c r="C353" s="1" t="s">
        <v>20</v>
      </c>
      <c r="D353" s="1" t="s">
        <v>9</v>
      </c>
      <c r="E353" s="1">
        <v>7075</v>
      </c>
      <c r="F353" s="1" t="s">
        <v>8</v>
      </c>
      <c r="G353" s="1">
        <v>352</v>
      </c>
    </row>
    <row r="354" spans="1:7" x14ac:dyDescent="0.25">
      <c r="A354" s="1">
        <v>13951</v>
      </c>
      <c r="B354" s="1" t="s">
        <v>10</v>
      </c>
      <c r="C354" s="1" t="s">
        <v>30</v>
      </c>
      <c r="D354" s="1" t="s">
        <v>9</v>
      </c>
      <c r="E354" s="1">
        <v>7075</v>
      </c>
      <c r="F354" s="1" t="s">
        <v>8</v>
      </c>
      <c r="G354" s="1">
        <v>353</v>
      </c>
    </row>
    <row r="355" spans="1:7" x14ac:dyDescent="0.25">
      <c r="A355" s="1">
        <v>13952</v>
      </c>
      <c r="B355" s="1" t="s">
        <v>10</v>
      </c>
      <c r="C355" s="1" t="s">
        <v>30</v>
      </c>
      <c r="D355" s="1" t="s">
        <v>9</v>
      </c>
      <c r="E355" s="1">
        <v>7075</v>
      </c>
      <c r="F355" s="1" t="s">
        <v>8</v>
      </c>
      <c r="G355" s="1">
        <v>354</v>
      </c>
    </row>
    <row r="356" spans="1:7" x14ac:dyDescent="0.25">
      <c r="A356" s="1">
        <v>12616</v>
      </c>
      <c r="B356" s="1" t="s">
        <v>5</v>
      </c>
      <c r="C356" s="1" t="s">
        <v>34</v>
      </c>
      <c r="D356" s="1" t="s">
        <v>9</v>
      </c>
      <c r="E356" s="1">
        <v>7075</v>
      </c>
      <c r="F356" s="1" t="s">
        <v>8</v>
      </c>
      <c r="G356" s="1">
        <v>355</v>
      </c>
    </row>
    <row r="357" spans="1:7" x14ac:dyDescent="0.25">
      <c r="A357" s="1">
        <v>12617</v>
      </c>
      <c r="B357" s="1" t="s">
        <v>5</v>
      </c>
      <c r="C357" s="1" t="s">
        <v>34</v>
      </c>
      <c r="D357" s="1" t="s">
        <v>9</v>
      </c>
      <c r="E357" s="1">
        <v>7075</v>
      </c>
      <c r="F357" s="1" t="s">
        <v>8</v>
      </c>
      <c r="G357" s="1">
        <v>356</v>
      </c>
    </row>
    <row r="358" spans="1:7" x14ac:dyDescent="0.25">
      <c r="A358" s="1">
        <v>13487</v>
      </c>
      <c r="B358" s="1" t="s">
        <v>5</v>
      </c>
      <c r="C358" s="1" t="s">
        <v>20</v>
      </c>
      <c r="D358" s="1" t="s">
        <v>9</v>
      </c>
      <c r="E358" s="1">
        <v>7075</v>
      </c>
      <c r="F358" s="1" t="s">
        <v>8</v>
      </c>
      <c r="G358" s="1">
        <v>357</v>
      </c>
    </row>
    <row r="359" spans="1:7" x14ac:dyDescent="0.25">
      <c r="A359" s="1">
        <v>13488</v>
      </c>
      <c r="B359" s="1" t="s">
        <v>5</v>
      </c>
      <c r="C359" s="1" t="s">
        <v>20</v>
      </c>
      <c r="D359" s="1" t="s">
        <v>9</v>
      </c>
      <c r="E359" s="1">
        <v>7075</v>
      </c>
      <c r="F359" s="1" t="s">
        <v>8</v>
      </c>
      <c r="G359" s="1">
        <v>358</v>
      </c>
    </row>
    <row r="360" spans="1:7" x14ac:dyDescent="0.25">
      <c r="A360" s="1">
        <v>13489</v>
      </c>
      <c r="B360" s="1" t="s">
        <v>5</v>
      </c>
      <c r="C360" s="1" t="s">
        <v>20</v>
      </c>
      <c r="D360" s="1" t="s">
        <v>9</v>
      </c>
      <c r="E360" s="1">
        <v>7075</v>
      </c>
      <c r="F360" s="1" t="s">
        <v>8</v>
      </c>
      <c r="G360" s="1">
        <v>359</v>
      </c>
    </row>
    <row r="361" spans="1:7" x14ac:dyDescent="0.25">
      <c r="A361" s="1">
        <v>8941</v>
      </c>
      <c r="B361" s="1" t="s">
        <v>5</v>
      </c>
      <c r="C361" s="1" t="s">
        <v>6</v>
      </c>
      <c r="D361" s="1" t="s">
        <v>9</v>
      </c>
      <c r="E361" s="1">
        <v>7075</v>
      </c>
      <c r="F361" s="1" t="s">
        <v>8</v>
      </c>
      <c r="G361" s="1">
        <v>360</v>
      </c>
    </row>
    <row r="362" spans="1:7" x14ac:dyDescent="0.25">
      <c r="A362" s="1">
        <v>9624</v>
      </c>
      <c r="B362" s="1" t="s">
        <v>10</v>
      </c>
      <c r="C362" s="1" t="s">
        <v>6</v>
      </c>
      <c r="D362" s="1" t="s">
        <v>9</v>
      </c>
      <c r="E362" s="1">
        <v>7075</v>
      </c>
      <c r="F362" s="1" t="s">
        <v>8</v>
      </c>
      <c r="G362" s="1">
        <v>361</v>
      </c>
    </row>
    <row r="363" spans="1:7" x14ac:dyDescent="0.25">
      <c r="A363" s="1">
        <v>13904</v>
      </c>
      <c r="B363" s="1" t="s">
        <v>10</v>
      </c>
      <c r="C363" s="1" t="s">
        <v>20</v>
      </c>
      <c r="D363" s="1" t="s">
        <v>24</v>
      </c>
      <c r="E363" s="1">
        <v>7075</v>
      </c>
      <c r="F363" s="1" t="s">
        <v>8</v>
      </c>
      <c r="G363" s="1">
        <v>362</v>
      </c>
    </row>
    <row r="364" spans="1:7" x14ac:dyDescent="0.25">
      <c r="A364" s="1">
        <v>13924</v>
      </c>
      <c r="B364" s="1" t="s">
        <v>10</v>
      </c>
      <c r="C364" s="1" t="s">
        <v>20</v>
      </c>
      <c r="D364" s="1" t="s">
        <v>12</v>
      </c>
      <c r="E364" s="1">
        <v>7075</v>
      </c>
      <c r="F364" s="1" t="s">
        <v>13</v>
      </c>
      <c r="G364" s="1">
        <v>363</v>
      </c>
    </row>
    <row r="365" spans="1:7" x14ac:dyDescent="0.25">
      <c r="A365" s="1">
        <v>11524</v>
      </c>
      <c r="B365" s="1" t="s">
        <v>10</v>
      </c>
      <c r="C365" s="1" t="s">
        <v>17</v>
      </c>
      <c r="D365" s="1" t="s">
        <v>12</v>
      </c>
      <c r="E365" s="1">
        <v>7075</v>
      </c>
      <c r="F365" s="1" t="s">
        <v>13</v>
      </c>
      <c r="G365" s="1">
        <v>364</v>
      </c>
    </row>
    <row r="366" spans="1:7" x14ac:dyDescent="0.25">
      <c r="A366" s="1">
        <v>11414</v>
      </c>
      <c r="B366" s="1" t="s">
        <v>10</v>
      </c>
      <c r="C366" s="1" t="s">
        <v>17</v>
      </c>
      <c r="D366" s="1" t="s">
        <v>24</v>
      </c>
      <c r="E366" s="1">
        <v>7075</v>
      </c>
      <c r="F366" s="1" t="s">
        <v>8</v>
      </c>
      <c r="G366" s="1">
        <v>365</v>
      </c>
    </row>
    <row r="367" spans="1:7" x14ac:dyDescent="0.25">
      <c r="A367" s="1">
        <v>8990</v>
      </c>
      <c r="B367" s="1" t="s">
        <v>5</v>
      </c>
      <c r="C367" s="1" t="s">
        <v>6</v>
      </c>
      <c r="D367" s="1" t="s">
        <v>9</v>
      </c>
      <c r="E367" s="1">
        <v>7075</v>
      </c>
      <c r="F367" s="1" t="s">
        <v>8</v>
      </c>
      <c r="G367" s="1">
        <v>366</v>
      </c>
    </row>
    <row r="368" spans="1:7" x14ac:dyDescent="0.25">
      <c r="A368" s="1">
        <v>11710</v>
      </c>
      <c r="B368" s="1" t="s">
        <v>5</v>
      </c>
      <c r="C368" s="1" t="s">
        <v>18</v>
      </c>
      <c r="D368" s="1" t="s">
        <v>16</v>
      </c>
      <c r="E368" s="1">
        <v>7075</v>
      </c>
      <c r="F368" s="1" t="s">
        <v>19</v>
      </c>
      <c r="G368" s="1">
        <v>367</v>
      </c>
    </row>
    <row r="369" spans="1:7" x14ac:dyDescent="0.25">
      <c r="A369" s="1">
        <v>11763</v>
      </c>
      <c r="B369" s="1" t="s">
        <v>5</v>
      </c>
      <c r="C369" s="1" t="s">
        <v>18</v>
      </c>
      <c r="D369" s="1" t="s">
        <v>12</v>
      </c>
      <c r="E369" s="1">
        <v>7075</v>
      </c>
      <c r="F369" s="1" t="s">
        <v>19</v>
      </c>
      <c r="G369" s="1">
        <v>368</v>
      </c>
    </row>
    <row r="370" spans="1:7" x14ac:dyDescent="0.25">
      <c r="A370" s="1">
        <v>13490</v>
      </c>
      <c r="B370" s="1" t="s">
        <v>5</v>
      </c>
      <c r="C370" s="1" t="s">
        <v>20</v>
      </c>
      <c r="D370" s="1" t="s">
        <v>9</v>
      </c>
      <c r="E370" s="1">
        <v>7075</v>
      </c>
      <c r="F370" s="1" t="s">
        <v>8</v>
      </c>
      <c r="G370" s="1">
        <v>369</v>
      </c>
    </row>
    <row r="371" spans="1:7" x14ac:dyDescent="0.25">
      <c r="A371" s="1">
        <v>13491</v>
      </c>
      <c r="B371" s="1" t="s">
        <v>5</v>
      </c>
      <c r="C371" s="1" t="s">
        <v>20</v>
      </c>
      <c r="D371" s="1" t="s">
        <v>9</v>
      </c>
      <c r="E371" s="1">
        <v>7075</v>
      </c>
      <c r="F371" s="1" t="s">
        <v>8</v>
      </c>
      <c r="G371" s="1">
        <v>370</v>
      </c>
    </row>
    <row r="372" spans="1:7" x14ac:dyDescent="0.25">
      <c r="A372" s="1">
        <v>13492</v>
      </c>
      <c r="B372" s="1" t="s">
        <v>5</v>
      </c>
      <c r="C372" s="1" t="s">
        <v>20</v>
      </c>
      <c r="D372" s="1" t="s">
        <v>9</v>
      </c>
      <c r="E372" s="1">
        <v>7075</v>
      </c>
      <c r="F372" s="1" t="s">
        <v>8</v>
      </c>
      <c r="G372" s="1">
        <v>371</v>
      </c>
    </row>
    <row r="373" spans="1:7" x14ac:dyDescent="0.25">
      <c r="A373" s="1">
        <v>13493</v>
      </c>
      <c r="B373" s="1" t="s">
        <v>5</v>
      </c>
      <c r="C373" s="1" t="s">
        <v>20</v>
      </c>
      <c r="D373" s="1" t="s">
        <v>9</v>
      </c>
      <c r="E373" s="1">
        <v>7075</v>
      </c>
      <c r="F373" s="1" t="s">
        <v>8</v>
      </c>
      <c r="G373" s="1">
        <v>372</v>
      </c>
    </row>
    <row r="374" spans="1:7" x14ac:dyDescent="0.25">
      <c r="A374" s="1">
        <v>13526</v>
      </c>
      <c r="B374" s="1" t="s">
        <v>5</v>
      </c>
      <c r="C374" s="1" t="s">
        <v>20</v>
      </c>
      <c r="D374" s="1" t="s">
        <v>9</v>
      </c>
      <c r="E374" s="1">
        <v>7075</v>
      </c>
      <c r="F374" s="1" t="s">
        <v>8</v>
      </c>
      <c r="G374" s="1">
        <v>373</v>
      </c>
    </row>
    <row r="375" spans="1:7" x14ac:dyDescent="0.25">
      <c r="A375" s="1">
        <v>10225</v>
      </c>
      <c r="B375" s="1" t="s">
        <v>5</v>
      </c>
      <c r="C375" s="1" t="s">
        <v>25</v>
      </c>
      <c r="D375" s="1" t="s">
        <v>9</v>
      </c>
      <c r="E375" s="1">
        <v>7075</v>
      </c>
      <c r="F375" s="1" t="s">
        <v>8</v>
      </c>
      <c r="G375" s="1">
        <v>374</v>
      </c>
    </row>
    <row r="376" spans="1:7" x14ac:dyDescent="0.25">
      <c r="A376" s="1">
        <v>8870</v>
      </c>
      <c r="B376" s="1" t="s">
        <v>5</v>
      </c>
      <c r="C376" s="1" t="s">
        <v>6</v>
      </c>
      <c r="D376" s="1" t="s">
        <v>9</v>
      </c>
      <c r="E376" s="1">
        <v>7075</v>
      </c>
      <c r="F376" s="1" t="s">
        <v>8</v>
      </c>
      <c r="G376" s="1">
        <v>375</v>
      </c>
    </row>
    <row r="377" spans="1:7" x14ac:dyDescent="0.25">
      <c r="A377" s="1">
        <v>13600</v>
      </c>
      <c r="B377" s="1" t="s">
        <v>5</v>
      </c>
      <c r="C377" s="1" t="s">
        <v>20</v>
      </c>
      <c r="D377" s="1" t="s">
        <v>9</v>
      </c>
      <c r="E377" s="1">
        <v>7075</v>
      </c>
      <c r="F377" s="1" t="s">
        <v>8</v>
      </c>
      <c r="G377" s="1">
        <v>376</v>
      </c>
    </row>
    <row r="378" spans="1:7" x14ac:dyDescent="0.25">
      <c r="A378" s="1">
        <v>8991</v>
      </c>
      <c r="B378" s="1" t="s">
        <v>5</v>
      </c>
      <c r="C378" s="1" t="s">
        <v>6</v>
      </c>
      <c r="D378" s="1" t="s">
        <v>9</v>
      </c>
      <c r="E378" s="1">
        <v>7075</v>
      </c>
      <c r="F378" s="1" t="s">
        <v>8</v>
      </c>
      <c r="G378" s="1">
        <v>377</v>
      </c>
    </row>
    <row r="379" spans="1:7" x14ac:dyDescent="0.25">
      <c r="A379" s="1">
        <v>8992</v>
      </c>
      <c r="B379" s="1" t="s">
        <v>5</v>
      </c>
      <c r="C379" s="1" t="s">
        <v>6</v>
      </c>
      <c r="D379" s="1" t="s">
        <v>9</v>
      </c>
      <c r="E379" s="1">
        <v>7075</v>
      </c>
      <c r="F379" s="1" t="s">
        <v>8</v>
      </c>
      <c r="G379" s="1">
        <v>378</v>
      </c>
    </row>
    <row r="380" spans="1:7" x14ac:dyDescent="0.25">
      <c r="A380" s="1">
        <v>13601</v>
      </c>
      <c r="B380" s="1" t="s">
        <v>5</v>
      </c>
      <c r="C380" s="1" t="s">
        <v>20</v>
      </c>
      <c r="D380" s="1" t="s">
        <v>9</v>
      </c>
      <c r="E380" s="1">
        <v>7075</v>
      </c>
      <c r="F380" s="1" t="s">
        <v>8</v>
      </c>
      <c r="G380" s="1">
        <v>379</v>
      </c>
    </row>
    <row r="381" spans="1:7" x14ac:dyDescent="0.25">
      <c r="A381" s="1">
        <v>13897</v>
      </c>
      <c r="B381" s="1" t="s">
        <v>10</v>
      </c>
      <c r="C381" s="1" t="s">
        <v>20</v>
      </c>
      <c r="D381" s="1" t="s">
        <v>9</v>
      </c>
      <c r="E381" s="1">
        <v>7075</v>
      </c>
      <c r="F381" s="1" t="s">
        <v>8</v>
      </c>
      <c r="G381" s="1">
        <v>380</v>
      </c>
    </row>
    <row r="382" spans="1:7" x14ac:dyDescent="0.25">
      <c r="A382" s="1">
        <v>13898</v>
      </c>
      <c r="B382" s="1" t="s">
        <v>10</v>
      </c>
      <c r="C382" s="1" t="s">
        <v>20</v>
      </c>
      <c r="D382" s="1" t="s">
        <v>9</v>
      </c>
      <c r="E382" s="1">
        <v>7075</v>
      </c>
      <c r="F382" s="1" t="s">
        <v>8</v>
      </c>
      <c r="G382" s="1">
        <v>381</v>
      </c>
    </row>
    <row r="383" spans="1:7" x14ac:dyDescent="0.25">
      <c r="A383" s="1">
        <v>13865</v>
      </c>
      <c r="B383" s="1" t="s">
        <v>10</v>
      </c>
      <c r="C383" s="1" t="s">
        <v>20</v>
      </c>
      <c r="D383" s="1" t="s">
        <v>9</v>
      </c>
      <c r="E383" s="1">
        <v>7075</v>
      </c>
      <c r="F383" s="1" t="s">
        <v>8</v>
      </c>
      <c r="G383" s="1">
        <v>382</v>
      </c>
    </row>
    <row r="384" spans="1:7" x14ac:dyDescent="0.25">
      <c r="A384" s="1">
        <v>8871</v>
      </c>
      <c r="B384" s="1" t="s">
        <v>5</v>
      </c>
      <c r="C384" s="1" t="s">
        <v>6</v>
      </c>
      <c r="D384" s="1" t="s">
        <v>9</v>
      </c>
      <c r="E384" s="1">
        <v>7075</v>
      </c>
      <c r="F384" s="1" t="s">
        <v>8</v>
      </c>
      <c r="G384" s="1">
        <v>383</v>
      </c>
    </row>
    <row r="385" spans="1:7" x14ac:dyDescent="0.25">
      <c r="A385" s="1">
        <v>9560</v>
      </c>
      <c r="B385" s="1" t="s">
        <v>10</v>
      </c>
      <c r="C385" s="1" t="s">
        <v>6</v>
      </c>
      <c r="D385" s="1" t="s">
        <v>9</v>
      </c>
      <c r="E385" s="1">
        <v>7075</v>
      </c>
      <c r="F385" s="1" t="s">
        <v>8</v>
      </c>
      <c r="G385" s="1">
        <v>384</v>
      </c>
    </row>
    <row r="386" spans="1:7" x14ac:dyDescent="0.25">
      <c r="A386" s="1">
        <v>7871</v>
      </c>
      <c r="B386" s="1" t="s">
        <v>10</v>
      </c>
      <c r="C386" s="1" t="s">
        <v>11</v>
      </c>
      <c r="D386" s="1" t="s">
        <v>9</v>
      </c>
      <c r="E386" s="1">
        <v>7075</v>
      </c>
      <c r="F386" s="1" t="s">
        <v>8</v>
      </c>
      <c r="G386" s="1">
        <v>385</v>
      </c>
    </row>
    <row r="387" spans="1:7" x14ac:dyDescent="0.25">
      <c r="A387" s="1">
        <v>7417</v>
      </c>
      <c r="B387" s="1" t="s">
        <v>5</v>
      </c>
      <c r="C387" s="1" t="s">
        <v>11</v>
      </c>
      <c r="D387" s="1" t="s">
        <v>9</v>
      </c>
      <c r="E387" s="1">
        <v>7075</v>
      </c>
      <c r="F387" s="1" t="s">
        <v>8</v>
      </c>
      <c r="G387" s="1">
        <v>386</v>
      </c>
    </row>
    <row r="388" spans="1:7" x14ac:dyDescent="0.25">
      <c r="A388" s="1">
        <v>10433</v>
      </c>
      <c r="B388" s="1" t="s">
        <v>10</v>
      </c>
      <c r="C388" s="1" t="s">
        <v>25</v>
      </c>
      <c r="D388" s="1" t="s">
        <v>9</v>
      </c>
      <c r="E388" s="1">
        <v>7075</v>
      </c>
      <c r="F388" s="1" t="s">
        <v>8</v>
      </c>
      <c r="G388" s="1">
        <v>387</v>
      </c>
    </row>
    <row r="389" spans="1:7" x14ac:dyDescent="0.25">
      <c r="A389" s="1">
        <v>10434</v>
      </c>
      <c r="B389" s="1" t="s">
        <v>10</v>
      </c>
      <c r="C389" s="1" t="s">
        <v>25</v>
      </c>
      <c r="D389" s="1" t="s">
        <v>9</v>
      </c>
      <c r="E389" s="1">
        <v>7075</v>
      </c>
      <c r="F389" s="1" t="s">
        <v>8</v>
      </c>
      <c r="G389" s="1">
        <v>388</v>
      </c>
    </row>
    <row r="390" spans="1:7" x14ac:dyDescent="0.25">
      <c r="A390" s="1">
        <v>9625</v>
      </c>
      <c r="B390" s="1" t="s">
        <v>10</v>
      </c>
      <c r="C390" s="1" t="s">
        <v>6</v>
      </c>
      <c r="D390" s="1" t="s">
        <v>9</v>
      </c>
      <c r="E390" s="1">
        <v>7075</v>
      </c>
      <c r="F390" s="1" t="s">
        <v>8</v>
      </c>
      <c r="G390" s="1">
        <v>389</v>
      </c>
    </row>
    <row r="391" spans="1:7" x14ac:dyDescent="0.25">
      <c r="A391" s="1">
        <v>10289</v>
      </c>
      <c r="B391" s="1" t="s">
        <v>5</v>
      </c>
      <c r="C391" s="1" t="s">
        <v>25</v>
      </c>
      <c r="D391" s="1" t="s">
        <v>9</v>
      </c>
      <c r="E391" s="1">
        <v>7075</v>
      </c>
      <c r="F391" s="1" t="s">
        <v>8</v>
      </c>
      <c r="G391" s="1">
        <v>390</v>
      </c>
    </row>
    <row r="392" spans="1:7" x14ac:dyDescent="0.25">
      <c r="A392" s="1">
        <v>13602</v>
      </c>
      <c r="B392" s="1" t="s">
        <v>5</v>
      </c>
      <c r="C392" s="1" t="s">
        <v>20</v>
      </c>
      <c r="D392" s="1" t="s">
        <v>9</v>
      </c>
      <c r="E392" s="1">
        <v>7075</v>
      </c>
      <c r="F392" s="1" t="s">
        <v>8</v>
      </c>
      <c r="G392" s="1">
        <v>391</v>
      </c>
    </row>
    <row r="393" spans="1:7" x14ac:dyDescent="0.25">
      <c r="A393" s="1">
        <v>13603</v>
      </c>
      <c r="B393" s="1" t="s">
        <v>5</v>
      </c>
      <c r="C393" s="1" t="s">
        <v>20</v>
      </c>
      <c r="D393" s="1" t="s">
        <v>9</v>
      </c>
      <c r="E393" s="1">
        <v>7075</v>
      </c>
      <c r="F393" s="1" t="s">
        <v>8</v>
      </c>
      <c r="G393" s="1">
        <v>392</v>
      </c>
    </row>
    <row r="394" spans="1:7" x14ac:dyDescent="0.25">
      <c r="A394" s="1">
        <v>13604</v>
      </c>
      <c r="B394" s="1" t="s">
        <v>5</v>
      </c>
      <c r="C394" s="1" t="s">
        <v>20</v>
      </c>
      <c r="D394" s="1" t="s">
        <v>9</v>
      </c>
      <c r="E394" s="1">
        <v>7075</v>
      </c>
      <c r="F394" s="1" t="s">
        <v>8</v>
      </c>
      <c r="G394" s="1">
        <v>393</v>
      </c>
    </row>
    <row r="395" spans="1:7" x14ac:dyDescent="0.25">
      <c r="A395" s="1">
        <v>13550</v>
      </c>
      <c r="B395" s="1" t="s">
        <v>5</v>
      </c>
      <c r="C395" s="1" t="s">
        <v>20</v>
      </c>
      <c r="D395" s="1" t="s">
        <v>9</v>
      </c>
      <c r="E395" s="1">
        <v>7075</v>
      </c>
      <c r="F395" s="1" t="s">
        <v>8</v>
      </c>
      <c r="G395" s="1">
        <v>394</v>
      </c>
    </row>
    <row r="396" spans="1:7" x14ac:dyDescent="0.25">
      <c r="A396" s="1">
        <v>13882</v>
      </c>
      <c r="B396" s="1" t="s">
        <v>10</v>
      </c>
      <c r="C396" s="1" t="s">
        <v>20</v>
      </c>
      <c r="D396" s="1" t="s">
        <v>9</v>
      </c>
      <c r="E396" s="1">
        <v>7075</v>
      </c>
      <c r="F396" s="1" t="s">
        <v>8</v>
      </c>
      <c r="G396" s="1">
        <v>395</v>
      </c>
    </row>
    <row r="397" spans="1:7" x14ac:dyDescent="0.25">
      <c r="A397" s="1">
        <v>9581</v>
      </c>
      <c r="B397" s="1" t="s">
        <v>10</v>
      </c>
      <c r="C397" s="1" t="s">
        <v>6</v>
      </c>
      <c r="D397" s="1" t="s">
        <v>9</v>
      </c>
      <c r="E397" s="1">
        <v>7075</v>
      </c>
      <c r="F397" s="1" t="s">
        <v>8</v>
      </c>
      <c r="G397" s="1">
        <v>396</v>
      </c>
    </row>
    <row r="398" spans="1:7" x14ac:dyDescent="0.25">
      <c r="A398" s="1">
        <v>9561</v>
      </c>
      <c r="B398" s="1" t="s">
        <v>10</v>
      </c>
      <c r="C398" s="1" t="s">
        <v>6</v>
      </c>
      <c r="D398" s="1" t="s">
        <v>9</v>
      </c>
      <c r="E398" s="1">
        <v>7075</v>
      </c>
      <c r="F398" s="1" t="s">
        <v>8</v>
      </c>
      <c r="G398" s="1">
        <v>397</v>
      </c>
    </row>
    <row r="399" spans="1:7" x14ac:dyDescent="0.25">
      <c r="A399" s="1">
        <v>11506</v>
      </c>
      <c r="B399" s="1" t="s">
        <v>10</v>
      </c>
      <c r="C399" s="1" t="s">
        <v>17</v>
      </c>
      <c r="D399" s="1" t="s">
        <v>12</v>
      </c>
      <c r="E399" s="1">
        <v>7075</v>
      </c>
      <c r="F399" s="1" t="s">
        <v>13</v>
      </c>
      <c r="G399" s="1">
        <v>398</v>
      </c>
    </row>
    <row r="400" spans="1:7" x14ac:dyDescent="0.25">
      <c r="A400" s="1">
        <v>11520</v>
      </c>
      <c r="B400" s="1" t="s">
        <v>10</v>
      </c>
      <c r="C400" s="1" t="s">
        <v>17</v>
      </c>
      <c r="D400" s="1" t="s">
        <v>12</v>
      </c>
      <c r="E400" s="1">
        <v>7075</v>
      </c>
      <c r="F400" s="1" t="s">
        <v>13</v>
      </c>
      <c r="G400" s="1">
        <v>399</v>
      </c>
    </row>
    <row r="401" spans="1:7" x14ac:dyDescent="0.25">
      <c r="A401" s="1">
        <v>11415</v>
      </c>
      <c r="B401" s="1" t="s">
        <v>10</v>
      </c>
      <c r="C401" s="1" t="s">
        <v>17</v>
      </c>
      <c r="D401" s="1" t="s">
        <v>24</v>
      </c>
      <c r="E401" s="1">
        <v>7075</v>
      </c>
      <c r="F401" s="1" t="s">
        <v>8</v>
      </c>
      <c r="G401" s="1">
        <v>400</v>
      </c>
    </row>
    <row r="402" spans="1:7" x14ac:dyDescent="0.25">
      <c r="A402" s="1">
        <v>11418</v>
      </c>
      <c r="B402" s="1" t="s">
        <v>10</v>
      </c>
      <c r="C402" s="1" t="s">
        <v>17</v>
      </c>
      <c r="D402" s="1" t="s">
        <v>24</v>
      </c>
      <c r="E402" s="1">
        <v>7075</v>
      </c>
      <c r="F402" s="1" t="s">
        <v>8</v>
      </c>
      <c r="G402" s="1">
        <v>401</v>
      </c>
    </row>
    <row r="403" spans="1:7" x14ac:dyDescent="0.25">
      <c r="A403" s="1">
        <v>11410</v>
      </c>
      <c r="B403" s="1" t="s">
        <v>10</v>
      </c>
      <c r="C403" s="1" t="s">
        <v>17</v>
      </c>
      <c r="D403" s="1" t="s">
        <v>24</v>
      </c>
      <c r="E403" s="1">
        <v>7075</v>
      </c>
      <c r="F403" s="1" t="s">
        <v>8</v>
      </c>
      <c r="G403" s="1">
        <v>402</v>
      </c>
    </row>
    <row r="404" spans="1:7" x14ac:dyDescent="0.25">
      <c r="A404" s="1">
        <v>13925</v>
      </c>
      <c r="B404" s="1" t="s">
        <v>10</v>
      </c>
      <c r="C404" s="1" t="s">
        <v>20</v>
      </c>
      <c r="D404" s="1" t="s">
        <v>12</v>
      </c>
      <c r="E404" s="1">
        <v>7075</v>
      </c>
      <c r="F404" s="1" t="s">
        <v>13</v>
      </c>
      <c r="G404" s="1">
        <v>403</v>
      </c>
    </row>
    <row r="405" spans="1:7" x14ac:dyDescent="0.25">
      <c r="A405" s="1">
        <v>8993</v>
      </c>
      <c r="B405" s="1" t="s">
        <v>5</v>
      </c>
      <c r="C405" s="1" t="s">
        <v>6</v>
      </c>
      <c r="D405" s="1" t="s">
        <v>9</v>
      </c>
      <c r="E405" s="1">
        <v>7075</v>
      </c>
      <c r="F405" s="1" t="s">
        <v>8</v>
      </c>
      <c r="G405" s="1">
        <v>404</v>
      </c>
    </row>
    <row r="406" spans="1:7" x14ac:dyDescent="0.25">
      <c r="A406" s="1">
        <v>13767</v>
      </c>
      <c r="B406" s="1" t="s">
        <v>5</v>
      </c>
      <c r="C406" s="1" t="s">
        <v>20</v>
      </c>
      <c r="D406" s="1" t="s">
        <v>12</v>
      </c>
      <c r="E406" s="1">
        <v>7075</v>
      </c>
      <c r="F406" s="1" t="s">
        <v>19</v>
      </c>
      <c r="G406" s="1">
        <v>405</v>
      </c>
    </row>
    <row r="407" spans="1:7" x14ac:dyDescent="0.25">
      <c r="A407" s="1">
        <v>13692</v>
      </c>
      <c r="B407" s="1" t="s">
        <v>5</v>
      </c>
      <c r="C407" s="1" t="s">
        <v>20</v>
      </c>
      <c r="D407" s="1" t="s">
        <v>16</v>
      </c>
      <c r="E407" s="1">
        <v>7075</v>
      </c>
      <c r="F407" s="1" t="s">
        <v>19</v>
      </c>
      <c r="G407" s="1">
        <v>406</v>
      </c>
    </row>
    <row r="408" spans="1:7" x14ac:dyDescent="0.25">
      <c r="A408" s="1">
        <v>13417</v>
      </c>
      <c r="B408" s="1" t="s">
        <v>5</v>
      </c>
      <c r="C408" s="1" t="s">
        <v>20</v>
      </c>
      <c r="D408" s="1" t="s">
        <v>9</v>
      </c>
      <c r="E408" s="1">
        <v>7075</v>
      </c>
      <c r="F408" s="1" t="s">
        <v>8</v>
      </c>
      <c r="G408" s="1">
        <v>407</v>
      </c>
    </row>
    <row r="409" spans="1:7" x14ac:dyDescent="0.25">
      <c r="A409" s="1">
        <v>13418</v>
      </c>
      <c r="B409" s="1" t="s">
        <v>5</v>
      </c>
      <c r="C409" s="1" t="s">
        <v>20</v>
      </c>
      <c r="D409" s="1" t="s">
        <v>9</v>
      </c>
      <c r="E409" s="1">
        <v>7075</v>
      </c>
      <c r="F409" s="1" t="s">
        <v>8</v>
      </c>
      <c r="G409" s="1">
        <v>408</v>
      </c>
    </row>
    <row r="410" spans="1:7" x14ac:dyDescent="0.25">
      <c r="A410" s="1">
        <v>8994</v>
      </c>
      <c r="B410" s="1" t="s">
        <v>5</v>
      </c>
      <c r="C410" s="1" t="s">
        <v>6</v>
      </c>
      <c r="D410" s="1" t="s">
        <v>9</v>
      </c>
      <c r="E410" s="1">
        <v>7075</v>
      </c>
      <c r="F410" s="1" t="s">
        <v>8</v>
      </c>
      <c r="G410" s="1">
        <v>409</v>
      </c>
    </row>
    <row r="411" spans="1:7" x14ac:dyDescent="0.25">
      <c r="A411" s="1">
        <v>8995</v>
      </c>
      <c r="B411" s="1" t="s">
        <v>5</v>
      </c>
      <c r="C411" s="1" t="s">
        <v>6</v>
      </c>
      <c r="D411" s="1" t="s">
        <v>9</v>
      </c>
      <c r="E411" s="1">
        <v>7075</v>
      </c>
      <c r="F411" s="1" t="s">
        <v>8</v>
      </c>
      <c r="G411" s="1">
        <v>410</v>
      </c>
    </row>
    <row r="412" spans="1:7" x14ac:dyDescent="0.25">
      <c r="A412" s="1">
        <v>9801</v>
      </c>
      <c r="B412" s="1" t="s">
        <v>10</v>
      </c>
      <c r="C412" s="1" t="s">
        <v>6</v>
      </c>
      <c r="D412" s="1" t="s">
        <v>12</v>
      </c>
      <c r="E412" s="1">
        <v>7075</v>
      </c>
      <c r="F412" s="1" t="s">
        <v>32</v>
      </c>
      <c r="G412" s="1">
        <v>411</v>
      </c>
    </row>
    <row r="413" spans="1:7" x14ac:dyDescent="0.25">
      <c r="A413" s="1">
        <v>9802</v>
      </c>
      <c r="B413" s="1" t="s">
        <v>10</v>
      </c>
      <c r="C413" s="1" t="s">
        <v>6</v>
      </c>
      <c r="D413" s="1" t="s">
        <v>12</v>
      </c>
      <c r="E413" s="1">
        <v>7075</v>
      </c>
      <c r="F413" s="1" t="s">
        <v>35</v>
      </c>
      <c r="G413" s="1">
        <v>412</v>
      </c>
    </row>
    <row r="414" spans="1:7" x14ac:dyDescent="0.25">
      <c r="A414" s="1">
        <v>13905</v>
      </c>
      <c r="B414" s="1" t="s">
        <v>10</v>
      </c>
      <c r="C414" s="1" t="s">
        <v>20</v>
      </c>
      <c r="D414" s="1" t="s">
        <v>24</v>
      </c>
      <c r="E414" s="1">
        <v>7075</v>
      </c>
      <c r="F414" s="1" t="s">
        <v>8</v>
      </c>
      <c r="G414" s="1">
        <v>413</v>
      </c>
    </row>
    <row r="415" spans="1:7" x14ac:dyDescent="0.25">
      <c r="A415" s="1">
        <v>11416</v>
      </c>
      <c r="B415" s="1" t="s">
        <v>10</v>
      </c>
      <c r="C415" s="1" t="s">
        <v>17</v>
      </c>
      <c r="D415" s="1" t="s">
        <v>24</v>
      </c>
      <c r="E415" s="1">
        <v>7075</v>
      </c>
      <c r="F415" s="1" t="s">
        <v>8</v>
      </c>
      <c r="G415" s="1">
        <v>414</v>
      </c>
    </row>
    <row r="416" spans="1:7" x14ac:dyDescent="0.25">
      <c r="A416" s="1">
        <v>9456</v>
      </c>
      <c r="B416" s="1" t="s">
        <v>5</v>
      </c>
      <c r="C416" s="1" t="s">
        <v>6</v>
      </c>
      <c r="D416" s="1" t="s">
        <v>12</v>
      </c>
      <c r="E416" s="1">
        <v>7075</v>
      </c>
      <c r="F416" s="1" t="s">
        <v>32</v>
      </c>
      <c r="G416" s="1">
        <v>415</v>
      </c>
    </row>
    <row r="417" spans="1:7" x14ac:dyDescent="0.25">
      <c r="A417" s="1">
        <v>9357</v>
      </c>
      <c r="B417" s="1" t="s">
        <v>5</v>
      </c>
      <c r="C417" s="1" t="s">
        <v>6</v>
      </c>
      <c r="D417" s="1" t="s">
        <v>16</v>
      </c>
      <c r="E417" s="1">
        <v>7075</v>
      </c>
      <c r="F417" s="1" t="s">
        <v>32</v>
      </c>
      <c r="G417" s="1">
        <v>416</v>
      </c>
    </row>
    <row r="418" spans="1:7" x14ac:dyDescent="0.25">
      <c r="A418" s="1">
        <v>9358</v>
      </c>
      <c r="B418" s="1" t="s">
        <v>5</v>
      </c>
      <c r="C418" s="1" t="s">
        <v>6</v>
      </c>
      <c r="D418" s="1" t="s">
        <v>16</v>
      </c>
      <c r="E418" s="1">
        <v>7075</v>
      </c>
      <c r="F418" s="1" t="s">
        <v>35</v>
      </c>
      <c r="G418" s="1">
        <v>417</v>
      </c>
    </row>
    <row r="419" spans="1:7" x14ac:dyDescent="0.25">
      <c r="A419" s="1">
        <v>9457</v>
      </c>
      <c r="B419" s="1" t="s">
        <v>5</v>
      </c>
      <c r="C419" s="1" t="s">
        <v>6</v>
      </c>
      <c r="D419" s="1" t="s">
        <v>12</v>
      </c>
      <c r="E419" s="1">
        <v>7075</v>
      </c>
      <c r="F419" s="1" t="s">
        <v>35</v>
      </c>
      <c r="G419" s="1">
        <v>418</v>
      </c>
    </row>
    <row r="420" spans="1:7" x14ac:dyDescent="0.25">
      <c r="A420" s="1">
        <v>9458</v>
      </c>
      <c r="B420" s="1" t="s">
        <v>5</v>
      </c>
      <c r="C420" s="1" t="s">
        <v>6</v>
      </c>
      <c r="D420" s="1" t="s">
        <v>12</v>
      </c>
      <c r="E420" s="1">
        <v>7075</v>
      </c>
      <c r="F420" s="1" t="s">
        <v>35</v>
      </c>
      <c r="G420" s="1">
        <v>419</v>
      </c>
    </row>
    <row r="421" spans="1:7" x14ac:dyDescent="0.25">
      <c r="A421" s="1">
        <v>9359</v>
      </c>
      <c r="B421" s="1" t="s">
        <v>5</v>
      </c>
      <c r="C421" s="1" t="s">
        <v>6</v>
      </c>
      <c r="D421" s="1" t="s">
        <v>16</v>
      </c>
      <c r="E421" s="1">
        <v>7075</v>
      </c>
      <c r="F421" s="1" t="s">
        <v>35</v>
      </c>
      <c r="G421" s="1">
        <v>420</v>
      </c>
    </row>
    <row r="422" spans="1:7" x14ac:dyDescent="0.25">
      <c r="A422" s="1">
        <v>8996</v>
      </c>
      <c r="B422" s="1" t="s">
        <v>5</v>
      </c>
      <c r="C422" s="1" t="s">
        <v>6</v>
      </c>
      <c r="D422" s="1" t="s">
        <v>9</v>
      </c>
      <c r="E422" s="1">
        <v>7075</v>
      </c>
      <c r="F422" s="1" t="s">
        <v>8</v>
      </c>
      <c r="G422" s="1">
        <v>421</v>
      </c>
    </row>
    <row r="423" spans="1:7" x14ac:dyDescent="0.25">
      <c r="A423" s="1">
        <v>8956</v>
      </c>
      <c r="B423" s="1" t="s">
        <v>5</v>
      </c>
      <c r="C423" s="1" t="s">
        <v>6</v>
      </c>
      <c r="D423" s="1" t="s">
        <v>9</v>
      </c>
      <c r="E423" s="1">
        <v>7075</v>
      </c>
      <c r="F423" s="1" t="s">
        <v>8</v>
      </c>
      <c r="G423" s="1">
        <v>422</v>
      </c>
    </row>
    <row r="424" spans="1:7" x14ac:dyDescent="0.25">
      <c r="A424" s="1">
        <v>8957</v>
      </c>
      <c r="B424" s="1" t="s">
        <v>5</v>
      </c>
      <c r="C424" s="1" t="s">
        <v>6</v>
      </c>
      <c r="D424" s="1" t="s">
        <v>9</v>
      </c>
      <c r="E424" s="1">
        <v>7075</v>
      </c>
      <c r="F424" s="1" t="s">
        <v>8</v>
      </c>
      <c r="G424" s="1">
        <v>423</v>
      </c>
    </row>
    <row r="425" spans="1:7" x14ac:dyDescent="0.25">
      <c r="A425" s="1">
        <v>8958</v>
      </c>
      <c r="B425" s="1" t="s">
        <v>5</v>
      </c>
      <c r="C425" s="1" t="s">
        <v>6</v>
      </c>
      <c r="D425" s="1" t="s">
        <v>9</v>
      </c>
      <c r="E425" s="1">
        <v>7075</v>
      </c>
      <c r="F425" s="1" t="s">
        <v>8</v>
      </c>
      <c r="G425" s="1">
        <v>424</v>
      </c>
    </row>
    <row r="426" spans="1:7" x14ac:dyDescent="0.25">
      <c r="A426" s="1">
        <v>8959</v>
      </c>
      <c r="B426" s="1" t="s">
        <v>5</v>
      </c>
      <c r="C426" s="1" t="s">
        <v>6</v>
      </c>
      <c r="D426" s="1" t="s">
        <v>9</v>
      </c>
      <c r="E426" s="1">
        <v>7075</v>
      </c>
      <c r="F426" s="1" t="s">
        <v>8</v>
      </c>
      <c r="G426" s="1">
        <v>425</v>
      </c>
    </row>
    <row r="427" spans="1:7" x14ac:dyDescent="0.25">
      <c r="A427" s="1">
        <v>9580</v>
      </c>
      <c r="B427" s="1" t="s">
        <v>10</v>
      </c>
      <c r="C427" s="1" t="s">
        <v>6</v>
      </c>
      <c r="D427" s="1" t="s">
        <v>9</v>
      </c>
      <c r="E427" s="1">
        <v>7075</v>
      </c>
      <c r="F427" s="1" t="s">
        <v>8</v>
      </c>
      <c r="G427" s="1">
        <v>426</v>
      </c>
    </row>
    <row r="428" spans="1:7" x14ac:dyDescent="0.25">
      <c r="A428" s="1">
        <v>9582</v>
      </c>
      <c r="B428" s="1" t="s">
        <v>10</v>
      </c>
      <c r="C428" s="1" t="s">
        <v>6</v>
      </c>
      <c r="D428" s="1" t="s">
        <v>9</v>
      </c>
      <c r="E428" s="1">
        <v>7075</v>
      </c>
      <c r="F428" s="1" t="s">
        <v>8</v>
      </c>
      <c r="G428" s="1">
        <v>427</v>
      </c>
    </row>
    <row r="429" spans="1:7" x14ac:dyDescent="0.25">
      <c r="A429" s="1">
        <v>9583</v>
      </c>
      <c r="B429" s="1" t="s">
        <v>10</v>
      </c>
      <c r="C429" s="1" t="s">
        <v>6</v>
      </c>
      <c r="D429" s="1" t="s">
        <v>9</v>
      </c>
      <c r="E429" s="1">
        <v>7075</v>
      </c>
      <c r="F429" s="1" t="s">
        <v>8</v>
      </c>
      <c r="G429" s="1">
        <v>428</v>
      </c>
    </row>
    <row r="430" spans="1:7" x14ac:dyDescent="0.25">
      <c r="A430" s="1">
        <v>9584</v>
      </c>
      <c r="B430" s="1" t="s">
        <v>10</v>
      </c>
      <c r="C430" s="1" t="s">
        <v>6</v>
      </c>
      <c r="D430" s="1" t="s">
        <v>9</v>
      </c>
      <c r="E430" s="1">
        <v>7075</v>
      </c>
      <c r="F430" s="1" t="s">
        <v>36</v>
      </c>
      <c r="G430" s="1">
        <v>429</v>
      </c>
    </row>
    <row r="431" spans="1:7" x14ac:dyDescent="0.25">
      <c r="A431" s="1">
        <v>9586</v>
      </c>
      <c r="B431" s="1" t="s">
        <v>10</v>
      </c>
      <c r="C431" s="1" t="s">
        <v>6</v>
      </c>
      <c r="D431" s="1" t="s">
        <v>9</v>
      </c>
      <c r="E431" s="1">
        <v>7075</v>
      </c>
      <c r="F431" s="1" t="s">
        <v>8</v>
      </c>
      <c r="G431" s="1">
        <v>430</v>
      </c>
    </row>
    <row r="432" spans="1:7" x14ac:dyDescent="0.25">
      <c r="A432" s="1">
        <v>9587</v>
      </c>
      <c r="B432" s="1" t="s">
        <v>10</v>
      </c>
      <c r="C432" s="1" t="s">
        <v>6</v>
      </c>
      <c r="D432" s="1" t="s">
        <v>9</v>
      </c>
      <c r="E432" s="1">
        <v>7075</v>
      </c>
      <c r="F432" s="1" t="s">
        <v>36</v>
      </c>
      <c r="G432" s="1">
        <v>431</v>
      </c>
    </row>
    <row r="433" spans="1:7" x14ac:dyDescent="0.25">
      <c r="A433" s="1">
        <v>13866</v>
      </c>
      <c r="B433" s="1" t="s">
        <v>10</v>
      </c>
      <c r="C433" s="1" t="s">
        <v>20</v>
      </c>
      <c r="D433" s="1" t="s">
        <v>9</v>
      </c>
      <c r="E433" s="1">
        <v>7075</v>
      </c>
      <c r="F433" s="1" t="s">
        <v>8</v>
      </c>
      <c r="G433" s="1">
        <v>432</v>
      </c>
    </row>
    <row r="434" spans="1:7" x14ac:dyDescent="0.25">
      <c r="A434" s="1">
        <v>8997</v>
      </c>
      <c r="B434" s="1" t="s">
        <v>5</v>
      </c>
      <c r="C434" s="1" t="s">
        <v>6</v>
      </c>
      <c r="D434" s="1" t="s">
        <v>9</v>
      </c>
      <c r="E434" s="1">
        <v>7075</v>
      </c>
      <c r="F434" s="1" t="s">
        <v>8</v>
      </c>
      <c r="G434" s="1">
        <v>433</v>
      </c>
    </row>
    <row r="435" spans="1:7" x14ac:dyDescent="0.25">
      <c r="A435" s="1">
        <v>8998</v>
      </c>
      <c r="B435" s="1" t="s">
        <v>5</v>
      </c>
      <c r="C435" s="1" t="s">
        <v>6</v>
      </c>
      <c r="D435" s="1" t="s">
        <v>9</v>
      </c>
      <c r="E435" s="1">
        <v>7075</v>
      </c>
      <c r="F435" s="1" t="s">
        <v>8</v>
      </c>
      <c r="G435" s="1">
        <v>434</v>
      </c>
    </row>
    <row r="436" spans="1:7" x14ac:dyDescent="0.25">
      <c r="A436" s="1">
        <v>8999</v>
      </c>
      <c r="B436" s="1" t="s">
        <v>5</v>
      </c>
      <c r="C436" s="1" t="s">
        <v>6</v>
      </c>
      <c r="D436" s="1" t="s">
        <v>9</v>
      </c>
      <c r="E436" s="1">
        <v>7075</v>
      </c>
      <c r="F436" s="1" t="s">
        <v>8</v>
      </c>
      <c r="G436" s="1">
        <v>435</v>
      </c>
    </row>
    <row r="437" spans="1:7" x14ac:dyDescent="0.25">
      <c r="A437" s="1">
        <v>9000</v>
      </c>
      <c r="B437" s="1" t="s">
        <v>5</v>
      </c>
      <c r="C437" s="1" t="s">
        <v>6</v>
      </c>
      <c r="D437" s="1" t="s">
        <v>9</v>
      </c>
      <c r="E437" s="1">
        <v>7075</v>
      </c>
      <c r="F437" s="1" t="s">
        <v>8</v>
      </c>
      <c r="G437" s="1">
        <v>436</v>
      </c>
    </row>
    <row r="438" spans="1:7" x14ac:dyDescent="0.25">
      <c r="A438" s="1">
        <v>9001</v>
      </c>
      <c r="B438" s="1" t="s">
        <v>5</v>
      </c>
      <c r="C438" s="1" t="s">
        <v>6</v>
      </c>
      <c r="D438" s="1" t="s">
        <v>9</v>
      </c>
      <c r="E438" s="1">
        <v>7075</v>
      </c>
      <c r="F438" s="1" t="s">
        <v>8</v>
      </c>
      <c r="G438" s="1">
        <v>437</v>
      </c>
    </row>
    <row r="439" spans="1:7" x14ac:dyDescent="0.25">
      <c r="A439" s="1">
        <v>8926</v>
      </c>
      <c r="B439" s="1" t="s">
        <v>5</v>
      </c>
      <c r="C439" s="1" t="s">
        <v>6</v>
      </c>
      <c r="D439" s="1" t="s">
        <v>9</v>
      </c>
      <c r="E439" s="1">
        <v>7075</v>
      </c>
      <c r="F439" s="1" t="s">
        <v>8</v>
      </c>
      <c r="G439" s="1">
        <v>438</v>
      </c>
    </row>
    <row r="440" spans="1:7" x14ac:dyDescent="0.25">
      <c r="A440" s="1">
        <v>7403</v>
      </c>
      <c r="B440" s="1" t="s">
        <v>5</v>
      </c>
      <c r="C440" s="1" t="s">
        <v>11</v>
      </c>
      <c r="D440" s="1" t="s">
        <v>9</v>
      </c>
      <c r="E440" s="1">
        <v>7075</v>
      </c>
      <c r="F440" s="1" t="s">
        <v>8</v>
      </c>
      <c r="G440" s="1">
        <v>439</v>
      </c>
    </row>
    <row r="441" spans="1:7" x14ac:dyDescent="0.25">
      <c r="A441" s="1">
        <v>9002</v>
      </c>
      <c r="B441" s="1" t="s">
        <v>5</v>
      </c>
      <c r="C441" s="1" t="s">
        <v>6</v>
      </c>
      <c r="D441" s="1" t="s">
        <v>9</v>
      </c>
      <c r="E441" s="1">
        <v>7075</v>
      </c>
      <c r="F441" s="1" t="s">
        <v>8</v>
      </c>
      <c r="G441" s="1">
        <v>440</v>
      </c>
    </row>
    <row r="442" spans="1:7" x14ac:dyDescent="0.25">
      <c r="A442" s="1">
        <v>9003</v>
      </c>
      <c r="B442" s="1" t="s">
        <v>5</v>
      </c>
      <c r="C442" s="1" t="s">
        <v>6</v>
      </c>
      <c r="D442" s="1" t="s">
        <v>9</v>
      </c>
      <c r="E442" s="1">
        <v>7075</v>
      </c>
      <c r="F442" s="1" t="s">
        <v>8</v>
      </c>
      <c r="G442" s="1">
        <v>441</v>
      </c>
    </row>
    <row r="443" spans="1:7" x14ac:dyDescent="0.25">
      <c r="A443" s="1">
        <v>9004</v>
      </c>
      <c r="B443" s="1" t="s">
        <v>5</v>
      </c>
      <c r="C443" s="1" t="s">
        <v>6</v>
      </c>
      <c r="D443" s="1" t="s">
        <v>9</v>
      </c>
      <c r="E443" s="1">
        <v>7075</v>
      </c>
      <c r="F443" s="1" t="s">
        <v>8</v>
      </c>
      <c r="G443" s="1">
        <v>442</v>
      </c>
    </row>
    <row r="444" spans="1:7" x14ac:dyDescent="0.25">
      <c r="A444" s="1">
        <v>13605</v>
      </c>
      <c r="B444" s="1" t="s">
        <v>5</v>
      </c>
      <c r="C444" s="1" t="s">
        <v>20</v>
      </c>
      <c r="D444" s="1" t="s">
        <v>9</v>
      </c>
      <c r="E444" s="1">
        <v>7075</v>
      </c>
      <c r="F444" s="1" t="s">
        <v>8</v>
      </c>
      <c r="G444" s="1">
        <v>443</v>
      </c>
    </row>
    <row r="445" spans="1:7" x14ac:dyDescent="0.25">
      <c r="A445" s="1">
        <v>9005</v>
      </c>
      <c r="B445" s="1" t="s">
        <v>5</v>
      </c>
      <c r="C445" s="1" t="s">
        <v>6</v>
      </c>
      <c r="D445" s="1" t="s">
        <v>9</v>
      </c>
      <c r="E445" s="1">
        <v>7075</v>
      </c>
      <c r="F445" s="1" t="s">
        <v>8</v>
      </c>
      <c r="G445" s="1">
        <v>444</v>
      </c>
    </row>
    <row r="446" spans="1:7" x14ac:dyDescent="0.25">
      <c r="A446" s="1">
        <v>8927</v>
      </c>
      <c r="B446" s="1" t="s">
        <v>5</v>
      </c>
      <c r="C446" s="1" t="s">
        <v>6</v>
      </c>
      <c r="D446" s="1" t="s">
        <v>9</v>
      </c>
      <c r="E446" s="1">
        <v>7075</v>
      </c>
      <c r="F446" s="1" t="s">
        <v>8</v>
      </c>
      <c r="G446" s="1">
        <v>445</v>
      </c>
    </row>
    <row r="447" spans="1:7" x14ac:dyDescent="0.25">
      <c r="A447" s="1">
        <v>7404</v>
      </c>
      <c r="B447" s="1" t="s">
        <v>5</v>
      </c>
      <c r="C447" s="1" t="s">
        <v>11</v>
      </c>
      <c r="D447" s="1" t="s">
        <v>9</v>
      </c>
      <c r="E447" s="1">
        <v>7075</v>
      </c>
      <c r="F447" s="1" t="s">
        <v>8</v>
      </c>
      <c r="G447" s="1">
        <v>446</v>
      </c>
    </row>
    <row r="448" spans="1:7" x14ac:dyDescent="0.25">
      <c r="A448" s="1">
        <v>7418</v>
      </c>
      <c r="B448" s="1" t="s">
        <v>5</v>
      </c>
      <c r="C448" s="1" t="s">
        <v>11</v>
      </c>
      <c r="D448" s="1" t="s">
        <v>9</v>
      </c>
      <c r="E448" s="1">
        <v>7075</v>
      </c>
      <c r="F448" s="1" t="s">
        <v>8</v>
      </c>
      <c r="G448" s="1">
        <v>447</v>
      </c>
    </row>
    <row r="449" spans="1:7" x14ac:dyDescent="0.25">
      <c r="A449" s="1">
        <v>7419</v>
      </c>
      <c r="B449" s="1" t="s">
        <v>5</v>
      </c>
      <c r="C449" s="1" t="s">
        <v>11</v>
      </c>
      <c r="D449" s="1" t="s">
        <v>9</v>
      </c>
      <c r="E449" s="1">
        <v>7075</v>
      </c>
      <c r="F449" s="1" t="s">
        <v>8</v>
      </c>
      <c r="G449" s="1">
        <v>448</v>
      </c>
    </row>
    <row r="450" spans="1:7" x14ac:dyDescent="0.25">
      <c r="A450" s="1">
        <v>10290</v>
      </c>
      <c r="B450" s="1" t="s">
        <v>5</v>
      </c>
      <c r="C450" s="1" t="s">
        <v>25</v>
      </c>
      <c r="D450" s="1" t="s">
        <v>9</v>
      </c>
      <c r="E450" s="1">
        <v>7075</v>
      </c>
      <c r="F450" s="1" t="s">
        <v>8</v>
      </c>
      <c r="G450" s="1">
        <v>449</v>
      </c>
    </row>
    <row r="451" spans="1:7" x14ac:dyDescent="0.25">
      <c r="A451" s="1">
        <v>9006</v>
      </c>
      <c r="B451" s="1" t="s">
        <v>5</v>
      </c>
      <c r="C451" s="1" t="s">
        <v>6</v>
      </c>
      <c r="D451" s="1" t="s">
        <v>9</v>
      </c>
      <c r="E451" s="1">
        <v>7075</v>
      </c>
      <c r="F451" s="1" t="s">
        <v>8</v>
      </c>
      <c r="G451" s="1">
        <v>450</v>
      </c>
    </row>
    <row r="452" spans="1:7" x14ac:dyDescent="0.25">
      <c r="A452" s="1">
        <v>13606</v>
      </c>
      <c r="B452" s="1" t="s">
        <v>5</v>
      </c>
      <c r="C452" s="1" t="s">
        <v>20</v>
      </c>
      <c r="D452" s="1" t="s">
        <v>9</v>
      </c>
      <c r="E452" s="1">
        <v>7075</v>
      </c>
      <c r="F452" s="1" t="s">
        <v>8</v>
      </c>
      <c r="G452" s="1">
        <v>451</v>
      </c>
    </row>
    <row r="453" spans="1:7" x14ac:dyDescent="0.25">
      <c r="A453" s="1">
        <v>13607</v>
      </c>
      <c r="B453" s="1" t="s">
        <v>5</v>
      </c>
      <c r="C453" s="1" t="s">
        <v>20</v>
      </c>
      <c r="D453" s="1" t="s">
        <v>9</v>
      </c>
      <c r="E453" s="1">
        <v>7075</v>
      </c>
      <c r="F453" s="1" t="s">
        <v>8</v>
      </c>
      <c r="G453" s="1">
        <v>452</v>
      </c>
    </row>
    <row r="454" spans="1:7" x14ac:dyDescent="0.25">
      <c r="A454" s="1">
        <v>13867</v>
      </c>
      <c r="B454" s="1" t="s">
        <v>10</v>
      </c>
      <c r="C454" s="1" t="s">
        <v>20</v>
      </c>
      <c r="D454" s="1" t="s">
        <v>9</v>
      </c>
      <c r="E454" s="1">
        <v>7075</v>
      </c>
      <c r="F454" s="1" t="s">
        <v>8</v>
      </c>
      <c r="G454" s="1">
        <v>453</v>
      </c>
    </row>
    <row r="455" spans="1:7" x14ac:dyDescent="0.25">
      <c r="A455" s="1">
        <v>8928</v>
      </c>
      <c r="B455" s="1" t="s">
        <v>5</v>
      </c>
      <c r="C455" s="1" t="s">
        <v>6</v>
      </c>
      <c r="D455" s="1" t="s">
        <v>9</v>
      </c>
      <c r="E455" s="1">
        <v>7075</v>
      </c>
      <c r="F455" s="1" t="s">
        <v>8</v>
      </c>
      <c r="G455" s="1">
        <v>454</v>
      </c>
    </row>
    <row r="456" spans="1:7" x14ac:dyDescent="0.25">
      <c r="A456" s="1">
        <v>9562</v>
      </c>
      <c r="B456" s="1" t="s">
        <v>10</v>
      </c>
      <c r="C456" s="1" t="s">
        <v>6</v>
      </c>
      <c r="D456" s="1" t="s">
        <v>9</v>
      </c>
      <c r="E456" s="1">
        <v>7075</v>
      </c>
      <c r="F456" s="1" t="s">
        <v>8</v>
      </c>
      <c r="G456" s="1">
        <v>455</v>
      </c>
    </row>
    <row r="457" spans="1:7" x14ac:dyDescent="0.25">
      <c r="A457" s="1">
        <v>7420</v>
      </c>
      <c r="B457" s="1" t="s">
        <v>5</v>
      </c>
      <c r="C457" s="1" t="s">
        <v>11</v>
      </c>
      <c r="D457" s="1" t="s">
        <v>9</v>
      </c>
      <c r="E457" s="1">
        <v>7075</v>
      </c>
      <c r="F457" s="1" t="s">
        <v>8</v>
      </c>
      <c r="G457" s="1">
        <v>456</v>
      </c>
    </row>
    <row r="458" spans="1:7" x14ac:dyDescent="0.25">
      <c r="A458" s="1">
        <v>7423</v>
      </c>
      <c r="B458" s="1" t="s">
        <v>5</v>
      </c>
      <c r="C458" s="1" t="s">
        <v>11</v>
      </c>
      <c r="D458" s="1" t="s">
        <v>9</v>
      </c>
      <c r="E458" s="1">
        <v>7075</v>
      </c>
      <c r="F458" s="1" t="s">
        <v>8</v>
      </c>
      <c r="G458" s="1">
        <v>457</v>
      </c>
    </row>
    <row r="459" spans="1:7" x14ac:dyDescent="0.25">
      <c r="A459" s="1">
        <v>7405</v>
      </c>
      <c r="B459" s="1" t="s">
        <v>5</v>
      </c>
      <c r="C459" s="1" t="s">
        <v>11</v>
      </c>
      <c r="D459" s="1" t="s">
        <v>9</v>
      </c>
      <c r="E459" s="1">
        <v>7075</v>
      </c>
      <c r="F459" s="1" t="s">
        <v>8</v>
      </c>
      <c r="G459" s="1">
        <v>458</v>
      </c>
    </row>
    <row r="460" spans="1:7" x14ac:dyDescent="0.25">
      <c r="A460" s="1">
        <v>7872</v>
      </c>
      <c r="B460" s="1" t="s">
        <v>10</v>
      </c>
      <c r="C460" s="1" t="s">
        <v>11</v>
      </c>
      <c r="D460" s="1" t="s">
        <v>9</v>
      </c>
      <c r="E460" s="1">
        <v>7075</v>
      </c>
      <c r="F460" s="1" t="s">
        <v>8</v>
      </c>
      <c r="G460" s="1">
        <v>459</v>
      </c>
    </row>
    <row r="461" spans="1:7" x14ac:dyDescent="0.25">
      <c r="A461" s="1">
        <v>7873</v>
      </c>
      <c r="B461" s="1" t="s">
        <v>10</v>
      </c>
      <c r="C461" s="1" t="s">
        <v>11</v>
      </c>
      <c r="D461" s="1" t="s">
        <v>9</v>
      </c>
      <c r="E461" s="1">
        <v>7075</v>
      </c>
      <c r="F461" s="1" t="s">
        <v>8</v>
      </c>
      <c r="G461" s="1">
        <v>460</v>
      </c>
    </row>
    <row r="462" spans="1:7" x14ac:dyDescent="0.25">
      <c r="A462" s="1">
        <v>7874</v>
      </c>
      <c r="B462" s="1" t="s">
        <v>10</v>
      </c>
      <c r="C462" s="1" t="s">
        <v>11</v>
      </c>
      <c r="D462" s="1" t="s">
        <v>9</v>
      </c>
      <c r="E462" s="1">
        <v>7075</v>
      </c>
      <c r="F462" s="1" t="s">
        <v>8</v>
      </c>
      <c r="G462" s="1">
        <v>461</v>
      </c>
    </row>
    <row r="463" spans="1:7" x14ac:dyDescent="0.25">
      <c r="A463" s="1">
        <v>7854</v>
      </c>
      <c r="B463" s="1" t="s">
        <v>10</v>
      </c>
      <c r="C463" s="1" t="s">
        <v>11</v>
      </c>
      <c r="D463" s="1" t="s">
        <v>9</v>
      </c>
      <c r="E463" s="1">
        <v>7075</v>
      </c>
      <c r="F463" s="1" t="s">
        <v>8</v>
      </c>
      <c r="G463" s="1">
        <v>462</v>
      </c>
    </row>
    <row r="464" spans="1:7" x14ac:dyDescent="0.25">
      <c r="A464" s="1">
        <v>9626</v>
      </c>
      <c r="B464" s="1" t="s">
        <v>10</v>
      </c>
      <c r="C464" s="1" t="s">
        <v>6</v>
      </c>
      <c r="D464" s="1" t="s">
        <v>9</v>
      </c>
      <c r="E464" s="1">
        <v>7075</v>
      </c>
      <c r="F464" s="1" t="s">
        <v>8</v>
      </c>
      <c r="G464" s="1">
        <v>463</v>
      </c>
    </row>
    <row r="465" spans="1:7" x14ac:dyDescent="0.25">
      <c r="A465" s="1">
        <v>10435</v>
      </c>
      <c r="B465" s="1" t="s">
        <v>10</v>
      </c>
      <c r="C465" s="1" t="s">
        <v>25</v>
      </c>
      <c r="D465" s="1" t="s">
        <v>9</v>
      </c>
      <c r="E465" s="1">
        <v>7075</v>
      </c>
      <c r="F465" s="1" t="s">
        <v>8</v>
      </c>
      <c r="G465" s="1">
        <v>464</v>
      </c>
    </row>
    <row r="466" spans="1:7" x14ac:dyDescent="0.25">
      <c r="A466" s="1">
        <v>10388</v>
      </c>
      <c r="B466" s="1" t="s">
        <v>10</v>
      </c>
      <c r="C466" s="1" t="s">
        <v>25</v>
      </c>
      <c r="D466" s="1" t="s">
        <v>9</v>
      </c>
      <c r="E466" s="1">
        <v>7075</v>
      </c>
      <c r="F466" s="1" t="s">
        <v>8</v>
      </c>
      <c r="G466" s="1">
        <v>465</v>
      </c>
    </row>
    <row r="467" spans="1:7" x14ac:dyDescent="0.25">
      <c r="A467" s="1">
        <v>9007</v>
      </c>
      <c r="B467" s="1" t="s">
        <v>5</v>
      </c>
      <c r="C467" s="1" t="s">
        <v>6</v>
      </c>
      <c r="D467" s="1" t="s">
        <v>9</v>
      </c>
      <c r="E467" s="1">
        <v>7075</v>
      </c>
      <c r="F467" s="1" t="s">
        <v>8</v>
      </c>
      <c r="G467" s="1">
        <v>466</v>
      </c>
    </row>
    <row r="468" spans="1:7" x14ac:dyDescent="0.25">
      <c r="A468" s="1">
        <v>9008</v>
      </c>
      <c r="B468" s="1" t="s">
        <v>5</v>
      </c>
      <c r="C468" s="1" t="s">
        <v>6</v>
      </c>
      <c r="D468" s="1" t="s">
        <v>9</v>
      </c>
      <c r="E468" s="1">
        <v>7075</v>
      </c>
      <c r="F468" s="1" t="s">
        <v>8</v>
      </c>
      <c r="G468" s="1">
        <v>467</v>
      </c>
    </row>
    <row r="469" spans="1:7" x14ac:dyDescent="0.25">
      <c r="A469" s="1">
        <v>13860</v>
      </c>
      <c r="B469" s="1" t="s">
        <v>10</v>
      </c>
      <c r="C469" s="1" t="s">
        <v>20</v>
      </c>
      <c r="D469" s="1" t="s">
        <v>9</v>
      </c>
      <c r="E469" s="1">
        <v>7075</v>
      </c>
      <c r="F469" s="1" t="s">
        <v>8</v>
      </c>
      <c r="G469" s="1">
        <v>468</v>
      </c>
    </row>
    <row r="470" spans="1:7" x14ac:dyDescent="0.25">
      <c r="A470" s="1">
        <v>10371</v>
      </c>
      <c r="B470" s="1" t="s">
        <v>5</v>
      </c>
      <c r="C470" s="1" t="s">
        <v>25</v>
      </c>
      <c r="D470" s="1" t="s">
        <v>12</v>
      </c>
      <c r="E470" s="1">
        <v>7075</v>
      </c>
      <c r="F470" s="1" t="s">
        <v>26</v>
      </c>
      <c r="G470" s="1">
        <v>469</v>
      </c>
    </row>
    <row r="471" spans="1:7" x14ac:dyDescent="0.25">
      <c r="A471" s="1">
        <v>10372</v>
      </c>
      <c r="B471" s="1" t="s">
        <v>5</v>
      </c>
      <c r="C471" s="1" t="s">
        <v>25</v>
      </c>
      <c r="D471" s="1" t="s">
        <v>12</v>
      </c>
      <c r="E471" s="1">
        <v>7075</v>
      </c>
      <c r="F471" s="1" t="s">
        <v>27</v>
      </c>
      <c r="G471" s="1">
        <v>470</v>
      </c>
    </row>
    <row r="472" spans="1:7" x14ac:dyDescent="0.25">
      <c r="A472" s="1">
        <v>10341</v>
      </c>
      <c r="B472" s="1" t="s">
        <v>5</v>
      </c>
      <c r="C472" s="1" t="s">
        <v>25</v>
      </c>
      <c r="D472" s="1" t="s">
        <v>16</v>
      </c>
      <c r="E472" s="1">
        <v>7075</v>
      </c>
      <c r="F472" s="1" t="s">
        <v>26</v>
      </c>
      <c r="G472" s="1">
        <v>471</v>
      </c>
    </row>
    <row r="473" spans="1:7" x14ac:dyDescent="0.25">
      <c r="A473" s="1">
        <v>10342</v>
      </c>
      <c r="B473" s="1" t="s">
        <v>5</v>
      </c>
      <c r="C473" s="1" t="s">
        <v>25</v>
      </c>
      <c r="D473" s="1" t="s">
        <v>16</v>
      </c>
      <c r="E473" s="1">
        <v>7075</v>
      </c>
      <c r="F473" s="1" t="s">
        <v>27</v>
      </c>
      <c r="G473" s="1">
        <v>472</v>
      </c>
    </row>
    <row r="474" spans="1:7" x14ac:dyDescent="0.25">
      <c r="A474" s="1">
        <v>10397</v>
      </c>
      <c r="B474" s="1" t="s">
        <v>10</v>
      </c>
      <c r="C474" s="1" t="s">
        <v>25</v>
      </c>
      <c r="D474" s="1" t="s">
        <v>9</v>
      </c>
      <c r="E474" s="1">
        <v>7075</v>
      </c>
      <c r="F474" s="1" t="s">
        <v>8</v>
      </c>
      <c r="G474" s="1">
        <v>473</v>
      </c>
    </row>
    <row r="475" spans="1:7" x14ac:dyDescent="0.25">
      <c r="A475" s="1">
        <v>10365</v>
      </c>
      <c r="B475" s="1" t="s">
        <v>5</v>
      </c>
      <c r="C475" s="1" t="s">
        <v>25</v>
      </c>
      <c r="D475" s="1" t="s">
        <v>12</v>
      </c>
      <c r="E475" s="1">
        <v>7075</v>
      </c>
      <c r="F475" s="1" t="s">
        <v>14</v>
      </c>
      <c r="G475" s="1">
        <v>474</v>
      </c>
    </row>
    <row r="476" spans="1:7" x14ac:dyDescent="0.25">
      <c r="A476" s="1">
        <v>10335</v>
      </c>
      <c r="B476" s="1" t="s">
        <v>5</v>
      </c>
      <c r="C476" s="1" t="s">
        <v>25</v>
      </c>
      <c r="D476" s="1" t="s">
        <v>16</v>
      </c>
      <c r="E476" s="1">
        <v>7075</v>
      </c>
      <c r="F476" s="1" t="s">
        <v>14</v>
      </c>
      <c r="G476" s="1">
        <v>475</v>
      </c>
    </row>
    <row r="477" spans="1:7" x14ac:dyDescent="0.25">
      <c r="A477" s="1">
        <v>9009</v>
      </c>
      <c r="B477" s="1" t="s">
        <v>5</v>
      </c>
      <c r="C477" s="1" t="s">
        <v>6</v>
      </c>
      <c r="D477" s="1" t="s">
        <v>9</v>
      </c>
      <c r="E477" s="1">
        <v>7075</v>
      </c>
      <c r="F477" s="1" t="s">
        <v>8</v>
      </c>
      <c r="G477" s="1">
        <v>476</v>
      </c>
    </row>
    <row r="478" spans="1:7" x14ac:dyDescent="0.25">
      <c r="A478" s="1">
        <v>10307</v>
      </c>
      <c r="B478" s="1" t="s">
        <v>5</v>
      </c>
      <c r="C478" s="1" t="s">
        <v>25</v>
      </c>
      <c r="D478" s="1" t="s">
        <v>9</v>
      </c>
      <c r="E478" s="1">
        <v>7075</v>
      </c>
      <c r="F478" s="1" t="s">
        <v>8</v>
      </c>
      <c r="G478" s="1">
        <v>477</v>
      </c>
    </row>
    <row r="479" spans="1:7" x14ac:dyDescent="0.25">
      <c r="A479" s="1">
        <v>10343</v>
      </c>
      <c r="B479" s="1" t="s">
        <v>5</v>
      </c>
      <c r="C479" s="1" t="s">
        <v>25</v>
      </c>
      <c r="D479" s="1" t="s">
        <v>16</v>
      </c>
      <c r="E479" s="1">
        <v>7075</v>
      </c>
      <c r="F479" s="1" t="s">
        <v>26</v>
      </c>
      <c r="G479" s="1">
        <v>478</v>
      </c>
    </row>
    <row r="480" spans="1:7" x14ac:dyDescent="0.25">
      <c r="A480" s="1">
        <v>10373</v>
      </c>
      <c r="B480" s="1" t="s">
        <v>5</v>
      </c>
      <c r="C480" s="1" t="s">
        <v>25</v>
      </c>
      <c r="D480" s="1" t="s">
        <v>12</v>
      </c>
      <c r="E480" s="1">
        <v>7075</v>
      </c>
      <c r="F480" s="1" t="s">
        <v>26</v>
      </c>
      <c r="G480" s="1">
        <v>479</v>
      </c>
    </row>
    <row r="481" spans="1:7" x14ac:dyDescent="0.25">
      <c r="A481" s="1">
        <v>10374</v>
      </c>
      <c r="B481" s="1" t="s">
        <v>5</v>
      </c>
      <c r="C481" s="1" t="s">
        <v>25</v>
      </c>
      <c r="D481" s="1" t="s">
        <v>12</v>
      </c>
      <c r="E481" s="1">
        <v>7075</v>
      </c>
      <c r="F481" s="1" t="s">
        <v>27</v>
      </c>
      <c r="G481" s="1">
        <v>480</v>
      </c>
    </row>
    <row r="482" spans="1:7" x14ac:dyDescent="0.25">
      <c r="A482" s="1">
        <v>10344</v>
      </c>
      <c r="B482" s="1" t="s">
        <v>5</v>
      </c>
      <c r="C482" s="1" t="s">
        <v>25</v>
      </c>
      <c r="D482" s="1" t="s">
        <v>16</v>
      </c>
      <c r="E482" s="1">
        <v>7075</v>
      </c>
      <c r="F482" s="1" t="s">
        <v>27</v>
      </c>
      <c r="G482" s="1">
        <v>481</v>
      </c>
    </row>
    <row r="483" spans="1:7" x14ac:dyDescent="0.25">
      <c r="A483" s="1">
        <v>9010</v>
      </c>
      <c r="B483" s="1" t="s">
        <v>5</v>
      </c>
      <c r="C483" s="1" t="s">
        <v>6</v>
      </c>
      <c r="D483" s="1" t="s">
        <v>9</v>
      </c>
      <c r="E483" s="1">
        <v>7075</v>
      </c>
      <c r="F483" s="1" t="s">
        <v>8</v>
      </c>
      <c r="G483" s="1">
        <v>482</v>
      </c>
    </row>
    <row r="484" spans="1:7" x14ac:dyDescent="0.25">
      <c r="A484" s="1">
        <v>9011</v>
      </c>
      <c r="B484" s="1" t="s">
        <v>5</v>
      </c>
      <c r="C484" s="1" t="s">
        <v>6</v>
      </c>
      <c r="D484" s="1" t="s">
        <v>9</v>
      </c>
      <c r="E484" s="1">
        <v>7075</v>
      </c>
      <c r="F484" s="1" t="s">
        <v>8</v>
      </c>
      <c r="G484" s="1">
        <v>483</v>
      </c>
    </row>
    <row r="485" spans="1:7" x14ac:dyDescent="0.25">
      <c r="A485" s="1">
        <v>10345</v>
      </c>
      <c r="B485" s="1" t="s">
        <v>5</v>
      </c>
      <c r="C485" s="1" t="s">
        <v>25</v>
      </c>
      <c r="D485" s="1" t="s">
        <v>16</v>
      </c>
      <c r="E485" s="1">
        <v>7075</v>
      </c>
      <c r="F485" s="1" t="s">
        <v>26</v>
      </c>
      <c r="G485" s="1">
        <v>484</v>
      </c>
    </row>
    <row r="486" spans="1:7" x14ac:dyDescent="0.25">
      <c r="A486" s="1">
        <v>10375</v>
      </c>
      <c r="B486" s="1" t="s">
        <v>5</v>
      </c>
      <c r="C486" s="1" t="s">
        <v>25</v>
      </c>
      <c r="D486" s="1" t="s">
        <v>12</v>
      </c>
      <c r="E486" s="1">
        <v>7075</v>
      </c>
      <c r="F486" s="1" t="s">
        <v>26</v>
      </c>
      <c r="G486" s="1">
        <v>485</v>
      </c>
    </row>
    <row r="487" spans="1:7" x14ac:dyDescent="0.25">
      <c r="A487" s="1">
        <v>10366</v>
      </c>
      <c r="B487" s="1" t="s">
        <v>5</v>
      </c>
      <c r="C487" s="1" t="s">
        <v>25</v>
      </c>
      <c r="D487" s="1" t="s">
        <v>12</v>
      </c>
      <c r="E487" s="1">
        <v>7075</v>
      </c>
      <c r="F487" s="1" t="s">
        <v>14</v>
      </c>
      <c r="G487" s="1">
        <v>486</v>
      </c>
    </row>
    <row r="488" spans="1:7" x14ac:dyDescent="0.25">
      <c r="A488" s="1">
        <v>10336</v>
      </c>
      <c r="B488" s="1" t="s">
        <v>5</v>
      </c>
      <c r="C488" s="1" t="s">
        <v>25</v>
      </c>
      <c r="D488" s="1" t="s">
        <v>16</v>
      </c>
      <c r="E488" s="1">
        <v>7075</v>
      </c>
      <c r="F488" s="1" t="s">
        <v>14</v>
      </c>
      <c r="G488" s="1">
        <v>487</v>
      </c>
    </row>
    <row r="489" spans="1:7" x14ac:dyDescent="0.25">
      <c r="A489" s="1">
        <v>10346</v>
      </c>
      <c r="B489" s="1" t="s">
        <v>5</v>
      </c>
      <c r="C489" s="1" t="s">
        <v>25</v>
      </c>
      <c r="D489" s="1" t="s">
        <v>16</v>
      </c>
      <c r="E489" s="1">
        <v>7075</v>
      </c>
      <c r="F489" s="1" t="s">
        <v>27</v>
      </c>
      <c r="G489" s="1">
        <v>488</v>
      </c>
    </row>
    <row r="490" spans="1:7" x14ac:dyDescent="0.25">
      <c r="A490" s="1">
        <v>10376</v>
      </c>
      <c r="B490" s="1" t="s">
        <v>5</v>
      </c>
      <c r="C490" s="1" t="s">
        <v>25</v>
      </c>
      <c r="D490" s="1" t="s">
        <v>12</v>
      </c>
      <c r="E490" s="1">
        <v>7075</v>
      </c>
      <c r="F490" s="1" t="s">
        <v>27</v>
      </c>
      <c r="G490" s="1">
        <v>489</v>
      </c>
    </row>
    <row r="491" spans="1:7" x14ac:dyDescent="0.25">
      <c r="A491" s="1">
        <v>13423</v>
      </c>
      <c r="B491" s="1" t="s">
        <v>5</v>
      </c>
      <c r="C491" s="1" t="s">
        <v>20</v>
      </c>
      <c r="D491" s="1" t="s">
        <v>9</v>
      </c>
      <c r="E491" s="1">
        <v>7075</v>
      </c>
      <c r="F491" s="1" t="s">
        <v>8</v>
      </c>
      <c r="G491" s="1">
        <v>490</v>
      </c>
    </row>
    <row r="492" spans="1:7" x14ac:dyDescent="0.25">
      <c r="A492" s="1">
        <v>10367</v>
      </c>
      <c r="B492" s="1" t="s">
        <v>5</v>
      </c>
      <c r="C492" s="1" t="s">
        <v>25</v>
      </c>
      <c r="D492" s="1" t="s">
        <v>12</v>
      </c>
      <c r="E492" s="1">
        <v>7075</v>
      </c>
      <c r="F492" s="1" t="s">
        <v>14</v>
      </c>
      <c r="G492" s="1">
        <v>491</v>
      </c>
    </row>
    <row r="493" spans="1:7" x14ac:dyDescent="0.25">
      <c r="A493" s="1">
        <v>10337</v>
      </c>
      <c r="B493" s="1" t="s">
        <v>5</v>
      </c>
      <c r="C493" s="1" t="s">
        <v>25</v>
      </c>
      <c r="D493" s="1" t="s">
        <v>16</v>
      </c>
      <c r="E493" s="1">
        <v>7075</v>
      </c>
      <c r="F493" s="1" t="s">
        <v>14</v>
      </c>
      <c r="G493" s="1">
        <v>492</v>
      </c>
    </row>
    <row r="494" spans="1:7" x14ac:dyDescent="0.25">
      <c r="A494" s="1">
        <v>13608</v>
      </c>
      <c r="B494" s="1" t="s">
        <v>5</v>
      </c>
      <c r="C494" s="1" t="s">
        <v>20</v>
      </c>
      <c r="D494" s="1" t="s">
        <v>9</v>
      </c>
      <c r="E494" s="1">
        <v>7075</v>
      </c>
      <c r="F494" s="1" t="s">
        <v>8</v>
      </c>
      <c r="G494" s="1">
        <v>493</v>
      </c>
    </row>
    <row r="495" spans="1:7" x14ac:dyDescent="0.25">
      <c r="A495" s="1">
        <v>13609</v>
      </c>
      <c r="B495" s="1" t="s">
        <v>5</v>
      </c>
      <c r="C495" s="1" t="s">
        <v>20</v>
      </c>
      <c r="D495" s="1" t="s">
        <v>9</v>
      </c>
      <c r="E495" s="1">
        <v>7075</v>
      </c>
      <c r="F495" s="1" t="s">
        <v>8</v>
      </c>
      <c r="G495" s="1">
        <v>494</v>
      </c>
    </row>
    <row r="496" spans="1:7" x14ac:dyDescent="0.25">
      <c r="A496" s="1">
        <v>13610</v>
      </c>
      <c r="B496" s="1" t="s">
        <v>5</v>
      </c>
      <c r="C496" s="1" t="s">
        <v>20</v>
      </c>
      <c r="D496" s="1" t="s">
        <v>9</v>
      </c>
      <c r="E496" s="1">
        <v>7075</v>
      </c>
      <c r="F496" s="1" t="s">
        <v>8</v>
      </c>
      <c r="G496" s="1">
        <v>495</v>
      </c>
    </row>
    <row r="497" spans="1:7" x14ac:dyDescent="0.25">
      <c r="A497" s="1">
        <v>13868</v>
      </c>
      <c r="B497" s="1" t="s">
        <v>10</v>
      </c>
      <c r="C497" s="1" t="s">
        <v>20</v>
      </c>
      <c r="D497" s="1" t="s">
        <v>9</v>
      </c>
      <c r="E497" s="1">
        <v>7075</v>
      </c>
      <c r="F497" s="1" t="s">
        <v>8</v>
      </c>
      <c r="G497" s="1">
        <v>496</v>
      </c>
    </row>
    <row r="498" spans="1:7" x14ac:dyDescent="0.25">
      <c r="A498" s="1">
        <v>13611</v>
      </c>
      <c r="B498" s="1" t="s">
        <v>5</v>
      </c>
      <c r="C498" s="1" t="s">
        <v>20</v>
      </c>
      <c r="D498" s="1" t="s">
        <v>9</v>
      </c>
      <c r="E498" s="1">
        <v>7075</v>
      </c>
      <c r="F498" s="1" t="s">
        <v>8</v>
      </c>
      <c r="G498" s="1">
        <v>497</v>
      </c>
    </row>
    <row r="499" spans="1:7" x14ac:dyDescent="0.25">
      <c r="A499" s="1">
        <v>13612</v>
      </c>
      <c r="B499" s="1" t="s">
        <v>5</v>
      </c>
      <c r="C499" s="1" t="s">
        <v>20</v>
      </c>
      <c r="D499" s="1" t="s">
        <v>9</v>
      </c>
      <c r="E499" s="1">
        <v>7075</v>
      </c>
      <c r="F499" s="1" t="s">
        <v>8</v>
      </c>
      <c r="G499" s="1">
        <v>498</v>
      </c>
    </row>
    <row r="500" spans="1:7" x14ac:dyDescent="0.25">
      <c r="A500" s="1">
        <v>13613</v>
      </c>
      <c r="B500" s="1" t="s">
        <v>5</v>
      </c>
      <c r="C500" s="1" t="s">
        <v>20</v>
      </c>
      <c r="D500" s="1" t="s">
        <v>9</v>
      </c>
      <c r="E500" s="1">
        <v>7075</v>
      </c>
      <c r="F500" s="1" t="s">
        <v>8</v>
      </c>
      <c r="G500" s="1">
        <v>499</v>
      </c>
    </row>
    <row r="501" spans="1:7" x14ac:dyDescent="0.25">
      <c r="A501" s="1">
        <v>13427</v>
      </c>
      <c r="B501" s="1" t="s">
        <v>5</v>
      </c>
      <c r="C501" s="1" t="s">
        <v>20</v>
      </c>
      <c r="D501" s="1" t="s">
        <v>9</v>
      </c>
      <c r="E501" s="1">
        <v>7075</v>
      </c>
      <c r="F501" s="1" t="s">
        <v>8</v>
      </c>
      <c r="G501" s="1">
        <v>500</v>
      </c>
    </row>
    <row r="502" spans="1:7" x14ac:dyDescent="0.25">
      <c r="A502" s="1">
        <v>13428</v>
      </c>
      <c r="B502" s="1" t="s">
        <v>5</v>
      </c>
      <c r="C502" s="1" t="s">
        <v>20</v>
      </c>
      <c r="D502" s="1" t="s">
        <v>9</v>
      </c>
      <c r="E502" s="1">
        <v>7075</v>
      </c>
      <c r="F502" s="1" t="s">
        <v>8</v>
      </c>
      <c r="G502" s="1">
        <v>501</v>
      </c>
    </row>
    <row r="503" spans="1:7" x14ac:dyDescent="0.25">
      <c r="A503" s="1">
        <v>10504</v>
      </c>
      <c r="B503" s="1" t="s">
        <v>5</v>
      </c>
      <c r="C503" s="1" t="s">
        <v>17</v>
      </c>
      <c r="D503" s="1" t="s">
        <v>9</v>
      </c>
      <c r="E503" s="1">
        <v>7075</v>
      </c>
      <c r="F503" s="1" t="s">
        <v>8</v>
      </c>
      <c r="G503" s="1">
        <v>502</v>
      </c>
    </row>
    <row r="504" spans="1:7" x14ac:dyDescent="0.25">
      <c r="A504" s="1">
        <v>13424</v>
      </c>
      <c r="B504" s="1" t="s">
        <v>5</v>
      </c>
      <c r="C504" s="1" t="s">
        <v>20</v>
      </c>
      <c r="D504" s="1" t="s">
        <v>9</v>
      </c>
      <c r="E504" s="1">
        <v>7075</v>
      </c>
      <c r="F504" s="1" t="s">
        <v>8</v>
      </c>
      <c r="G504" s="1">
        <v>503</v>
      </c>
    </row>
    <row r="505" spans="1:7" x14ac:dyDescent="0.25">
      <c r="A505" s="1">
        <v>13425</v>
      </c>
      <c r="B505" s="1" t="s">
        <v>5</v>
      </c>
      <c r="C505" s="1" t="s">
        <v>20</v>
      </c>
      <c r="D505" s="1" t="s">
        <v>9</v>
      </c>
      <c r="E505" s="1">
        <v>7075</v>
      </c>
      <c r="F505" s="1" t="s">
        <v>8</v>
      </c>
      <c r="G505" s="1">
        <v>504</v>
      </c>
    </row>
    <row r="506" spans="1:7" x14ac:dyDescent="0.25">
      <c r="A506" s="1">
        <v>13426</v>
      </c>
      <c r="B506" s="1" t="s">
        <v>5</v>
      </c>
      <c r="C506" s="1" t="s">
        <v>20</v>
      </c>
      <c r="D506" s="1" t="s">
        <v>9</v>
      </c>
      <c r="E506" s="1">
        <v>7075</v>
      </c>
      <c r="F506" s="1" t="s">
        <v>8</v>
      </c>
      <c r="G506" s="1">
        <v>505</v>
      </c>
    </row>
    <row r="507" spans="1:7" x14ac:dyDescent="0.25">
      <c r="A507" s="1">
        <v>11113</v>
      </c>
      <c r="B507" s="1" t="s">
        <v>5</v>
      </c>
      <c r="C507" s="1" t="s">
        <v>17</v>
      </c>
      <c r="D507" s="1" t="s">
        <v>16</v>
      </c>
      <c r="E507" s="1">
        <v>7075</v>
      </c>
      <c r="F507" s="1" t="s">
        <v>19</v>
      </c>
      <c r="G507" s="1">
        <v>506</v>
      </c>
    </row>
    <row r="508" spans="1:7" x14ac:dyDescent="0.25">
      <c r="A508" s="1">
        <v>11216</v>
      </c>
      <c r="B508" s="1" t="s">
        <v>5</v>
      </c>
      <c r="C508" s="1" t="s">
        <v>17</v>
      </c>
      <c r="D508" s="1" t="s">
        <v>12</v>
      </c>
      <c r="E508" s="1">
        <v>7075</v>
      </c>
      <c r="F508" s="1" t="s">
        <v>19</v>
      </c>
      <c r="G508" s="1">
        <v>507</v>
      </c>
    </row>
    <row r="509" spans="1:7" x14ac:dyDescent="0.25">
      <c r="A509" s="1">
        <v>10505</v>
      </c>
      <c r="B509" s="1" t="s">
        <v>5</v>
      </c>
      <c r="C509" s="1" t="s">
        <v>17</v>
      </c>
      <c r="D509" s="1" t="s">
        <v>9</v>
      </c>
      <c r="E509" s="1">
        <v>7075</v>
      </c>
      <c r="F509" s="1" t="s">
        <v>8</v>
      </c>
      <c r="G509" s="1">
        <v>508</v>
      </c>
    </row>
    <row r="510" spans="1:7" x14ac:dyDescent="0.25">
      <c r="A510" s="1">
        <v>10500</v>
      </c>
      <c r="B510" s="1" t="s">
        <v>5</v>
      </c>
      <c r="C510" s="1" t="s">
        <v>17</v>
      </c>
      <c r="D510" s="1" t="s">
        <v>9</v>
      </c>
      <c r="E510" s="1">
        <v>7075</v>
      </c>
      <c r="F510" s="1" t="s">
        <v>8</v>
      </c>
      <c r="G510" s="1">
        <v>509</v>
      </c>
    </row>
    <row r="511" spans="1:7" x14ac:dyDescent="0.25">
      <c r="A511" s="1">
        <v>10563</v>
      </c>
      <c r="B511" s="1" t="s">
        <v>5</v>
      </c>
      <c r="C511" s="1" t="s">
        <v>17</v>
      </c>
      <c r="D511" s="1" t="s">
        <v>9</v>
      </c>
      <c r="E511" s="1">
        <v>7075</v>
      </c>
      <c r="F511" s="1" t="s">
        <v>8</v>
      </c>
      <c r="G511" s="1">
        <v>510</v>
      </c>
    </row>
    <row r="512" spans="1:7" x14ac:dyDescent="0.25">
      <c r="A512" s="1">
        <v>10564</v>
      </c>
      <c r="B512" s="1" t="s">
        <v>5</v>
      </c>
      <c r="C512" s="1" t="s">
        <v>17</v>
      </c>
      <c r="D512" s="1" t="s">
        <v>9</v>
      </c>
      <c r="E512" s="1">
        <v>7075</v>
      </c>
      <c r="F512" s="1" t="s">
        <v>8</v>
      </c>
      <c r="G512" s="1">
        <v>511</v>
      </c>
    </row>
    <row r="513" spans="1:7" x14ac:dyDescent="0.25">
      <c r="A513" s="1">
        <v>10565</v>
      </c>
      <c r="B513" s="1" t="s">
        <v>5</v>
      </c>
      <c r="C513" s="1" t="s">
        <v>17</v>
      </c>
      <c r="D513" s="1" t="s">
        <v>9</v>
      </c>
      <c r="E513" s="1">
        <v>7075</v>
      </c>
      <c r="F513" s="1" t="s">
        <v>8</v>
      </c>
      <c r="G513" s="1">
        <v>512</v>
      </c>
    </row>
    <row r="514" spans="1:7" x14ac:dyDescent="0.25">
      <c r="A514" s="1">
        <v>10566</v>
      </c>
      <c r="B514" s="1" t="s">
        <v>5</v>
      </c>
      <c r="C514" s="1" t="s">
        <v>17</v>
      </c>
      <c r="D514" s="1" t="s">
        <v>9</v>
      </c>
      <c r="E514" s="1">
        <v>7075</v>
      </c>
      <c r="F514" s="1" t="s">
        <v>8</v>
      </c>
      <c r="G514" s="1">
        <v>513</v>
      </c>
    </row>
    <row r="515" spans="1:7" x14ac:dyDescent="0.25">
      <c r="A515" s="1">
        <v>10567</v>
      </c>
      <c r="B515" s="1" t="s">
        <v>5</v>
      </c>
      <c r="C515" s="1" t="s">
        <v>17</v>
      </c>
      <c r="D515" s="1" t="s">
        <v>9</v>
      </c>
      <c r="E515" s="1">
        <v>7075</v>
      </c>
      <c r="F515" s="1" t="s">
        <v>8</v>
      </c>
      <c r="G515" s="1">
        <v>514</v>
      </c>
    </row>
    <row r="516" spans="1:7" x14ac:dyDescent="0.25">
      <c r="A516" s="1">
        <v>13614</v>
      </c>
      <c r="B516" s="1" t="s">
        <v>5</v>
      </c>
      <c r="C516" s="1" t="s">
        <v>20</v>
      </c>
      <c r="D516" s="1" t="s">
        <v>9</v>
      </c>
      <c r="E516" s="1">
        <v>7075</v>
      </c>
      <c r="F516" s="1" t="s">
        <v>8</v>
      </c>
      <c r="G516" s="1">
        <v>515</v>
      </c>
    </row>
    <row r="517" spans="1:7" x14ac:dyDescent="0.25">
      <c r="A517" s="1">
        <v>10669</v>
      </c>
      <c r="B517" s="1" t="s">
        <v>5</v>
      </c>
      <c r="C517" s="1" t="s">
        <v>17</v>
      </c>
      <c r="D517" s="1" t="s">
        <v>9</v>
      </c>
      <c r="E517" s="1">
        <v>7075</v>
      </c>
      <c r="F517" s="1" t="s">
        <v>8</v>
      </c>
      <c r="G517" s="1">
        <v>516</v>
      </c>
    </row>
    <row r="518" spans="1:7" x14ac:dyDescent="0.25">
      <c r="A518" s="1">
        <v>9012</v>
      </c>
      <c r="B518" s="1" t="s">
        <v>5</v>
      </c>
      <c r="C518" s="1" t="s">
        <v>6</v>
      </c>
      <c r="D518" s="1" t="s">
        <v>9</v>
      </c>
      <c r="E518" s="1">
        <v>7075</v>
      </c>
      <c r="F518" s="1" t="s">
        <v>8</v>
      </c>
      <c r="G518" s="1">
        <v>517</v>
      </c>
    </row>
    <row r="519" spans="1:7" x14ac:dyDescent="0.25">
      <c r="A519" s="1">
        <v>10670</v>
      </c>
      <c r="B519" s="1" t="s">
        <v>5</v>
      </c>
      <c r="C519" s="1" t="s">
        <v>17</v>
      </c>
      <c r="D519" s="1" t="s">
        <v>9</v>
      </c>
      <c r="E519" s="1">
        <v>7075</v>
      </c>
      <c r="F519" s="1" t="s">
        <v>8</v>
      </c>
      <c r="G519" s="1">
        <v>518</v>
      </c>
    </row>
    <row r="520" spans="1:7" x14ac:dyDescent="0.25">
      <c r="A520" s="1">
        <v>9013</v>
      </c>
      <c r="B520" s="1" t="s">
        <v>5</v>
      </c>
      <c r="C520" s="1" t="s">
        <v>6</v>
      </c>
      <c r="D520" s="1" t="s">
        <v>9</v>
      </c>
      <c r="E520" s="1">
        <v>7075</v>
      </c>
      <c r="F520" s="1" t="s">
        <v>8</v>
      </c>
      <c r="G520" s="1">
        <v>519</v>
      </c>
    </row>
    <row r="521" spans="1:7" x14ac:dyDescent="0.25">
      <c r="A521" s="1">
        <v>10568</v>
      </c>
      <c r="B521" s="1" t="s">
        <v>5</v>
      </c>
      <c r="C521" s="1" t="s">
        <v>17</v>
      </c>
      <c r="D521" s="1" t="s">
        <v>9</v>
      </c>
      <c r="E521" s="1">
        <v>7075</v>
      </c>
      <c r="F521" s="1" t="s">
        <v>8</v>
      </c>
      <c r="G521" s="1">
        <v>520</v>
      </c>
    </row>
    <row r="522" spans="1:7" x14ac:dyDescent="0.25">
      <c r="A522" s="1">
        <v>13707</v>
      </c>
      <c r="B522" s="1" t="s">
        <v>5</v>
      </c>
      <c r="C522" s="1" t="s">
        <v>20</v>
      </c>
      <c r="D522" s="1" t="s">
        <v>16</v>
      </c>
      <c r="E522" s="1">
        <v>7075</v>
      </c>
      <c r="F522" s="1" t="s">
        <v>19</v>
      </c>
      <c r="G522" s="1">
        <v>521</v>
      </c>
    </row>
    <row r="523" spans="1:7" x14ac:dyDescent="0.25">
      <c r="A523" s="1">
        <v>13708</v>
      </c>
      <c r="B523" s="1" t="s">
        <v>5</v>
      </c>
      <c r="C523" s="1" t="s">
        <v>20</v>
      </c>
      <c r="D523" s="1" t="s">
        <v>16</v>
      </c>
      <c r="E523" s="1">
        <v>7075</v>
      </c>
      <c r="F523" s="1" t="s">
        <v>28</v>
      </c>
      <c r="G523" s="1">
        <v>522</v>
      </c>
    </row>
    <row r="524" spans="1:7" x14ac:dyDescent="0.25">
      <c r="A524" s="1">
        <v>13782</v>
      </c>
      <c r="B524" s="1" t="s">
        <v>5</v>
      </c>
      <c r="C524" s="1" t="s">
        <v>20</v>
      </c>
      <c r="D524" s="1" t="s">
        <v>12</v>
      </c>
      <c r="E524" s="1">
        <v>7075</v>
      </c>
      <c r="F524" s="1" t="s">
        <v>19</v>
      </c>
      <c r="G524" s="1">
        <v>523</v>
      </c>
    </row>
    <row r="525" spans="1:7" x14ac:dyDescent="0.25">
      <c r="A525" s="1">
        <v>13783</v>
      </c>
      <c r="B525" s="1" t="s">
        <v>5</v>
      </c>
      <c r="C525" s="1" t="s">
        <v>20</v>
      </c>
      <c r="D525" s="1" t="s">
        <v>12</v>
      </c>
      <c r="E525" s="1">
        <v>7075</v>
      </c>
      <c r="F525" s="1" t="s">
        <v>28</v>
      </c>
      <c r="G525" s="1">
        <v>524</v>
      </c>
    </row>
    <row r="526" spans="1:7" x14ac:dyDescent="0.25">
      <c r="A526" s="1">
        <v>11764</v>
      </c>
      <c r="B526" s="1" t="s">
        <v>5</v>
      </c>
      <c r="C526" s="1" t="s">
        <v>18</v>
      </c>
      <c r="D526" s="1" t="s">
        <v>12</v>
      </c>
      <c r="E526" s="1">
        <v>7075</v>
      </c>
      <c r="F526" s="1" t="s">
        <v>19</v>
      </c>
      <c r="G526" s="1">
        <v>525</v>
      </c>
    </row>
    <row r="527" spans="1:7" x14ac:dyDescent="0.25">
      <c r="A527" s="1">
        <v>11711</v>
      </c>
      <c r="B527" s="1" t="s">
        <v>5</v>
      </c>
      <c r="C527" s="1" t="s">
        <v>18</v>
      </c>
      <c r="D527" s="1" t="s">
        <v>16</v>
      </c>
      <c r="E527" s="1">
        <v>7075</v>
      </c>
      <c r="F527" s="1" t="s">
        <v>19</v>
      </c>
      <c r="G527" s="1">
        <v>526</v>
      </c>
    </row>
    <row r="528" spans="1:7" x14ac:dyDescent="0.25">
      <c r="A528" s="1">
        <v>13494</v>
      </c>
      <c r="B528" s="1" t="s">
        <v>5</v>
      </c>
      <c r="C528" s="1" t="s">
        <v>20</v>
      </c>
      <c r="D528" s="1" t="s">
        <v>9</v>
      </c>
      <c r="E528" s="1">
        <v>7075</v>
      </c>
      <c r="F528" s="1" t="s">
        <v>8</v>
      </c>
      <c r="G528" s="1">
        <v>527</v>
      </c>
    </row>
    <row r="529" spans="1:7" x14ac:dyDescent="0.25">
      <c r="A529" s="1">
        <v>13495</v>
      </c>
      <c r="B529" s="1" t="s">
        <v>5</v>
      </c>
      <c r="C529" s="1" t="s">
        <v>20</v>
      </c>
      <c r="D529" s="1" t="s">
        <v>9</v>
      </c>
      <c r="E529" s="1">
        <v>7075</v>
      </c>
      <c r="F529" s="1" t="s">
        <v>8</v>
      </c>
      <c r="G529" s="1">
        <v>528</v>
      </c>
    </row>
    <row r="530" spans="1:7" x14ac:dyDescent="0.25">
      <c r="A530" s="1">
        <v>10495</v>
      </c>
      <c r="B530" s="1" t="s">
        <v>5</v>
      </c>
      <c r="C530" s="1" t="s">
        <v>17</v>
      </c>
      <c r="D530" s="1" t="s">
        <v>9</v>
      </c>
      <c r="E530" s="1">
        <v>7075</v>
      </c>
      <c r="F530" s="1" t="s">
        <v>8</v>
      </c>
      <c r="G530" s="1">
        <v>529</v>
      </c>
    </row>
    <row r="531" spans="1:7" x14ac:dyDescent="0.25">
      <c r="A531" s="1">
        <v>11105</v>
      </c>
      <c r="B531" s="1" t="s">
        <v>5</v>
      </c>
      <c r="C531" s="1" t="s">
        <v>17</v>
      </c>
      <c r="D531" s="1" t="s">
        <v>16</v>
      </c>
      <c r="E531" s="1">
        <v>7075</v>
      </c>
      <c r="F531" s="1" t="s">
        <v>27</v>
      </c>
      <c r="G531" s="1">
        <v>530</v>
      </c>
    </row>
    <row r="532" spans="1:7" x14ac:dyDescent="0.25">
      <c r="A532" s="1">
        <v>11208</v>
      </c>
      <c r="B532" s="1" t="s">
        <v>5</v>
      </c>
      <c r="C532" s="1" t="s">
        <v>17</v>
      </c>
      <c r="D532" s="1" t="s">
        <v>12</v>
      </c>
      <c r="E532" s="1">
        <v>7075</v>
      </c>
      <c r="F532" s="1" t="s">
        <v>27</v>
      </c>
      <c r="G532" s="1">
        <v>531</v>
      </c>
    </row>
    <row r="533" spans="1:7" x14ac:dyDescent="0.25">
      <c r="A533" s="1">
        <v>11951</v>
      </c>
      <c r="B533" s="1" t="s">
        <v>5</v>
      </c>
      <c r="C533" s="1" t="s">
        <v>23</v>
      </c>
      <c r="D533" s="1" t="s">
        <v>9</v>
      </c>
      <c r="E533" s="1">
        <v>7075</v>
      </c>
      <c r="F533" s="1" t="s">
        <v>8</v>
      </c>
      <c r="G533" s="1">
        <v>532</v>
      </c>
    </row>
    <row r="534" spans="1:7" x14ac:dyDescent="0.25">
      <c r="A534" s="1">
        <v>10569</v>
      </c>
      <c r="B534" s="1" t="s">
        <v>5</v>
      </c>
      <c r="C534" s="1" t="s">
        <v>17</v>
      </c>
      <c r="D534" s="1" t="s">
        <v>9</v>
      </c>
      <c r="E534" s="1">
        <v>7075</v>
      </c>
      <c r="F534" s="1" t="s">
        <v>8</v>
      </c>
      <c r="G534" s="1">
        <v>533</v>
      </c>
    </row>
    <row r="535" spans="1:7" x14ac:dyDescent="0.25">
      <c r="A535" s="1">
        <v>10570</v>
      </c>
      <c r="B535" s="1" t="s">
        <v>5</v>
      </c>
      <c r="C535" s="1" t="s">
        <v>17</v>
      </c>
      <c r="D535" s="1" t="s">
        <v>9</v>
      </c>
      <c r="E535" s="1">
        <v>7075</v>
      </c>
      <c r="F535" s="1" t="s">
        <v>8</v>
      </c>
      <c r="G535" s="1">
        <v>534</v>
      </c>
    </row>
    <row r="536" spans="1:7" x14ac:dyDescent="0.25">
      <c r="A536" s="1">
        <v>10671</v>
      </c>
      <c r="B536" s="1" t="s">
        <v>5</v>
      </c>
      <c r="C536" s="1" t="s">
        <v>17</v>
      </c>
      <c r="D536" s="1" t="s">
        <v>9</v>
      </c>
      <c r="E536" s="1">
        <v>7075</v>
      </c>
      <c r="F536" s="1" t="s">
        <v>8</v>
      </c>
      <c r="G536" s="1">
        <v>535</v>
      </c>
    </row>
    <row r="537" spans="1:7" x14ac:dyDescent="0.25">
      <c r="A537" s="1">
        <v>10571</v>
      </c>
      <c r="B537" s="1" t="s">
        <v>5</v>
      </c>
      <c r="C537" s="1" t="s">
        <v>17</v>
      </c>
      <c r="D537" s="1" t="s">
        <v>9</v>
      </c>
      <c r="E537" s="1">
        <v>7075</v>
      </c>
      <c r="F537" s="1" t="s">
        <v>8</v>
      </c>
      <c r="G537" s="1">
        <v>536</v>
      </c>
    </row>
    <row r="538" spans="1:7" x14ac:dyDescent="0.25">
      <c r="A538" s="1">
        <v>10579</v>
      </c>
      <c r="B538" s="1" t="s">
        <v>5</v>
      </c>
      <c r="C538" s="1" t="s">
        <v>17</v>
      </c>
      <c r="D538" s="1" t="s">
        <v>9</v>
      </c>
      <c r="E538" s="1">
        <v>7075</v>
      </c>
      <c r="F538" s="1" t="s">
        <v>8</v>
      </c>
      <c r="G538" s="1">
        <v>537</v>
      </c>
    </row>
    <row r="539" spans="1:7" x14ac:dyDescent="0.25">
      <c r="A539" s="1">
        <v>10672</v>
      </c>
      <c r="B539" s="1" t="s">
        <v>5</v>
      </c>
      <c r="C539" s="1" t="s">
        <v>17</v>
      </c>
      <c r="D539" s="1" t="s">
        <v>9</v>
      </c>
      <c r="E539" s="1">
        <v>7075</v>
      </c>
      <c r="F539" s="1" t="s">
        <v>8</v>
      </c>
      <c r="G539" s="1">
        <v>538</v>
      </c>
    </row>
    <row r="540" spans="1:7" x14ac:dyDescent="0.25">
      <c r="A540" s="1">
        <v>9014</v>
      </c>
      <c r="B540" s="1" t="s">
        <v>5</v>
      </c>
      <c r="C540" s="1" t="s">
        <v>6</v>
      </c>
      <c r="D540" s="1" t="s">
        <v>9</v>
      </c>
      <c r="E540" s="1">
        <v>7075</v>
      </c>
      <c r="F540" s="1" t="s">
        <v>8</v>
      </c>
      <c r="G540" s="1">
        <v>539</v>
      </c>
    </row>
    <row r="541" spans="1:7" x14ac:dyDescent="0.25">
      <c r="A541" s="1">
        <v>9015</v>
      </c>
      <c r="B541" s="1" t="s">
        <v>5</v>
      </c>
      <c r="C541" s="1" t="s">
        <v>6</v>
      </c>
      <c r="D541" s="1" t="s">
        <v>9</v>
      </c>
      <c r="E541" s="1">
        <v>7075</v>
      </c>
      <c r="F541" s="1" t="s">
        <v>8</v>
      </c>
      <c r="G541" s="1">
        <v>540</v>
      </c>
    </row>
    <row r="542" spans="1:7" x14ac:dyDescent="0.25">
      <c r="A542" s="1">
        <v>10673</v>
      </c>
      <c r="B542" s="1" t="s">
        <v>5</v>
      </c>
      <c r="C542" s="1" t="s">
        <v>17</v>
      </c>
      <c r="D542" s="1" t="s">
        <v>9</v>
      </c>
      <c r="E542" s="1">
        <v>7075</v>
      </c>
      <c r="F542" s="1" t="s">
        <v>8</v>
      </c>
      <c r="G542" s="1">
        <v>541</v>
      </c>
    </row>
    <row r="543" spans="1:7" x14ac:dyDescent="0.25">
      <c r="A543" s="1">
        <v>10572</v>
      </c>
      <c r="B543" s="1" t="s">
        <v>5</v>
      </c>
      <c r="C543" s="1" t="s">
        <v>17</v>
      </c>
      <c r="D543" s="1" t="s">
        <v>9</v>
      </c>
      <c r="E543" s="1">
        <v>7075</v>
      </c>
      <c r="F543" s="1" t="s">
        <v>8</v>
      </c>
      <c r="G543" s="1">
        <v>542</v>
      </c>
    </row>
    <row r="544" spans="1:7" x14ac:dyDescent="0.25">
      <c r="A544" s="1">
        <v>10573</v>
      </c>
      <c r="B544" s="1" t="s">
        <v>5</v>
      </c>
      <c r="C544" s="1" t="s">
        <v>17</v>
      </c>
      <c r="D544" s="1" t="s">
        <v>9</v>
      </c>
      <c r="E544" s="1">
        <v>7075</v>
      </c>
      <c r="F544" s="1" t="s">
        <v>8</v>
      </c>
      <c r="G544" s="1">
        <v>543</v>
      </c>
    </row>
    <row r="545" spans="1:7" x14ac:dyDescent="0.25">
      <c r="A545" s="1">
        <v>10580</v>
      </c>
      <c r="B545" s="1" t="s">
        <v>5</v>
      </c>
      <c r="C545" s="1" t="s">
        <v>17</v>
      </c>
      <c r="D545" s="1" t="s">
        <v>9</v>
      </c>
      <c r="E545" s="1">
        <v>7075</v>
      </c>
      <c r="F545" s="1" t="s">
        <v>8</v>
      </c>
      <c r="G545" s="1">
        <v>544</v>
      </c>
    </row>
    <row r="546" spans="1:7" x14ac:dyDescent="0.25">
      <c r="A546" s="1">
        <v>10581</v>
      </c>
      <c r="B546" s="1" t="s">
        <v>5</v>
      </c>
      <c r="C546" s="1" t="s">
        <v>17</v>
      </c>
      <c r="D546" s="1" t="s">
        <v>9</v>
      </c>
      <c r="E546" s="1">
        <v>7075</v>
      </c>
      <c r="F546" s="1" t="s">
        <v>8</v>
      </c>
      <c r="G546" s="1">
        <v>545</v>
      </c>
    </row>
    <row r="547" spans="1:7" x14ac:dyDescent="0.25">
      <c r="A547" s="1">
        <v>10552</v>
      </c>
      <c r="B547" s="1" t="s">
        <v>5</v>
      </c>
      <c r="C547" s="1" t="s">
        <v>17</v>
      </c>
      <c r="D547" s="1" t="s">
        <v>9</v>
      </c>
      <c r="E547" s="1">
        <v>7075</v>
      </c>
      <c r="F547" s="1" t="s">
        <v>8</v>
      </c>
      <c r="G547" s="1">
        <v>546</v>
      </c>
    </row>
    <row r="548" spans="1:7" x14ac:dyDescent="0.25">
      <c r="A548" s="1">
        <v>8872</v>
      </c>
      <c r="B548" s="1" t="s">
        <v>5</v>
      </c>
      <c r="C548" s="1" t="s">
        <v>6</v>
      </c>
      <c r="D548" s="1" t="s">
        <v>9</v>
      </c>
      <c r="E548" s="1">
        <v>7075</v>
      </c>
      <c r="F548" s="1" t="s">
        <v>8</v>
      </c>
      <c r="G548" s="1">
        <v>547</v>
      </c>
    </row>
    <row r="549" spans="1:7" x14ac:dyDescent="0.25">
      <c r="A549" s="1">
        <v>11952</v>
      </c>
      <c r="B549" s="1" t="s">
        <v>5</v>
      </c>
      <c r="C549" s="1" t="s">
        <v>23</v>
      </c>
      <c r="D549" s="1" t="s">
        <v>9</v>
      </c>
      <c r="E549" s="1">
        <v>7075</v>
      </c>
      <c r="F549" s="1" t="s">
        <v>8</v>
      </c>
      <c r="G549" s="1">
        <v>548</v>
      </c>
    </row>
    <row r="550" spans="1:7" x14ac:dyDescent="0.25">
      <c r="A550" s="1">
        <v>13527</v>
      </c>
      <c r="B550" s="1" t="s">
        <v>5</v>
      </c>
      <c r="C550" s="1" t="s">
        <v>20</v>
      </c>
      <c r="D550" s="1" t="s">
        <v>9</v>
      </c>
      <c r="E550" s="1">
        <v>7075</v>
      </c>
      <c r="F550" s="1" t="s">
        <v>8</v>
      </c>
      <c r="G550" s="1">
        <v>549</v>
      </c>
    </row>
    <row r="551" spans="1:7" x14ac:dyDescent="0.25">
      <c r="A551" s="1">
        <v>9016</v>
      </c>
      <c r="B551" s="1" t="s">
        <v>5</v>
      </c>
      <c r="C551" s="1" t="s">
        <v>6</v>
      </c>
      <c r="D551" s="1" t="s">
        <v>9</v>
      </c>
      <c r="E551" s="1">
        <v>7075</v>
      </c>
      <c r="F551" s="1" t="s">
        <v>8</v>
      </c>
      <c r="G551" s="1">
        <v>550</v>
      </c>
    </row>
    <row r="552" spans="1:7" x14ac:dyDescent="0.25">
      <c r="A552" s="1">
        <v>9017</v>
      </c>
      <c r="B552" s="1" t="s">
        <v>5</v>
      </c>
      <c r="C552" s="1" t="s">
        <v>6</v>
      </c>
      <c r="D552" s="1" t="s">
        <v>9</v>
      </c>
      <c r="E552" s="1">
        <v>7075</v>
      </c>
      <c r="F552" s="1" t="s">
        <v>8</v>
      </c>
      <c r="G552" s="1">
        <v>551</v>
      </c>
    </row>
    <row r="553" spans="1:7" x14ac:dyDescent="0.25">
      <c r="A553" s="1">
        <v>9018</v>
      </c>
      <c r="B553" s="1" t="s">
        <v>5</v>
      </c>
      <c r="C553" s="1" t="s">
        <v>6</v>
      </c>
      <c r="D553" s="1" t="s">
        <v>9</v>
      </c>
      <c r="E553" s="1">
        <v>7075</v>
      </c>
      <c r="F553" s="1" t="s">
        <v>8</v>
      </c>
      <c r="G553" s="1">
        <v>552</v>
      </c>
    </row>
    <row r="554" spans="1:7" x14ac:dyDescent="0.25">
      <c r="A554" s="1">
        <v>9019</v>
      </c>
      <c r="B554" s="1" t="s">
        <v>5</v>
      </c>
      <c r="C554" s="1" t="s">
        <v>6</v>
      </c>
      <c r="D554" s="1" t="s">
        <v>9</v>
      </c>
      <c r="E554" s="1">
        <v>7075</v>
      </c>
      <c r="F554" s="1" t="s">
        <v>8</v>
      </c>
      <c r="G554" s="1">
        <v>553</v>
      </c>
    </row>
    <row r="555" spans="1:7" x14ac:dyDescent="0.25">
      <c r="A555" s="1">
        <v>10463</v>
      </c>
      <c r="B555" s="1" t="s">
        <v>37</v>
      </c>
      <c r="C555" s="1" t="s">
        <v>17</v>
      </c>
      <c r="D555" s="1" t="s">
        <v>9</v>
      </c>
      <c r="E555" s="1">
        <v>7075</v>
      </c>
      <c r="F555" s="1" t="s">
        <v>8</v>
      </c>
      <c r="G555" s="1">
        <v>554</v>
      </c>
    </row>
    <row r="556" spans="1:7" x14ac:dyDescent="0.25">
      <c r="A556" s="1">
        <v>10464</v>
      </c>
      <c r="B556" s="1" t="s">
        <v>37</v>
      </c>
      <c r="C556" s="1" t="s">
        <v>17</v>
      </c>
      <c r="D556" s="1" t="s">
        <v>9</v>
      </c>
      <c r="E556" s="1">
        <v>7075</v>
      </c>
      <c r="F556" s="1" t="s">
        <v>8</v>
      </c>
      <c r="G556" s="1">
        <v>555</v>
      </c>
    </row>
    <row r="557" spans="1:7" x14ac:dyDescent="0.25">
      <c r="A557" s="1">
        <v>9899</v>
      </c>
      <c r="B557" s="1" t="s">
        <v>5</v>
      </c>
      <c r="C557" s="1" t="s">
        <v>29</v>
      </c>
      <c r="D557" s="1" t="s">
        <v>9</v>
      </c>
      <c r="E557" s="1">
        <v>7075</v>
      </c>
      <c r="F557" s="1" t="s">
        <v>8</v>
      </c>
      <c r="G557" s="1">
        <v>556</v>
      </c>
    </row>
    <row r="558" spans="1:7" x14ac:dyDescent="0.25">
      <c r="A558" s="1">
        <v>9872</v>
      </c>
      <c r="B558" s="1" t="s">
        <v>5</v>
      </c>
      <c r="C558" s="1" t="s">
        <v>29</v>
      </c>
      <c r="D558" s="1" t="s">
        <v>9</v>
      </c>
      <c r="E558" s="1">
        <v>7075</v>
      </c>
      <c r="F558" s="1" t="s">
        <v>8</v>
      </c>
      <c r="G558" s="1">
        <v>557</v>
      </c>
    </row>
    <row r="559" spans="1:7" x14ac:dyDescent="0.25">
      <c r="A559" s="1">
        <v>9020</v>
      </c>
      <c r="B559" s="1" t="s">
        <v>5</v>
      </c>
      <c r="C559" s="1" t="s">
        <v>6</v>
      </c>
      <c r="D559" s="1" t="s">
        <v>9</v>
      </c>
      <c r="E559" s="1">
        <v>7075</v>
      </c>
      <c r="F559" s="1" t="s">
        <v>8</v>
      </c>
      <c r="G559" s="1">
        <v>558</v>
      </c>
    </row>
    <row r="560" spans="1:7" x14ac:dyDescent="0.25">
      <c r="A560" s="1">
        <v>8894</v>
      </c>
      <c r="B560" s="1" t="s">
        <v>5</v>
      </c>
      <c r="C560" s="1" t="s">
        <v>6</v>
      </c>
      <c r="D560" s="1" t="s">
        <v>9</v>
      </c>
      <c r="E560" s="1">
        <v>7075</v>
      </c>
      <c r="F560" s="1" t="s">
        <v>8</v>
      </c>
      <c r="G560" s="1">
        <v>559</v>
      </c>
    </row>
    <row r="561" spans="1:7" x14ac:dyDescent="0.25">
      <c r="A561" s="1">
        <v>9563</v>
      </c>
      <c r="B561" s="1" t="s">
        <v>10</v>
      </c>
      <c r="C561" s="1" t="s">
        <v>6</v>
      </c>
      <c r="D561" s="1" t="s">
        <v>9</v>
      </c>
      <c r="E561" s="1">
        <v>7075</v>
      </c>
      <c r="F561" s="1" t="s">
        <v>8</v>
      </c>
      <c r="G561" s="1">
        <v>560</v>
      </c>
    </row>
    <row r="562" spans="1:7" x14ac:dyDescent="0.25">
      <c r="A562" s="1">
        <v>9627</v>
      </c>
      <c r="B562" s="1" t="s">
        <v>10</v>
      </c>
      <c r="C562" s="1" t="s">
        <v>6</v>
      </c>
      <c r="D562" s="1" t="s">
        <v>9</v>
      </c>
      <c r="E562" s="1">
        <v>7075</v>
      </c>
      <c r="F562" s="1" t="s">
        <v>8</v>
      </c>
      <c r="G562" s="1">
        <v>561</v>
      </c>
    </row>
    <row r="563" spans="1:7" x14ac:dyDescent="0.25">
      <c r="A563" s="1">
        <v>9628</v>
      </c>
      <c r="B563" s="1" t="s">
        <v>10</v>
      </c>
      <c r="C563" s="1" t="s">
        <v>6</v>
      </c>
      <c r="D563" s="1" t="s">
        <v>9</v>
      </c>
      <c r="E563" s="1">
        <v>7075</v>
      </c>
      <c r="F563" s="1" t="s">
        <v>8</v>
      </c>
      <c r="G563" s="1">
        <v>562</v>
      </c>
    </row>
    <row r="564" spans="1:7" x14ac:dyDescent="0.25">
      <c r="A564" s="1">
        <v>9943</v>
      </c>
      <c r="B564" s="1" t="s">
        <v>10</v>
      </c>
      <c r="C564" s="1" t="s">
        <v>29</v>
      </c>
      <c r="D564" s="1" t="s">
        <v>9</v>
      </c>
      <c r="E564" s="1">
        <v>7075</v>
      </c>
      <c r="F564" s="1" t="s">
        <v>8</v>
      </c>
      <c r="G564" s="1">
        <v>563</v>
      </c>
    </row>
    <row r="565" spans="1:7" x14ac:dyDescent="0.25">
      <c r="A565" s="1">
        <v>9959</v>
      </c>
      <c r="B565" s="1" t="s">
        <v>10</v>
      </c>
      <c r="C565" s="1" t="s">
        <v>29</v>
      </c>
      <c r="D565" s="1" t="s">
        <v>9</v>
      </c>
      <c r="E565" s="1">
        <v>7075</v>
      </c>
      <c r="F565" s="1" t="s">
        <v>8</v>
      </c>
      <c r="G565" s="1">
        <v>564</v>
      </c>
    </row>
    <row r="566" spans="1:7" x14ac:dyDescent="0.25">
      <c r="A566" s="1">
        <v>10574</v>
      </c>
      <c r="B566" s="1" t="s">
        <v>5</v>
      </c>
      <c r="C566" s="1" t="s">
        <v>17</v>
      </c>
      <c r="D566" s="1" t="s">
        <v>9</v>
      </c>
      <c r="E566" s="1">
        <v>7075</v>
      </c>
      <c r="F566" s="1" t="s">
        <v>8</v>
      </c>
      <c r="G566" s="1">
        <v>565</v>
      </c>
    </row>
    <row r="567" spans="1:7" x14ac:dyDescent="0.25">
      <c r="A567" s="1">
        <v>10575</v>
      </c>
      <c r="B567" s="1" t="s">
        <v>5</v>
      </c>
      <c r="C567" s="1" t="s">
        <v>17</v>
      </c>
      <c r="D567" s="1" t="s">
        <v>9</v>
      </c>
      <c r="E567" s="1">
        <v>7075</v>
      </c>
      <c r="F567" s="1" t="s">
        <v>8</v>
      </c>
      <c r="G567" s="1">
        <v>566</v>
      </c>
    </row>
    <row r="568" spans="1:7" x14ac:dyDescent="0.25">
      <c r="A568" s="1">
        <v>13899</v>
      </c>
      <c r="B568" s="1" t="s">
        <v>10</v>
      </c>
      <c r="C568" s="1" t="s">
        <v>20</v>
      </c>
      <c r="D568" s="1" t="s">
        <v>9</v>
      </c>
      <c r="E568" s="1">
        <v>7075</v>
      </c>
      <c r="F568" s="1" t="s">
        <v>8</v>
      </c>
      <c r="G568" s="1">
        <v>567</v>
      </c>
    </row>
    <row r="569" spans="1:7" x14ac:dyDescent="0.25">
      <c r="A569" s="1">
        <v>11953</v>
      </c>
      <c r="B569" s="1" t="s">
        <v>5</v>
      </c>
      <c r="C569" s="1" t="s">
        <v>23</v>
      </c>
      <c r="D569" s="1" t="s">
        <v>9</v>
      </c>
      <c r="E569" s="1">
        <v>7075</v>
      </c>
      <c r="F569" s="1" t="s">
        <v>8</v>
      </c>
      <c r="G569" s="1">
        <v>568</v>
      </c>
    </row>
    <row r="570" spans="1:7" x14ac:dyDescent="0.25">
      <c r="A570" s="1">
        <v>12033</v>
      </c>
      <c r="B570" s="1" t="s">
        <v>10</v>
      </c>
      <c r="C570" s="1" t="s">
        <v>23</v>
      </c>
      <c r="D570" s="1" t="s">
        <v>9</v>
      </c>
      <c r="E570" s="1">
        <v>7075</v>
      </c>
      <c r="F570" s="1" t="s">
        <v>8</v>
      </c>
      <c r="G570" s="1">
        <v>569</v>
      </c>
    </row>
    <row r="571" spans="1:7" x14ac:dyDescent="0.25">
      <c r="A571" s="1">
        <v>12034</v>
      </c>
      <c r="B571" s="1" t="s">
        <v>10</v>
      </c>
      <c r="C571" s="1" t="s">
        <v>23</v>
      </c>
      <c r="D571" s="1" t="s">
        <v>9</v>
      </c>
      <c r="E571" s="1">
        <v>7075</v>
      </c>
      <c r="F571" s="1" t="s">
        <v>8</v>
      </c>
      <c r="G571" s="1">
        <v>570</v>
      </c>
    </row>
    <row r="572" spans="1:7" x14ac:dyDescent="0.25">
      <c r="A572" s="1">
        <v>13496</v>
      </c>
      <c r="B572" s="1" t="s">
        <v>5</v>
      </c>
      <c r="C572" s="1" t="s">
        <v>20</v>
      </c>
      <c r="D572" s="1" t="s">
        <v>9</v>
      </c>
      <c r="E572" s="1">
        <v>7075</v>
      </c>
      <c r="F572" s="1" t="s">
        <v>8</v>
      </c>
      <c r="G572" s="1">
        <v>571</v>
      </c>
    </row>
    <row r="573" spans="1:7" x14ac:dyDescent="0.25">
      <c r="A573" s="1">
        <v>11402</v>
      </c>
      <c r="B573" s="1" t="s">
        <v>10</v>
      </c>
      <c r="C573" s="1" t="s">
        <v>17</v>
      </c>
      <c r="D573" s="1" t="s">
        <v>9</v>
      </c>
      <c r="E573" s="1">
        <v>7075</v>
      </c>
      <c r="F573" s="1" t="s">
        <v>8</v>
      </c>
      <c r="G573" s="1">
        <v>572</v>
      </c>
    </row>
    <row r="574" spans="1:7" x14ac:dyDescent="0.25">
      <c r="A574" s="1">
        <v>11403</v>
      </c>
      <c r="B574" s="1" t="s">
        <v>10</v>
      </c>
      <c r="C574" s="1" t="s">
        <v>17</v>
      </c>
      <c r="D574" s="1" t="s">
        <v>9</v>
      </c>
      <c r="E574" s="1">
        <v>7075</v>
      </c>
      <c r="F574" s="1" t="s">
        <v>8</v>
      </c>
      <c r="G574" s="1">
        <v>573</v>
      </c>
    </row>
    <row r="575" spans="1:7" x14ac:dyDescent="0.25">
      <c r="A575" s="1">
        <v>11385</v>
      </c>
      <c r="B575" s="1" t="s">
        <v>10</v>
      </c>
      <c r="C575" s="1" t="s">
        <v>17</v>
      </c>
      <c r="D575" s="1" t="s">
        <v>9</v>
      </c>
      <c r="E575" s="1">
        <v>7075</v>
      </c>
      <c r="F575" s="1" t="s">
        <v>8</v>
      </c>
      <c r="G575" s="1">
        <v>574</v>
      </c>
    </row>
    <row r="576" spans="1:7" x14ac:dyDescent="0.25">
      <c r="A576" s="1">
        <v>11374</v>
      </c>
      <c r="B576" s="1" t="s">
        <v>10</v>
      </c>
      <c r="C576" s="1" t="s">
        <v>17</v>
      </c>
      <c r="D576" s="1" t="s">
        <v>9</v>
      </c>
      <c r="E576" s="1">
        <v>7075</v>
      </c>
      <c r="F576" s="1" t="s">
        <v>8</v>
      </c>
      <c r="G576" s="1">
        <v>575</v>
      </c>
    </row>
    <row r="577" spans="1:7" x14ac:dyDescent="0.25">
      <c r="A577" s="1">
        <v>11375</v>
      </c>
      <c r="B577" s="1" t="s">
        <v>10</v>
      </c>
      <c r="C577" s="1" t="s">
        <v>17</v>
      </c>
      <c r="D577" s="1" t="s">
        <v>9</v>
      </c>
      <c r="E577" s="1">
        <v>7075</v>
      </c>
      <c r="F577" s="1" t="s">
        <v>8</v>
      </c>
      <c r="G577" s="1">
        <v>576</v>
      </c>
    </row>
    <row r="578" spans="1:7" x14ac:dyDescent="0.25">
      <c r="A578" s="1">
        <v>11577</v>
      </c>
      <c r="B578" s="1" t="s">
        <v>10</v>
      </c>
      <c r="C578" s="1" t="s">
        <v>38</v>
      </c>
      <c r="D578" s="1" t="s">
        <v>9</v>
      </c>
      <c r="E578" s="1">
        <v>7075</v>
      </c>
      <c r="F578" s="1" t="s">
        <v>8</v>
      </c>
      <c r="G578" s="1">
        <v>577</v>
      </c>
    </row>
    <row r="579" spans="1:7" x14ac:dyDescent="0.25">
      <c r="A579" s="1">
        <v>10674</v>
      </c>
      <c r="B579" s="1" t="s">
        <v>5</v>
      </c>
      <c r="C579" s="1" t="s">
        <v>17</v>
      </c>
      <c r="D579" s="1" t="s">
        <v>9</v>
      </c>
      <c r="E579" s="1">
        <v>7075</v>
      </c>
      <c r="F579" s="1" t="s">
        <v>8</v>
      </c>
      <c r="G579" s="1">
        <v>578</v>
      </c>
    </row>
    <row r="580" spans="1:7" x14ac:dyDescent="0.25">
      <c r="A580" s="1">
        <v>9900</v>
      </c>
      <c r="B580" s="1" t="s">
        <v>5</v>
      </c>
      <c r="C580" s="1" t="s">
        <v>29</v>
      </c>
      <c r="D580" s="1" t="s">
        <v>9</v>
      </c>
      <c r="E580" s="1">
        <v>7075</v>
      </c>
      <c r="F580" s="1" t="s">
        <v>8</v>
      </c>
      <c r="G580" s="1">
        <v>579</v>
      </c>
    </row>
    <row r="581" spans="1:7" x14ac:dyDescent="0.25">
      <c r="A581" s="1">
        <v>9564</v>
      </c>
      <c r="B581" s="1" t="s">
        <v>10</v>
      </c>
      <c r="C581" s="1" t="s">
        <v>6</v>
      </c>
      <c r="D581" s="1" t="s">
        <v>9</v>
      </c>
      <c r="E581" s="1">
        <v>7075</v>
      </c>
      <c r="F581" s="1" t="s">
        <v>8</v>
      </c>
      <c r="G581" s="1">
        <v>580</v>
      </c>
    </row>
    <row r="582" spans="1:7" x14ac:dyDescent="0.25">
      <c r="A582" s="1">
        <v>13900</v>
      </c>
      <c r="B582" s="1" t="s">
        <v>10</v>
      </c>
      <c r="C582" s="1" t="s">
        <v>20</v>
      </c>
      <c r="D582" s="1" t="s">
        <v>9</v>
      </c>
      <c r="E582" s="1">
        <v>7075</v>
      </c>
      <c r="F582" s="1" t="s">
        <v>8</v>
      </c>
      <c r="G582" s="1">
        <v>581</v>
      </c>
    </row>
    <row r="583" spans="1:7" x14ac:dyDescent="0.25">
      <c r="A583" s="1">
        <v>13869</v>
      </c>
      <c r="B583" s="1" t="s">
        <v>10</v>
      </c>
      <c r="C583" s="1" t="s">
        <v>20</v>
      </c>
      <c r="D583" s="1" t="s">
        <v>9</v>
      </c>
      <c r="E583" s="1">
        <v>7075</v>
      </c>
      <c r="F583" s="1" t="s">
        <v>8</v>
      </c>
      <c r="G583" s="1">
        <v>582</v>
      </c>
    </row>
    <row r="584" spans="1:7" x14ac:dyDescent="0.25">
      <c r="A584" s="1">
        <v>13615</v>
      </c>
      <c r="B584" s="1" t="s">
        <v>5</v>
      </c>
      <c r="C584" s="1" t="s">
        <v>20</v>
      </c>
      <c r="D584" s="1" t="s">
        <v>9</v>
      </c>
      <c r="E584" s="1">
        <v>7075</v>
      </c>
      <c r="F584" s="1" t="s">
        <v>8</v>
      </c>
      <c r="G584" s="1">
        <v>583</v>
      </c>
    </row>
    <row r="585" spans="1:7" x14ac:dyDescent="0.25">
      <c r="A585" s="1">
        <v>10675</v>
      </c>
      <c r="B585" s="1" t="s">
        <v>5</v>
      </c>
      <c r="C585" s="1" t="s">
        <v>17</v>
      </c>
      <c r="D585" s="1" t="s">
        <v>9</v>
      </c>
      <c r="E585" s="1">
        <v>7075</v>
      </c>
      <c r="F585" s="1" t="s">
        <v>8</v>
      </c>
      <c r="G585" s="1">
        <v>584</v>
      </c>
    </row>
    <row r="586" spans="1:7" x14ac:dyDescent="0.25">
      <c r="A586" s="1">
        <v>11712</v>
      </c>
      <c r="B586" s="1" t="s">
        <v>5</v>
      </c>
      <c r="C586" s="1" t="s">
        <v>18</v>
      </c>
      <c r="D586" s="1" t="s">
        <v>16</v>
      </c>
      <c r="E586" s="1">
        <v>7075</v>
      </c>
      <c r="F586" s="1" t="s">
        <v>27</v>
      </c>
      <c r="G586" s="1">
        <v>585</v>
      </c>
    </row>
    <row r="587" spans="1:7" x14ac:dyDescent="0.25">
      <c r="A587" s="1">
        <v>11765</v>
      </c>
      <c r="B587" s="1" t="s">
        <v>5</v>
      </c>
      <c r="C587" s="1" t="s">
        <v>18</v>
      </c>
      <c r="D587" s="1" t="s">
        <v>12</v>
      </c>
      <c r="E587" s="1">
        <v>7075</v>
      </c>
      <c r="F587" s="1" t="s">
        <v>27</v>
      </c>
      <c r="G587" s="1">
        <v>586</v>
      </c>
    </row>
    <row r="588" spans="1:7" x14ac:dyDescent="0.25">
      <c r="A588" s="1">
        <v>14161</v>
      </c>
      <c r="B588" s="1" t="s">
        <v>5</v>
      </c>
      <c r="C588" s="1" t="s">
        <v>31</v>
      </c>
      <c r="D588" s="1" t="s">
        <v>16</v>
      </c>
      <c r="E588" s="1">
        <v>7075</v>
      </c>
      <c r="F588" s="1" t="s">
        <v>19</v>
      </c>
      <c r="G588" s="1">
        <v>587</v>
      </c>
    </row>
    <row r="589" spans="1:7" x14ac:dyDescent="0.25">
      <c r="A589" s="1">
        <v>14208</v>
      </c>
      <c r="B589" s="1" t="s">
        <v>5</v>
      </c>
      <c r="C589" s="1" t="s">
        <v>31</v>
      </c>
      <c r="D589" s="1" t="s">
        <v>12</v>
      </c>
      <c r="E589" s="1">
        <v>7075</v>
      </c>
      <c r="F589" s="1" t="s">
        <v>19</v>
      </c>
      <c r="G589" s="1">
        <v>588</v>
      </c>
    </row>
    <row r="590" spans="1:7" x14ac:dyDescent="0.25">
      <c r="A590" s="1">
        <v>11766</v>
      </c>
      <c r="B590" s="1" t="s">
        <v>5</v>
      </c>
      <c r="C590" s="1" t="s">
        <v>18</v>
      </c>
      <c r="D590" s="1" t="s">
        <v>12</v>
      </c>
      <c r="E590" s="1">
        <v>7075</v>
      </c>
      <c r="F590" s="1" t="s">
        <v>28</v>
      </c>
      <c r="G590" s="1">
        <v>589</v>
      </c>
    </row>
    <row r="591" spans="1:7" x14ac:dyDescent="0.25">
      <c r="A591" s="1">
        <v>11767</v>
      </c>
      <c r="B591" s="1" t="s">
        <v>5</v>
      </c>
      <c r="C591" s="1" t="s">
        <v>18</v>
      </c>
      <c r="D591" s="1" t="s">
        <v>12</v>
      </c>
      <c r="E591" s="1">
        <v>7075</v>
      </c>
      <c r="F591" s="1" t="s">
        <v>27</v>
      </c>
      <c r="G591" s="1">
        <v>590</v>
      </c>
    </row>
    <row r="592" spans="1:7" x14ac:dyDescent="0.25">
      <c r="A592" s="1">
        <v>11713</v>
      </c>
      <c r="B592" s="1" t="s">
        <v>5</v>
      </c>
      <c r="C592" s="1" t="s">
        <v>18</v>
      </c>
      <c r="D592" s="1" t="s">
        <v>16</v>
      </c>
      <c r="E592" s="1">
        <v>7075</v>
      </c>
      <c r="F592" s="1" t="s">
        <v>28</v>
      </c>
      <c r="G592" s="1">
        <v>591</v>
      </c>
    </row>
    <row r="593" spans="1:7" x14ac:dyDescent="0.25">
      <c r="A593" s="1">
        <v>11714</v>
      </c>
      <c r="B593" s="1" t="s">
        <v>5</v>
      </c>
      <c r="C593" s="1" t="s">
        <v>18</v>
      </c>
      <c r="D593" s="1" t="s">
        <v>16</v>
      </c>
      <c r="E593" s="1">
        <v>7075</v>
      </c>
      <c r="F593" s="1" t="s">
        <v>27</v>
      </c>
      <c r="G593" s="1">
        <v>592</v>
      </c>
    </row>
    <row r="594" spans="1:7" x14ac:dyDescent="0.25">
      <c r="A594" s="1">
        <v>11209</v>
      </c>
      <c r="B594" s="1" t="s">
        <v>5</v>
      </c>
      <c r="C594" s="1" t="s">
        <v>17</v>
      </c>
      <c r="D594" s="1" t="s">
        <v>12</v>
      </c>
      <c r="E594" s="1">
        <v>7075</v>
      </c>
      <c r="F594" s="1" t="s">
        <v>19</v>
      </c>
      <c r="G594" s="1">
        <v>593</v>
      </c>
    </row>
    <row r="595" spans="1:7" x14ac:dyDescent="0.25">
      <c r="A595" s="1">
        <v>11106</v>
      </c>
      <c r="B595" s="1" t="s">
        <v>5</v>
      </c>
      <c r="C595" s="1" t="s">
        <v>17</v>
      </c>
      <c r="D595" s="1" t="s">
        <v>16</v>
      </c>
      <c r="E595" s="1">
        <v>7075</v>
      </c>
      <c r="F595" s="1" t="s">
        <v>19</v>
      </c>
      <c r="G595" s="1">
        <v>594</v>
      </c>
    </row>
    <row r="596" spans="1:7" x14ac:dyDescent="0.25">
      <c r="A596" s="1">
        <v>12613</v>
      </c>
      <c r="B596" s="1" t="s">
        <v>10</v>
      </c>
      <c r="C596" s="1" t="s">
        <v>39</v>
      </c>
      <c r="D596" s="1" t="s">
        <v>12</v>
      </c>
      <c r="E596" s="1">
        <v>7075</v>
      </c>
      <c r="F596" s="1" t="s">
        <v>13</v>
      </c>
      <c r="G596" s="1">
        <v>595</v>
      </c>
    </row>
    <row r="597" spans="1:7" x14ac:dyDescent="0.25">
      <c r="A597" s="1">
        <v>11552</v>
      </c>
      <c r="B597" s="1" t="s">
        <v>5</v>
      </c>
      <c r="C597" s="1" t="s">
        <v>38</v>
      </c>
      <c r="D597" s="1" t="s">
        <v>9</v>
      </c>
      <c r="E597" s="1">
        <v>7075</v>
      </c>
      <c r="F597" s="1" t="s">
        <v>8</v>
      </c>
      <c r="G597" s="1">
        <v>596</v>
      </c>
    </row>
    <row r="598" spans="1:7" x14ac:dyDescent="0.25">
      <c r="A598" s="1">
        <v>10676</v>
      </c>
      <c r="B598" s="1" t="s">
        <v>5</v>
      </c>
      <c r="C598" s="1" t="s">
        <v>17</v>
      </c>
      <c r="D598" s="1" t="s">
        <v>9</v>
      </c>
      <c r="E598" s="1">
        <v>7075</v>
      </c>
      <c r="F598" s="1" t="s">
        <v>8</v>
      </c>
      <c r="G598" s="1">
        <v>597</v>
      </c>
    </row>
    <row r="599" spans="1:7" x14ac:dyDescent="0.25">
      <c r="A599" s="1">
        <v>9021</v>
      </c>
      <c r="B599" s="1" t="s">
        <v>5</v>
      </c>
      <c r="C599" s="1" t="s">
        <v>6</v>
      </c>
      <c r="D599" s="1" t="s">
        <v>9</v>
      </c>
      <c r="E599" s="1">
        <v>7075</v>
      </c>
      <c r="F599" s="1" t="s">
        <v>8</v>
      </c>
      <c r="G599" s="1">
        <v>598</v>
      </c>
    </row>
    <row r="600" spans="1:7" x14ac:dyDescent="0.25">
      <c r="A600" s="1">
        <v>8895</v>
      </c>
      <c r="B600" s="1" t="s">
        <v>5</v>
      </c>
      <c r="C600" s="1" t="s">
        <v>6</v>
      </c>
      <c r="D600" s="1" t="s">
        <v>9</v>
      </c>
      <c r="E600" s="1">
        <v>7075</v>
      </c>
      <c r="F600" s="1" t="s">
        <v>8</v>
      </c>
      <c r="G600" s="1">
        <v>599</v>
      </c>
    </row>
    <row r="601" spans="1:7" x14ac:dyDescent="0.25">
      <c r="A601" s="1">
        <v>10582</v>
      </c>
      <c r="B601" s="1" t="s">
        <v>5</v>
      </c>
      <c r="C601" s="1" t="s">
        <v>17</v>
      </c>
      <c r="D601" s="1" t="s">
        <v>9</v>
      </c>
      <c r="E601" s="1">
        <v>7075</v>
      </c>
      <c r="F601" s="1" t="s">
        <v>8</v>
      </c>
      <c r="G601" s="1">
        <v>600</v>
      </c>
    </row>
    <row r="602" spans="1:7" x14ac:dyDescent="0.25">
      <c r="A602" s="1">
        <v>13497</v>
      </c>
      <c r="B602" s="1" t="s">
        <v>5</v>
      </c>
      <c r="C602" s="1" t="s">
        <v>20</v>
      </c>
      <c r="D602" s="1" t="s">
        <v>9</v>
      </c>
      <c r="E602" s="1">
        <v>7075</v>
      </c>
      <c r="F602" s="1" t="s">
        <v>8</v>
      </c>
      <c r="G602" s="1">
        <v>601</v>
      </c>
    </row>
    <row r="603" spans="1:7" x14ac:dyDescent="0.25">
      <c r="A603" s="1">
        <v>13544</v>
      </c>
      <c r="B603" s="1" t="s">
        <v>5</v>
      </c>
      <c r="C603" s="1" t="s">
        <v>20</v>
      </c>
      <c r="D603" s="1" t="s">
        <v>9</v>
      </c>
      <c r="E603" s="1">
        <v>7075</v>
      </c>
      <c r="F603" s="1" t="s">
        <v>8</v>
      </c>
      <c r="G603" s="1">
        <v>602</v>
      </c>
    </row>
    <row r="604" spans="1:7" x14ac:dyDescent="0.25">
      <c r="A604" s="1">
        <v>10677</v>
      </c>
      <c r="B604" s="1" t="s">
        <v>5</v>
      </c>
      <c r="C604" s="1" t="s">
        <v>17</v>
      </c>
      <c r="D604" s="1" t="s">
        <v>9</v>
      </c>
      <c r="E604" s="1">
        <v>7075</v>
      </c>
      <c r="F604" s="1" t="s">
        <v>8</v>
      </c>
      <c r="G604" s="1">
        <v>603</v>
      </c>
    </row>
    <row r="605" spans="1:7" x14ac:dyDescent="0.25">
      <c r="A605" s="1">
        <v>9022</v>
      </c>
      <c r="B605" s="1" t="s">
        <v>5</v>
      </c>
      <c r="C605" s="1" t="s">
        <v>6</v>
      </c>
      <c r="D605" s="1" t="s">
        <v>9</v>
      </c>
      <c r="E605" s="1">
        <v>7075</v>
      </c>
      <c r="F605" s="1" t="s">
        <v>8</v>
      </c>
      <c r="G605" s="1">
        <v>604</v>
      </c>
    </row>
    <row r="606" spans="1:7" x14ac:dyDescent="0.25">
      <c r="A606" s="1">
        <v>9023</v>
      </c>
      <c r="B606" s="1" t="s">
        <v>5</v>
      </c>
      <c r="C606" s="1" t="s">
        <v>6</v>
      </c>
      <c r="D606" s="1" t="s">
        <v>9</v>
      </c>
      <c r="E606" s="1">
        <v>7075</v>
      </c>
      <c r="F606" s="1" t="s">
        <v>8</v>
      </c>
      <c r="G606" s="1">
        <v>605</v>
      </c>
    </row>
    <row r="607" spans="1:7" x14ac:dyDescent="0.25">
      <c r="A607" s="1">
        <v>8756</v>
      </c>
      <c r="B607" s="1" t="s">
        <v>5</v>
      </c>
      <c r="C607" s="1" t="s">
        <v>6</v>
      </c>
      <c r="D607" s="1" t="s">
        <v>9</v>
      </c>
      <c r="E607" s="1">
        <v>7075</v>
      </c>
      <c r="F607" s="1" t="s">
        <v>8</v>
      </c>
      <c r="G607" s="1">
        <v>606</v>
      </c>
    </row>
    <row r="608" spans="1:7" x14ac:dyDescent="0.25">
      <c r="A608" s="1">
        <v>13545</v>
      </c>
      <c r="B608" s="1" t="s">
        <v>5</v>
      </c>
      <c r="C608" s="1" t="s">
        <v>20</v>
      </c>
      <c r="D608" s="1" t="s">
        <v>9</v>
      </c>
      <c r="E608" s="1">
        <v>7075</v>
      </c>
      <c r="F608" s="1" t="s">
        <v>8</v>
      </c>
      <c r="G608" s="1">
        <v>607</v>
      </c>
    </row>
    <row r="609" spans="1:7" x14ac:dyDescent="0.25">
      <c r="A609" s="1">
        <v>13498</v>
      </c>
      <c r="B609" s="1" t="s">
        <v>5</v>
      </c>
      <c r="C609" s="1" t="s">
        <v>20</v>
      </c>
      <c r="D609" s="1" t="s">
        <v>9</v>
      </c>
      <c r="E609" s="1">
        <v>7075</v>
      </c>
      <c r="F609" s="1" t="s">
        <v>8</v>
      </c>
      <c r="G609" s="1">
        <v>608</v>
      </c>
    </row>
    <row r="610" spans="1:7" x14ac:dyDescent="0.25">
      <c r="A610" s="1">
        <v>9024</v>
      </c>
      <c r="B610" s="1" t="s">
        <v>5</v>
      </c>
      <c r="C610" s="1" t="s">
        <v>6</v>
      </c>
      <c r="D610" s="1" t="s">
        <v>9</v>
      </c>
      <c r="E610" s="1">
        <v>7075</v>
      </c>
      <c r="F610" s="1" t="s">
        <v>8</v>
      </c>
      <c r="G610" s="1">
        <v>609</v>
      </c>
    </row>
    <row r="611" spans="1:7" x14ac:dyDescent="0.25">
      <c r="A611" s="1">
        <v>8757</v>
      </c>
      <c r="B611" s="1" t="s">
        <v>5</v>
      </c>
      <c r="C611" s="1" t="s">
        <v>6</v>
      </c>
      <c r="D611" s="1" t="s">
        <v>9</v>
      </c>
      <c r="E611" s="1">
        <v>7075</v>
      </c>
      <c r="F611" s="1" t="s">
        <v>8</v>
      </c>
      <c r="G611" s="1">
        <v>610</v>
      </c>
    </row>
    <row r="612" spans="1:7" x14ac:dyDescent="0.25">
      <c r="A612" s="1">
        <v>13546</v>
      </c>
      <c r="B612" s="1" t="s">
        <v>5</v>
      </c>
      <c r="C612" s="1" t="s">
        <v>20</v>
      </c>
      <c r="D612" s="1" t="s">
        <v>9</v>
      </c>
      <c r="E612" s="1">
        <v>7075</v>
      </c>
      <c r="F612" s="1" t="s">
        <v>8</v>
      </c>
      <c r="G612" s="1">
        <v>611</v>
      </c>
    </row>
    <row r="613" spans="1:7" x14ac:dyDescent="0.25">
      <c r="A613" s="1">
        <v>13528</v>
      </c>
      <c r="B613" s="1" t="s">
        <v>5</v>
      </c>
      <c r="C613" s="1" t="s">
        <v>20</v>
      </c>
      <c r="D613" s="1" t="s">
        <v>9</v>
      </c>
      <c r="E613" s="1">
        <v>7075</v>
      </c>
      <c r="F613" s="1" t="s">
        <v>8</v>
      </c>
      <c r="G613" s="1">
        <v>612</v>
      </c>
    </row>
    <row r="614" spans="1:7" x14ac:dyDescent="0.25">
      <c r="A614" s="1">
        <v>13616</v>
      </c>
      <c r="B614" s="1" t="s">
        <v>5</v>
      </c>
      <c r="C614" s="1" t="s">
        <v>20</v>
      </c>
      <c r="D614" s="1" t="s">
        <v>9</v>
      </c>
      <c r="E614" s="1">
        <v>7075</v>
      </c>
      <c r="F614" s="1" t="s">
        <v>8</v>
      </c>
      <c r="G614" s="1">
        <v>613</v>
      </c>
    </row>
    <row r="615" spans="1:7" x14ac:dyDescent="0.25">
      <c r="A615" s="1">
        <v>13529</v>
      </c>
      <c r="B615" s="1" t="s">
        <v>5</v>
      </c>
      <c r="C615" s="1" t="s">
        <v>20</v>
      </c>
      <c r="D615" s="1" t="s">
        <v>9</v>
      </c>
      <c r="E615" s="1">
        <v>7075</v>
      </c>
      <c r="F615" s="1" t="s">
        <v>8</v>
      </c>
      <c r="G615" s="1">
        <v>614</v>
      </c>
    </row>
    <row r="616" spans="1:7" x14ac:dyDescent="0.25">
      <c r="A616" s="1">
        <v>13617</v>
      </c>
      <c r="B616" s="1" t="s">
        <v>5</v>
      </c>
      <c r="C616" s="1" t="s">
        <v>20</v>
      </c>
      <c r="D616" s="1" t="s">
        <v>9</v>
      </c>
      <c r="E616" s="1">
        <v>7075</v>
      </c>
      <c r="F616" s="1" t="s">
        <v>8</v>
      </c>
      <c r="G616" s="1">
        <v>615</v>
      </c>
    </row>
    <row r="617" spans="1:7" x14ac:dyDescent="0.25">
      <c r="A617" s="1">
        <v>9901</v>
      </c>
      <c r="B617" s="1" t="s">
        <v>5</v>
      </c>
      <c r="C617" s="1" t="s">
        <v>29</v>
      </c>
      <c r="D617" s="1" t="s">
        <v>9</v>
      </c>
      <c r="E617" s="1">
        <v>7075</v>
      </c>
      <c r="F617" s="1" t="s">
        <v>8</v>
      </c>
      <c r="G617" s="1">
        <v>616</v>
      </c>
    </row>
    <row r="618" spans="1:7" x14ac:dyDescent="0.25">
      <c r="A618" s="1">
        <v>9944</v>
      </c>
      <c r="B618" s="1" t="s">
        <v>10</v>
      </c>
      <c r="C618" s="1" t="s">
        <v>29</v>
      </c>
      <c r="D618" s="1" t="s">
        <v>9</v>
      </c>
      <c r="E618" s="1">
        <v>7075</v>
      </c>
      <c r="F618" s="1" t="s">
        <v>8</v>
      </c>
      <c r="G618" s="1">
        <v>617</v>
      </c>
    </row>
    <row r="619" spans="1:7" x14ac:dyDescent="0.25">
      <c r="A619" s="1">
        <v>13551</v>
      </c>
      <c r="B619" s="1" t="s">
        <v>5</v>
      </c>
      <c r="C619" s="1" t="s">
        <v>20</v>
      </c>
      <c r="D619" s="1" t="s">
        <v>9</v>
      </c>
      <c r="E619" s="1">
        <v>7075</v>
      </c>
      <c r="F619" s="1" t="s">
        <v>8</v>
      </c>
      <c r="G619" s="1">
        <v>618</v>
      </c>
    </row>
    <row r="620" spans="1:7" x14ac:dyDescent="0.25">
      <c r="A620" s="1">
        <v>13883</v>
      </c>
      <c r="B620" s="1" t="s">
        <v>10</v>
      </c>
      <c r="C620" s="1" t="s">
        <v>20</v>
      </c>
      <c r="D620" s="1" t="s">
        <v>9</v>
      </c>
      <c r="E620" s="1">
        <v>7075</v>
      </c>
      <c r="F620" s="1" t="s">
        <v>8</v>
      </c>
      <c r="G620" s="1">
        <v>619</v>
      </c>
    </row>
    <row r="621" spans="1:7" x14ac:dyDescent="0.25">
      <c r="A621" s="1">
        <v>14265</v>
      </c>
      <c r="B621" s="1" t="s">
        <v>10</v>
      </c>
      <c r="C621" s="1" t="s">
        <v>31</v>
      </c>
      <c r="D621" s="1" t="s">
        <v>9</v>
      </c>
      <c r="E621" s="1">
        <v>7075</v>
      </c>
      <c r="F621" s="1" t="s">
        <v>8</v>
      </c>
      <c r="G621" s="1">
        <v>620</v>
      </c>
    </row>
    <row r="622" spans="1:7" x14ac:dyDescent="0.25">
      <c r="A622" s="1">
        <v>9902</v>
      </c>
      <c r="B622" s="1" t="s">
        <v>5</v>
      </c>
      <c r="C622" s="1" t="s">
        <v>29</v>
      </c>
      <c r="D622" s="1" t="s">
        <v>9</v>
      </c>
      <c r="E622" s="1">
        <v>7075</v>
      </c>
      <c r="F622" s="1" t="s">
        <v>8</v>
      </c>
      <c r="G622" s="1">
        <v>621</v>
      </c>
    </row>
    <row r="623" spans="1:7" x14ac:dyDescent="0.25">
      <c r="A623" s="1">
        <v>11961</v>
      </c>
      <c r="B623" s="1" t="s">
        <v>5</v>
      </c>
      <c r="C623" s="1" t="s">
        <v>23</v>
      </c>
      <c r="D623" s="1" t="s">
        <v>9</v>
      </c>
      <c r="E623" s="1">
        <v>7075</v>
      </c>
      <c r="F623" s="1" t="s">
        <v>8</v>
      </c>
      <c r="G623" s="1">
        <v>622</v>
      </c>
    </row>
    <row r="624" spans="1:7" x14ac:dyDescent="0.25">
      <c r="A624" s="1">
        <v>14008</v>
      </c>
      <c r="B624" s="1" t="s">
        <v>5</v>
      </c>
      <c r="C624" s="1" t="s">
        <v>31</v>
      </c>
      <c r="D624" s="1" t="s">
        <v>9</v>
      </c>
      <c r="E624" s="1">
        <v>7075</v>
      </c>
      <c r="F624" s="1" t="s">
        <v>8</v>
      </c>
      <c r="G624" s="1">
        <v>623</v>
      </c>
    </row>
    <row r="625" spans="1:7" x14ac:dyDescent="0.25">
      <c r="A625" s="1">
        <v>14009</v>
      </c>
      <c r="B625" s="1" t="s">
        <v>5</v>
      </c>
      <c r="C625" s="1" t="s">
        <v>31</v>
      </c>
      <c r="D625" s="1" t="s">
        <v>9</v>
      </c>
      <c r="E625" s="1">
        <v>7075</v>
      </c>
      <c r="F625" s="1" t="s">
        <v>8</v>
      </c>
      <c r="G625" s="1">
        <v>624</v>
      </c>
    </row>
    <row r="626" spans="1:7" x14ac:dyDescent="0.25">
      <c r="A626" s="1">
        <v>13436</v>
      </c>
      <c r="B626" s="1" t="s">
        <v>5</v>
      </c>
      <c r="C626" s="1" t="s">
        <v>20</v>
      </c>
      <c r="D626" s="1" t="s">
        <v>9</v>
      </c>
      <c r="E626" s="1">
        <v>7075</v>
      </c>
      <c r="F626" s="1" t="s">
        <v>8</v>
      </c>
      <c r="G626" s="1">
        <v>625</v>
      </c>
    </row>
    <row r="627" spans="1:7" x14ac:dyDescent="0.25">
      <c r="A627" s="1">
        <v>13437</v>
      </c>
      <c r="B627" s="1" t="s">
        <v>5</v>
      </c>
      <c r="C627" s="1" t="s">
        <v>20</v>
      </c>
      <c r="D627" s="1" t="s">
        <v>9</v>
      </c>
      <c r="E627" s="1">
        <v>7075</v>
      </c>
      <c r="F627" s="1" t="s">
        <v>8</v>
      </c>
      <c r="G627" s="1">
        <v>626</v>
      </c>
    </row>
    <row r="628" spans="1:7" x14ac:dyDescent="0.25">
      <c r="A628" s="1">
        <v>13432</v>
      </c>
      <c r="B628" s="1" t="s">
        <v>5</v>
      </c>
      <c r="C628" s="1" t="s">
        <v>20</v>
      </c>
      <c r="D628" s="1" t="s">
        <v>9</v>
      </c>
      <c r="E628" s="1">
        <v>7075</v>
      </c>
      <c r="F628" s="1" t="s">
        <v>8</v>
      </c>
      <c r="G628" s="1">
        <v>627</v>
      </c>
    </row>
    <row r="629" spans="1:7" x14ac:dyDescent="0.25">
      <c r="A629" s="1">
        <v>14015</v>
      </c>
      <c r="B629" s="1" t="s">
        <v>5</v>
      </c>
      <c r="C629" s="1" t="s">
        <v>31</v>
      </c>
      <c r="D629" s="1" t="s">
        <v>9</v>
      </c>
      <c r="E629" s="1">
        <v>7075</v>
      </c>
      <c r="F629" s="1" t="s">
        <v>8</v>
      </c>
      <c r="G629" s="1">
        <v>628</v>
      </c>
    </row>
    <row r="630" spans="1:7" x14ac:dyDescent="0.25">
      <c r="A630" s="1">
        <v>13870</v>
      </c>
      <c r="B630" s="1" t="s">
        <v>10</v>
      </c>
      <c r="C630" s="1" t="s">
        <v>20</v>
      </c>
      <c r="D630" s="1" t="s">
        <v>9</v>
      </c>
      <c r="E630" s="1">
        <v>7075</v>
      </c>
      <c r="F630" s="1" t="s">
        <v>8</v>
      </c>
      <c r="G630" s="1">
        <v>629</v>
      </c>
    </row>
    <row r="631" spans="1:7" x14ac:dyDescent="0.25">
      <c r="A631" s="1">
        <v>14266</v>
      </c>
      <c r="B631" s="1" t="s">
        <v>10</v>
      </c>
      <c r="C631" s="1" t="s">
        <v>31</v>
      </c>
      <c r="D631" s="1" t="s">
        <v>9</v>
      </c>
      <c r="E631" s="1">
        <v>7075</v>
      </c>
      <c r="F631" s="1" t="s">
        <v>8</v>
      </c>
      <c r="G631" s="1">
        <v>630</v>
      </c>
    </row>
    <row r="632" spans="1:7" x14ac:dyDescent="0.25">
      <c r="A632" s="1">
        <v>14016</v>
      </c>
      <c r="B632" s="1" t="s">
        <v>5</v>
      </c>
      <c r="C632" s="1" t="s">
        <v>31</v>
      </c>
      <c r="D632" s="1" t="s">
        <v>9</v>
      </c>
      <c r="E632" s="1">
        <v>7075</v>
      </c>
      <c r="F632" s="1" t="s">
        <v>8</v>
      </c>
      <c r="G632" s="1">
        <v>631</v>
      </c>
    </row>
    <row r="633" spans="1:7" x14ac:dyDescent="0.25">
      <c r="A633" s="1">
        <v>13618</v>
      </c>
      <c r="B633" s="1" t="s">
        <v>5</v>
      </c>
      <c r="C633" s="1" t="s">
        <v>20</v>
      </c>
      <c r="D633" s="1" t="s">
        <v>9</v>
      </c>
      <c r="E633" s="1">
        <v>7075</v>
      </c>
      <c r="F633" s="1" t="s">
        <v>8</v>
      </c>
      <c r="G633" s="1">
        <v>632</v>
      </c>
    </row>
    <row r="634" spans="1:7" x14ac:dyDescent="0.25">
      <c r="A634" s="1">
        <v>11419</v>
      </c>
      <c r="B634" s="1" t="s">
        <v>10</v>
      </c>
      <c r="C634" s="1" t="s">
        <v>17</v>
      </c>
      <c r="D634" s="1" t="s">
        <v>24</v>
      </c>
      <c r="E634" s="1">
        <v>7075</v>
      </c>
      <c r="F634" s="1" t="s">
        <v>8</v>
      </c>
      <c r="G634" s="1">
        <v>633</v>
      </c>
    </row>
    <row r="635" spans="1:7" x14ac:dyDescent="0.25">
      <c r="A635" s="1">
        <v>11673</v>
      </c>
      <c r="B635" s="1" t="s">
        <v>5</v>
      </c>
      <c r="C635" s="1" t="s">
        <v>18</v>
      </c>
      <c r="D635" s="1" t="s">
        <v>9</v>
      </c>
      <c r="E635" s="1">
        <v>7075</v>
      </c>
      <c r="F635" s="1" t="s">
        <v>8</v>
      </c>
      <c r="G635" s="1">
        <v>634</v>
      </c>
    </row>
    <row r="636" spans="1:7" x14ac:dyDescent="0.25">
      <c r="A636" s="1">
        <v>11674</v>
      </c>
      <c r="B636" s="1" t="s">
        <v>5</v>
      </c>
      <c r="C636" s="1" t="s">
        <v>18</v>
      </c>
      <c r="D636" s="1" t="s">
        <v>9</v>
      </c>
      <c r="E636" s="1">
        <v>7075</v>
      </c>
      <c r="F636" s="1" t="s">
        <v>8</v>
      </c>
      <c r="G636" s="1">
        <v>635</v>
      </c>
    </row>
    <row r="637" spans="1:7" x14ac:dyDescent="0.25">
      <c r="A637" s="1">
        <v>11675</v>
      </c>
      <c r="B637" s="1" t="s">
        <v>5</v>
      </c>
      <c r="C637" s="1" t="s">
        <v>18</v>
      </c>
      <c r="D637" s="1" t="s">
        <v>9</v>
      </c>
      <c r="E637" s="1">
        <v>7075</v>
      </c>
      <c r="F637" s="1" t="s">
        <v>8</v>
      </c>
      <c r="G637" s="1">
        <v>636</v>
      </c>
    </row>
    <row r="638" spans="1:7" x14ac:dyDescent="0.25">
      <c r="A638" s="1">
        <v>8834</v>
      </c>
      <c r="B638" s="1" t="s">
        <v>5</v>
      </c>
      <c r="C638" s="1" t="s">
        <v>6</v>
      </c>
      <c r="D638" s="1" t="s">
        <v>9</v>
      </c>
      <c r="E638" s="1">
        <v>7075</v>
      </c>
      <c r="F638" s="1" t="s">
        <v>8</v>
      </c>
      <c r="G638" s="1">
        <v>637</v>
      </c>
    </row>
    <row r="639" spans="1:7" x14ac:dyDescent="0.25">
      <c r="A639" s="1">
        <v>9903</v>
      </c>
      <c r="B639" s="1" t="s">
        <v>5</v>
      </c>
      <c r="C639" s="1" t="s">
        <v>29</v>
      </c>
      <c r="D639" s="1" t="s">
        <v>9</v>
      </c>
      <c r="E639" s="1">
        <v>7075</v>
      </c>
      <c r="F639" s="1" t="s">
        <v>8</v>
      </c>
      <c r="G639" s="1">
        <v>638</v>
      </c>
    </row>
    <row r="640" spans="1:7" x14ac:dyDescent="0.25">
      <c r="A640" s="1">
        <v>8835</v>
      </c>
      <c r="B640" s="1" t="s">
        <v>5</v>
      </c>
      <c r="C640" s="1" t="s">
        <v>6</v>
      </c>
      <c r="D640" s="1" t="s">
        <v>9</v>
      </c>
      <c r="E640" s="1">
        <v>7075</v>
      </c>
      <c r="F640" s="1" t="s">
        <v>8</v>
      </c>
      <c r="G640" s="1">
        <v>639</v>
      </c>
    </row>
    <row r="641" spans="1:7" x14ac:dyDescent="0.25">
      <c r="A641" s="1">
        <v>8806</v>
      </c>
      <c r="B641" s="1" t="s">
        <v>5</v>
      </c>
      <c r="C641" s="1" t="s">
        <v>6</v>
      </c>
      <c r="D641" s="1" t="s">
        <v>9</v>
      </c>
      <c r="E641" s="1">
        <v>7075</v>
      </c>
      <c r="F641" s="1" t="s">
        <v>8</v>
      </c>
      <c r="G641" s="1">
        <v>640</v>
      </c>
    </row>
    <row r="642" spans="1:7" x14ac:dyDescent="0.25">
      <c r="A642" s="1">
        <v>8803</v>
      </c>
      <c r="B642" s="1" t="s">
        <v>5</v>
      </c>
      <c r="C642" s="1" t="s">
        <v>6</v>
      </c>
      <c r="D642" s="1" t="s">
        <v>9</v>
      </c>
      <c r="E642" s="1">
        <v>7075</v>
      </c>
      <c r="F642" s="1" t="s">
        <v>8</v>
      </c>
      <c r="G642" s="1">
        <v>641</v>
      </c>
    </row>
    <row r="643" spans="1:7" x14ac:dyDescent="0.25">
      <c r="A643" s="1">
        <v>8807</v>
      </c>
      <c r="B643" s="1" t="s">
        <v>5</v>
      </c>
      <c r="C643" s="1" t="s">
        <v>6</v>
      </c>
      <c r="D643" s="1" t="s">
        <v>9</v>
      </c>
      <c r="E643" s="1">
        <v>7075</v>
      </c>
      <c r="F643" s="1" t="s">
        <v>8</v>
      </c>
      <c r="G643" s="1">
        <v>642</v>
      </c>
    </row>
    <row r="644" spans="1:7" x14ac:dyDescent="0.25">
      <c r="A644" s="1">
        <v>8896</v>
      </c>
      <c r="B644" s="1" t="s">
        <v>5</v>
      </c>
      <c r="C644" s="1" t="s">
        <v>6</v>
      </c>
      <c r="D644" s="1" t="s">
        <v>9</v>
      </c>
      <c r="E644" s="1">
        <v>7075</v>
      </c>
      <c r="F644" s="1" t="s">
        <v>8</v>
      </c>
      <c r="G644" s="1">
        <v>643</v>
      </c>
    </row>
    <row r="645" spans="1:7" x14ac:dyDescent="0.25">
      <c r="A645" s="1">
        <v>9945</v>
      </c>
      <c r="B645" s="1" t="s">
        <v>10</v>
      </c>
      <c r="C645" s="1" t="s">
        <v>29</v>
      </c>
      <c r="D645" s="1" t="s">
        <v>9</v>
      </c>
      <c r="E645" s="1">
        <v>7075</v>
      </c>
      <c r="F645" s="1" t="s">
        <v>8</v>
      </c>
      <c r="G645" s="1">
        <v>644</v>
      </c>
    </row>
    <row r="646" spans="1:7" x14ac:dyDescent="0.25">
      <c r="A646" s="1">
        <v>10291</v>
      </c>
      <c r="B646" s="1" t="s">
        <v>5</v>
      </c>
      <c r="C646" s="1" t="s">
        <v>25</v>
      </c>
      <c r="D646" s="1" t="s">
        <v>9</v>
      </c>
      <c r="E646" s="1">
        <v>7075</v>
      </c>
      <c r="F646" s="1" t="s">
        <v>8</v>
      </c>
      <c r="G646" s="1">
        <v>645</v>
      </c>
    </row>
    <row r="647" spans="1:7" x14ac:dyDescent="0.25">
      <c r="A647" s="1">
        <v>9629</v>
      </c>
      <c r="B647" s="1" t="s">
        <v>10</v>
      </c>
      <c r="C647" s="1" t="s">
        <v>6</v>
      </c>
      <c r="D647" s="1" t="s">
        <v>9</v>
      </c>
      <c r="E647" s="1">
        <v>7075</v>
      </c>
      <c r="F647" s="1" t="s">
        <v>8</v>
      </c>
      <c r="G647" s="1">
        <v>646</v>
      </c>
    </row>
    <row r="648" spans="1:7" x14ac:dyDescent="0.25">
      <c r="A648" s="1">
        <v>9630</v>
      </c>
      <c r="B648" s="1" t="s">
        <v>10</v>
      </c>
      <c r="C648" s="1" t="s">
        <v>6</v>
      </c>
      <c r="D648" s="1" t="s">
        <v>9</v>
      </c>
      <c r="E648" s="1">
        <v>7075</v>
      </c>
      <c r="F648" s="1" t="s">
        <v>8</v>
      </c>
      <c r="G648" s="1">
        <v>647</v>
      </c>
    </row>
    <row r="649" spans="1:7" x14ac:dyDescent="0.25">
      <c r="A649" s="1">
        <v>9631</v>
      </c>
      <c r="B649" s="1" t="s">
        <v>10</v>
      </c>
      <c r="C649" s="1" t="s">
        <v>6</v>
      </c>
      <c r="D649" s="1" t="s">
        <v>9</v>
      </c>
      <c r="E649" s="1">
        <v>7075</v>
      </c>
      <c r="F649" s="1" t="s">
        <v>8</v>
      </c>
      <c r="G649" s="1">
        <v>648</v>
      </c>
    </row>
    <row r="650" spans="1:7" x14ac:dyDescent="0.25">
      <c r="A650" s="1">
        <v>10436</v>
      </c>
      <c r="B650" s="1" t="s">
        <v>10</v>
      </c>
      <c r="C650" s="1" t="s">
        <v>25</v>
      </c>
      <c r="D650" s="1" t="s">
        <v>9</v>
      </c>
      <c r="E650" s="1">
        <v>7075</v>
      </c>
      <c r="F650" s="1" t="s">
        <v>8</v>
      </c>
      <c r="G650" s="1">
        <v>649</v>
      </c>
    </row>
    <row r="651" spans="1:7" x14ac:dyDescent="0.25">
      <c r="A651" s="1">
        <v>13871</v>
      </c>
      <c r="B651" s="1" t="s">
        <v>10</v>
      </c>
      <c r="C651" s="1" t="s">
        <v>20</v>
      </c>
      <c r="D651" s="1" t="s">
        <v>9</v>
      </c>
      <c r="E651" s="1">
        <v>7075</v>
      </c>
      <c r="F651" s="1" t="s">
        <v>8</v>
      </c>
      <c r="G651" s="1">
        <v>650</v>
      </c>
    </row>
    <row r="652" spans="1:7" x14ac:dyDescent="0.25">
      <c r="A652" s="1">
        <v>13619</v>
      </c>
      <c r="B652" s="1" t="s">
        <v>5</v>
      </c>
      <c r="C652" s="1" t="s">
        <v>20</v>
      </c>
      <c r="D652" s="1" t="s">
        <v>9</v>
      </c>
      <c r="E652" s="1">
        <v>7075</v>
      </c>
      <c r="F652" s="1" t="s">
        <v>8</v>
      </c>
      <c r="G652" s="1">
        <v>651</v>
      </c>
    </row>
    <row r="653" spans="1:7" x14ac:dyDescent="0.25">
      <c r="A653" s="1">
        <v>13926</v>
      </c>
      <c r="B653" s="1" t="s">
        <v>10</v>
      </c>
      <c r="C653" s="1" t="s">
        <v>20</v>
      </c>
      <c r="D653" s="1" t="s">
        <v>12</v>
      </c>
      <c r="E653" s="1">
        <v>7075</v>
      </c>
      <c r="F653" s="1" t="s">
        <v>13</v>
      </c>
      <c r="G653" s="1">
        <v>652</v>
      </c>
    </row>
    <row r="654" spans="1:7" x14ac:dyDescent="0.25">
      <c r="A654" s="1">
        <v>11521</v>
      </c>
      <c r="B654" s="1" t="s">
        <v>10</v>
      </c>
      <c r="C654" s="1" t="s">
        <v>17</v>
      </c>
      <c r="D654" s="1" t="s">
        <v>12</v>
      </c>
      <c r="E654" s="1">
        <v>7075</v>
      </c>
      <c r="F654" s="1" t="s">
        <v>13</v>
      </c>
      <c r="G654" s="1">
        <v>653</v>
      </c>
    </row>
    <row r="655" spans="1:7" x14ac:dyDescent="0.25">
      <c r="A655" s="1">
        <v>11417</v>
      </c>
      <c r="B655" s="1" t="s">
        <v>10</v>
      </c>
      <c r="C655" s="1" t="s">
        <v>17</v>
      </c>
      <c r="D655" s="1" t="s">
        <v>24</v>
      </c>
      <c r="E655" s="1">
        <v>7075</v>
      </c>
      <c r="F655" s="1" t="s">
        <v>8</v>
      </c>
      <c r="G655" s="1">
        <v>654</v>
      </c>
    </row>
    <row r="656" spans="1:7" x14ac:dyDescent="0.25">
      <c r="A656" s="1">
        <v>11411</v>
      </c>
      <c r="B656" s="1" t="s">
        <v>10</v>
      </c>
      <c r="C656" s="1" t="s">
        <v>17</v>
      </c>
      <c r="D656" s="1" t="s">
        <v>24</v>
      </c>
      <c r="E656" s="1">
        <v>7075</v>
      </c>
      <c r="F656" s="1" t="s">
        <v>8</v>
      </c>
      <c r="G656" s="1">
        <v>655</v>
      </c>
    </row>
    <row r="657" spans="1:7" x14ac:dyDescent="0.25">
      <c r="A657" s="1">
        <v>13906</v>
      </c>
      <c r="B657" s="1" t="s">
        <v>10</v>
      </c>
      <c r="C657" s="1" t="s">
        <v>20</v>
      </c>
      <c r="D657" s="1" t="s">
        <v>24</v>
      </c>
      <c r="E657" s="1">
        <v>7075</v>
      </c>
      <c r="F657" s="1" t="s">
        <v>8</v>
      </c>
      <c r="G657" s="1">
        <v>656</v>
      </c>
    </row>
    <row r="658" spans="1:7" x14ac:dyDescent="0.25">
      <c r="A658" s="1">
        <v>12614</v>
      </c>
      <c r="B658" s="1" t="s">
        <v>5</v>
      </c>
      <c r="C658" s="1" t="s">
        <v>34</v>
      </c>
      <c r="D658" s="1" t="s">
        <v>9</v>
      </c>
      <c r="E658" s="1">
        <v>7075</v>
      </c>
      <c r="F658" s="1" t="s">
        <v>8</v>
      </c>
      <c r="G658" s="1">
        <v>657</v>
      </c>
    </row>
    <row r="659" spans="1:7" x14ac:dyDescent="0.25">
      <c r="A659" s="1">
        <v>12615</v>
      </c>
      <c r="B659" s="1" t="s">
        <v>5</v>
      </c>
      <c r="C659" s="1" t="s">
        <v>34</v>
      </c>
      <c r="D659" s="1" t="s">
        <v>9</v>
      </c>
      <c r="E659" s="1">
        <v>7075</v>
      </c>
      <c r="F659" s="1" t="s">
        <v>8</v>
      </c>
      <c r="G659" s="1">
        <v>658</v>
      </c>
    </row>
    <row r="660" spans="1:7" x14ac:dyDescent="0.25">
      <c r="A660" s="1">
        <v>11590</v>
      </c>
      <c r="B660" s="1" t="s">
        <v>5</v>
      </c>
      <c r="C660" s="1" t="s">
        <v>18</v>
      </c>
      <c r="D660" s="1" t="s">
        <v>9</v>
      </c>
      <c r="E660" s="1">
        <v>7075</v>
      </c>
      <c r="F660" s="1" t="s">
        <v>8</v>
      </c>
      <c r="G660" s="1">
        <v>659</v>
      </c>
    </row>
    <row r="661" spans="1:7" x14ac:dyDescent="0.25">
      <c r="A661" s="1">
        <v>11592</v>
      </c>
      <c r="B661" s="1" t="s">
        <v>5</v>
      </c>
      <c r="C661" s="1" t="s">
        <v>18</v>
      </c>
      <c r="D661" s="1" t="s">
        <v>9</v>
      </c>
      <c r="E661" s="1">
        <v>7075</v>
      </c>
      <c r="F661" s="1" t="s">
        <v>8</v>
      </c>
      <c r="G661" s="1">
        <v>660</v>
      </c>
    </row>
    <row r="662" spans="1:7" x14ac:dyDescent="0.25">
      <c r="A662" s="1">
        <v>11861</v>
      </c>
      <c r="B662" s="1" t="s">
        <v>10</v>
      </c>
      <c r="C662" s="1" t="s">
        <v>18</v>
      </c>
      <c r="D662" s="1" t="s">
        <v>9</v>
      </c>
      <c r="E662" s="1">
        <v>7075</v>
      </c>
      <c r="F662" s="1" t="s">
        <v>8</v>
      </c>
      <c r="G662" s="1">
        <v>661</v>
      </c>
    </row>
    <row r="663" spans="1:7" x14ac:dyDescent="0.25">
      <c r="A663" s="1">
        <v>12708</v>
      </c>
      <c r="B663" s="1" t="s">
        <v>10</v>
      </c>
      <c r="C663" s="1" t="s">
        <v>34</v>
      </c>
      <c r="D663" s="1" t="s">
        <v>9</v>
      </c>
      <c r="E663" s="1">
        <v>7075</v>
      </c>
      <c r="F663" s="1" t="s">
        <v>8</v>
      </c>
      <c r="G663" s="1">
        <v>662</v>
      </c>
    </row>
    <row r="664" spans="1:7" x14ac:dyDescent="0.25">
      <c r="A664" s="1">
        <v>11593</v>
      </c>
      <c r="B664" s="1" t="s">
        <v>5</v>
      </c>
      <c r="C664" s="1" t="s">
        <v>18</v>
      </c>
      <c r="D664" s="1" t="s">
        <v>9</v>
      </c>
      <c r="E664" s="1">
        <v>7075</v>
      </c>
      <c r="F664" s="1" t="s">
        <v>8</v>
      </c>
      <c r="G664" s="1">
        <v>663</v>
      </c>
    </row>
    <row r="665" spans="1:7" x14ac:dyDescent="0.25">
      <c r="A665" s="1">
        <v>13453</v>
      </c>
      <c r="B665" s="1" t="s">
        <v>5</v>
      </c>
      <c r="C665" s="1" t="s">
        <v>20</v>
      </c>
      <c r="D665" s="1" t="s">
        <v>9</v>
      </c>
      <c r="E665" s="1">
        <v>7075</v>
      </c>
      <c r="F665" s="1" t="s">
        <v>8</v>
      </c>
      <c r="G665" s="1">
        <v>664</v>
      </c>
    </row>
    <row r="666" spans="1:7" x14ac:dyDescent="0.25">
      <c r="A666" s="1">
        <v>13620</v>
      </c>
      <c r="B666" s="1" t="s">
        <v>5</v>
      </c>
      <c r="C666" s="1" t="s">
        <v>20</v>
      </c>
      <c r="D666" s="1" t="s">
        <v>9</v>
      </c>
      <c r="E666" s="1">
        <v>7075</v>
      </c>
      <c r="F666" s="1" t="s">
        <v>8</v>
      </c>
      <c r="G666" s="1">
        <v>665</v>
      </c>
    </row>
    <row r="667" spans="1:7" x14ac:dyDescent="0.25">
      <c r="A667" s="1">
        <v>13454</v>
      </c>
      <c r="B667" s="1" t="s">
        <v>5</v>
      </c>
      <c r="C667" s="1" t="s">
        <v>20</v>
      </c>
      <c r="D667" s="1" t="s">
        <v>9</v>
      </c>
      <c r="E667" s="1">
        <v>7075</v>
      </c>
      <c r="F667" s="1" t="s">
        <v>8</v>
      </c>
      <c r="G667" s="1">
        <v>666</v>
      </c>
    </row>
    <row r="668" spans="1:7" x14ac:dyDescent="0.25">
      <c r="A668" s="1">
        <v>13621</v>
      </c>
      <c r="B668" s="1" t="s">
        <v>5</v>
      </c>
      <c r="C668" s="1" t="s">
        <v>20</v>
      </c>
      <c r="D668" s="1" t="s">
        <v>9</v>
      </c>
      <c r="E668" s="1">
        <v>7075</v>
      </c>
      <c r="F668" s="1" t="s">
        <v>8</v>
      </c>
      <c r="G668" s="1">
        <v>667</v>
      </c>
    </row>
    <row r="669" spans="1:7" x14ac:dyDescent="0.25">
      <c r="A669" s="1">
        <v>13470</v>
      </c>
      <c r="B669" s="1" t="s">
        <v>5</v>
      </c>
      <c r="C669" s="1" t="s">
        <v>20</v>
      </c>
      <c r="D669" s="1" t="s">
        <v>9</v>
      </c>
      <c r="E669" s="1">
        <v>7075</v>
      </c>
      <c r="F669" s="1" t="s">
        <v>8</v>
      </c>
      <c r="G669" s="1">
        <v>668</v>
      </c>
    </row>
    <row r="670" spans="1:7" x14ac:dyDescent="0.25">
      <c r="A670" s="1">
        <v>13622</v>
      </c>
      <c r="B670" s="1" t="s">
        <v>5</v>
      </c>
      <c r="C670" s="1" t="s">
        <v>20</v>
      </c>
      <c r="D670" s="1" t="s">
        <v>9</v>
      </c>
      <c r="E670" s="1">
        <v>7075</v>
      </c>
      <c r="F670" s="1" t="s">
        <v>8</v>
      </c>
      <c r="G670" s="1">
        <v>669</v>
      </c>
    </row>
    <row r="671" spans="1:7" x14ac:dyDescent="0.25">
      <c r="A671" s="1">
        <v>13623</v>
      </c>
      <c r="B671" s="1" t="s">
        <v>5</v>
      </c>
      <c r="C671" s="1" t="s">
        <v>20</v>
      </c>
      <c r="D671" s="1" t="s">
        <v>9</v>
      </c>
      <c r="E671" s="1">
        <v>7075</v>
      </c>
      <c r="F671" s="1" t="s">
        <v>8</v>
      </c>
      <c r="G671" s="1">
        <v>670</v>
      </c>
    </row>
    <row r="672" spans="1:7" x14ac:dyDescent="0.25">
      <c r="A672" s="1">
        <v>13624</v>
      </c>
      <c r="B672" s="1" t="s">
        <v>5</v>
      </c>
      <c r="C672" s="1" t="s">
        <v>20</v>
      </c>
      <c r="D672" s="1" t="s">
        <v>9</v>
      </c>
      <c r="E672" s="1">
        <v>7075</v>
      </c>
      <c r="F672" s="1" t="s">
        <v>8</v>
      </c>
      <c r="G672" s="1">
        <v>671</v>
      </c>
    </row>
    <row r="673" spans="1:7" x14ac:dyDescent="0.25">
      <c r="A673" s="1">
        <v>8873</v>
      </c>
      <c r="B673" s="1" t="s">
        <v>5</v>
      </c>
      <c r="C673" s="1" t="s">
        <v>6</v>
      </c>
      <c r="D673" s="1" t="s">
        <v>9</v>
      </c>
      <c r="E673" s="1">
        <v>7075</v>
      </c>
      <c r="F673" s="1" t="s">
        <v>8</v>
      </c>
      <c r="G673" s="1">
        <v>672</v>
      </c>
    </row>
    <row r="674" spans="1:7" x14ac:dyDescent="0.25">
      <c r="A674" s="1">
        <v>9025</v>
      </c>
      <c r="B674" s="1" t="s">
        <v>5</v>
      </c>
      <c r="C674" s="1" t="s">
        <v>6</v>
      </c>
      <c r="D674" s="1" t="s">
        <v>9</v>
      </c>
      <c r="E674" s="1">
        <v>7075</v>
      </c>
      <c r="F674" s="1" t="s">
        <v>8</v>
      </c>
      <c r="G674" s="1">
        <v>673</v>
      </c>
    </row>
    <row r="675" spans="1:7" x14ac:dyDescent="0.25">
      <c r="A675" s="1">
        <v>9026</v>
      </c>
      <c r="B675" s="1" t="s">
        <v>5</v>
      </c>
      <c r="C675" s="1" t="s">
        <v>6</v>
      </c>
      <c r="D675" s="1" t="s">
        <v>9</v>
      </c>
      <c r="E675" s="1">
        <v>7075</v>
      </c>
      <c r="F675" s="1" t="s">
        <v>8</v>
      </c>
      <c r="G675" s="1">
        <v>674</v>
      </c>
    </row>
    <row r="676" spans="1:7" x14ac:dyDescent="0.25">
      <c r="A676" s="1">
        <v>9565</v>
      </c>
      <c r="B676" s="1" t="s">
        <v>10</v>
      </c>
      <c r="C676" s="1" t="s">
        <v>6</v>
      </c>
      <c r="D676" s="1" t="s">
        <v>9</v>
      </c>
      <c r="E676" s="1">
        <v>7075</v>
      </c>
      <c r="F676" s="1" t="s">
        <v>8</v>
      </c>
      <c r="G676" s="1">
        <v>675</v>
      </c>
    </row>
    <row r="677" spans="1:7" x14ac:dyDescent="0.25">
      <c r="A677" s="1">
        <v>9946</v>
      </c>
      <c r="B677" s="1" t="s">
        <v>10</v>
      </c>
      <c r="C677" s="1" t="s">
        <v>29</v>
      </c>
      <c r="D677" s="1" t="s">
        <v>9</v>
      </c>
      <c r="E677" s="1">
        <v>7075</v>
      </c>
      <c r="F677" s="1" t="s">
        <v>8</v>
      </c>
      <c r="G677" s="1">
        <v>676</v>
      </c>
    </row>
    <row r="678" spans="1:7" x14ac:dyDescent="0.25">
      <c r="A678" s="1">
        <v>13901</v>
      </c>
      <c r="B678" s="1" t="s">
        <v>10</v>
      </c>
      <c r="C678" s="1" t="s">
        <v>20</v>
      </c>
      <c r="D678" s="1" t="s">
        <v>9</v>
      </c>
      <c r="E678" s="1">
        <v>7075</v>
      </c>
      <c r="F678" s="1" t="s">
        <v>8</v>
      </c>
      <c r="G678" s="1">
        <v>677</v>
      </c>
    </row>
    <row r="679" spans="1:7" x14ac:dyDescent="0.25">
      <c r="A679" s="1">
        <v>13872</v>
      </c>
      <c r="B679" s="1" t="s">
        <v>10</v>
      </c>
      <c r="C679" s="1" t="s">
        <v>20</v>
      </c>
      <c r="D679" s="1" t="s">
        <v>9</v>
      </c>
      <c r="E679" s="1">
        <v>7075</v>
      </c>
      <c r="F679" s="1" t="s">
        <v>8</v>
      </c>
      <c r="G679" s="1">
        <v>678</v>
      </c>
    </row>
    <row r="680" spans="1:7" x14ac:dyDescent="0.25">
      <c r="A680" s="1">
        <v>11876</v>
      </c>
      <c r="B680" s="1" t="s">
        <v>10</v>
      </c>
      <c r="C680" s="1" t="s">
        <v>18</v>
      </c>
      <c r="D680" s="1" t="s">
        <v>9</v>
      </c>
      <c r="E680" s="1">
        <v>7075</v>
      </c>
      <c r="F680" s="1" t="s">
        <v>8</v>
      </c>
      <c r="G680" s="1">
        <v>679</v>
      </c>
    </row>
    <row r="681" spans="1:7" x14ac:dyDescent="0.25">
      <c r="A681" s="1">
        <v>9904</v>
      </c>
      <c r="B681" s="1" t="s">
        <v>5</v>
      </c>
      <c r="C681" s="1" t="s">
        <v>29</v>
      </c>
      <c r="D681" s="1" t="s">
        <v>9</v>
      </c>
      <c r="E681" s="1">
        <v>7075</v>
      </c>
      <c r="F681" s="1" t="s">
        <v>8</v>
      </c>
      <c r="G681" s="1">
        <v>680</v>
      </c>
    </row>
    <row r="682" spans="1:7" x14ac:dyDescent="0.25">
      <c r="A682" s="1">
        <v>11597</v>
      </c>
      <c r="B682" s="1" t="s">
        <v>5</v>
      </c>
      <c r="C682" s="1" t="s">
        <v>18</v>
      </c>
      <c r="D682" s="1" t="s">
        <v>9</v>
      </c>
      <c r="E682" s="1">
        <v>7075</v>
      </c>
      <c r="F682" s="1" t="s">
        <v>8</v>
      </c>
      <c r="G682" s="1">
        <v>681</v>
      </c>
    </row>
    <row r="683" spans="1:7" x14ac:dyDescent="0.25">
      <c r="A683" s="1">
        <v>11598</v>
      </c>
      <c r="B683" s="1" t="s">
        <v>5</v>
      </c>
      <c r="C683" s="1" t="s">
        <v>18</v>
      </c>
      <c r="D683" s="1" t="s">
        <v>9</v>
      </c>
      <c r="E683" s="1">
        <v>7075</v>
      </c>
      <c r="F683" s="1" t="s">
        <v>8</v>
      </c>
      <c r="G683" s="1">
        <v>682</v>
      </c>
    </row>
    <row r="684" spans="1:7" x14ac:dyDescent="0.25">
      <c r="A684" s="1">
        <v>9947</v>
      </c>
      <c r="B684" s="1" t="s">
        <v>10</v>
      </c>
      <c r="C684" s="1" t="s">
        <v>29</v>
      </c>
      <c r="D684" s="1" t="s">
        <v>9</v>
      </c>
      <c r="E684" s="1">
        <v>7075</v>
      </c>
      <c r="F684" s="1" t="s">
        <v>8</v>
      </c>
      <c r="G684" s="1">
        <v>683</v>
      </c>
    </row>
    <row r="685" spans="1:7" x14ac:dyDescent="0.25">
      <c r="A685" s="1">
        <v>9905</v>
      </c>
      <c r="B685" s="1" t="s">
        <v>5</v>
      </c>
      <c r="C685" s="1" t="s">
        <v>29</v>
      </c>
      <c r="D685" s="1" t="s">
        <v>9</v>
      </c>
      <c r="E685" s="1">
        <v>7075</v>
      </c>
      <c r="F685" s="1" t="s">
        <v>8</v>
      </c>
      <c r="G685" s="1">
        <v>684</v>
      </c>
    </row>
    <row r="686" spans="1:7" x14ac:dyDescent="0.25">
      <c r="A686" s="1">
        <v>9632</v>
      </c>
      <c r="B686" s="1" t="s">
        <v>10</v>
      </c>
      <c r="C686" s="1" t="s">
        <v>6</v>
      </c>
      <c r="D686" s="1" t="s">
        <v>9</v>
      </c>
      <c r="E686" s="1">
        <v>7075</v>
      </c>
      <c r="F686" s="1" t="s">
        <v>8</v>
      </c>
      <c r="G686" s="1">
        <v>685</v>
      </c>
    </row>
    <row r="687" spans="1:7" x14ac:dyDescent="0.25">
      <c r="A687" s="1">
        <v>8942</v>
      </c>
      <c r="B687" s="1" t="s">
        <v>5</v>
      </c>
      <c r="C687" s="1" t="s">
        <v>6</v>
      </c>
      <c r="D687" s="1" t="s">
        <v>9</v>
      </c>
      <c r="E687" s="1">
        <v>7075</v>
      </c>
      <c r="F687" s="1" t="s">
        <v>8</v>
      </c>
      <c r="G687" s="1">
        <v>686</v>
      </c>
    </row>
    <row r="688" spans="1:7" x14ac:dyDescent="0.25">
      <c r="A688" s="1">
        <v>9798</v>
      </c>
      <c r="B688" s="1" t="s">
        <v>10</v>
      </c>
      <c r="C688" s="1" t="s">
        <v>6</v>
      </c>
      <c r="D688" s="1" t="s">
        <v>12</v>
      </c>
      <c r="E688" s="1">
        <v>7075</v>
      </c>
      <c r="F688" s="1" t="s">
        <v>13</v>
      </c>
      <c r="G688" s="1">
        <v>687</v>
      </c>
    </row>
    <row r="689" spans="1:7" x14ac:dyDescent="0.25">
      <c r="A689" s="1">
        <v>11505</v>
      </c>
      <c r="B689" s="1" t="s">
        <v>10</v>
      </c>
      <c r="C689" s="1" t="s">
        <v>17</v>
      </c>
      <c r="D689" s="1" t="s">
        <v>12</v>
      </c>
      <c r="E689" s="1">
        <v>7075</v>
      </c>
      <c r="F689" s="1" t="s">
        <v>13</v>
      </c>
      <c r="G689" s="1">
        <v>688</v>
      </c>
    </row>
    <row r="690" spans="1:7" x14ac:dyDescent="0.25">
      <c r="A690" s="1">
        <v>11310</v>
      </c>
      <c r="B690" s="1" t="s">
        <v>5</v>
      </c>
      <c r="C690" s="1" t="s">
        <v>17</v>
      </c>
      <c r="D690" s="1" t="s">
        <v>12</v>
      </c>
      <c r="E690" s="1">
        <v>7075</v>
      </c>
      <c r="F690" s="1" t="s">
        <v>32</v>
      </c>
      <c r="G690" s="1">
        <v>689</v>
      </c>
    </row>
    <row r="691" spans="1:7" x14ac:dyDescent="0.25">
      <c r="A691" s="1">
        <v>11163</v>
      </c>
      <c r="B691" s="1" t="s">
        <v>5</v>
      </c>
      <c r="C691" s="1" t="s">
        <v>17</v>
      </c>
      <c r="D691" s="1" t="s">
        <v>16</v>
      </c>
      <c r="E691" s="1">
        <v>7075</v>
      </c>
      <c r="F691" s="1" t="s">
        <v>32</v>
      </c>
      <c r="G691" s="1">
        <v>690</v>
      </c>
    </row>
    <row r="692" spans="1:7" x14ac:dyDescent="0.25">
      <c r="A692" s="1">
        <v>9360</v>
      </c>
      <c r="B692" s="1" t="s">
        <v>5</v>
      </c>
      <c r="C692" s="1" t="s">
        <v>6</v>
      </c>
      <c r="D692" s="1" t="s">
        <v>16</v>
      </c>
      <c r="E692" s="1">
        <v>7075</v>
      </c>
      <c r="F692" s="1" t="s">
        <v>32</v>
      </c>
      <c r="G692" s="1">
        <v>691</v>
      </c>
    </row>
    <row r="693" spans="1:7" x14ac:dyDescent="0.25">
      <c r="A693" s="1">
        <v>9459</v>
      </c>
      <c r="B693" s="1" t="s">
        <v>5</v>
      </c>
      <c r="C693" s="1" t="s">
        <v>6</v>
      </c>
      <c r="D693" s="1" t="s">
        <v>12</v>
      </c>
      <c r="E693" s="1">
        <v>7075</v>
      </c>
      <c r="F693" s="1" t="s">
        <v>32</v>
      </c>
      <c r="G693" s="1">
        <v>692</v>
      </c>
    </row>
    <row r="694" spans="1:7" x14ac:dyDescent="0.25">
      <c r="A694" s="1">
        <v>11164</v>
      </c>
      <c r="B694" s="1" t="s">
        <v>5</v>
      </c>
      <c r="C694" s="1" t="s">
        <v>17</v>
      </c>
      <c r="D694" s="1" t="s">
        <v>16</v>
      </c>
      <c r="E694" s="1">
        <v>7075</v>
      </c>
      <c r="F694" s="1" t="s">
        <v>32</v>
      </c>
      <c r="G694" s="1">
        <v>693</v>
      </c>
    </row>
    <row r="695" spans="1:7" x14ac:dyDescent="0.25">
      <c r="A695" s="1">
        <v>11165</v>
      </c>
      <c r="B695" s="1" t="s">
        <v>5</v>
      </c>
      <c r="C695" s="1" t="s">
        <v>17</v>
      </c>
      <c r="D695" s="1" t="s">
        <v>16</v>
      </c>
      <c r="E695" s="1">
        <v>7075</v>
      </c>
      <c r="F695" s="1" t="s">
        <v>35</v>
      </c>
      <c r="G695" s="1">
        <v>694</v>
      </c>
    </row>
    <row r="696" spans="1:7" x14ac:dyDescent="0.25">
      <c r="A696" s="1">
        <v>11311</v>
      </c>
      <c r="B696" s="1" t="s">
        <v>5</v>
      </c>
      <c r="C696" s="1" t="s">
        <v>17</v>
      </c>
      <c r="D696" s="1" t="s">
        <v>12</v>
      </c>
      <c r="E696" s="1">
        <v>7075</v>
      </c>
      <c r="F696" s="1" t="s">
        <v>32</v>
      </c>
      <c r="G696" s="1">
        <v>695</v>
      </c>
    </row>
    <row r="697" spans="1:7" x14ac:dyDescent="0.25">
      <c r="A697" s="1">
        <v>11312</v>
      </c>
      <c r="B697" s="1" t="s">
        <v>5</v>
      </c>
      <c r="C697" s="1" t="s">
        <v>17</v>
      </c>
      <c r="D697" s="1" t="s">
        <v>12</v>
      </c>
      <c r="E697" s="1">
        <v>7075</v>
      </c>
      <c r="F697" s="1" t="s">
        <v>35</v>
      </c>
      <c r="G697" s="1">
        <v>696</v>
      </c>
    </row>
    <row r="698" spans="1:7" x14ac:dyDescent="0.25">
      <c r="A698" s="1">
        <v>9799</v>
      </c>
      <c r="B698" s="1" t="s">
        <v>10</v>
      </c>
      <c r="C698" s="1" t="s">
        <v>6</v>
      </c>
      <c r="D698" s="1" t="s">
        <v>12</v>
      </c>
      <c r="E698" s="1">
        <v>7075</v>
      </c>
      <c r="F698" s="1" t="s">
        <v>32</v>
      </c>
      <c r="G698" s="1">
        <v>697</v>
      </c>
    </row>
    <row r="699" spans="1:7" x14ac:dyDescent="0.25">
      <c r="A699" s="1">
        <v>9800</v>
      </c>
      <c r="B699" s="1" t="s">
        <v>10</v>
      </c>
      <c r="C699" s="1" t="s">
        <v>6</v>
      </c>
      <c r="D699" s="1" t="s">
        <v>12</v>
      </c>
      <c r="E699" s="1">
        <v>7075</v>
      </c>
      <c r="F699" s="1" t="s">
        <v>35</v>
      </c>
      <c r="G699" s="1">
        <v>698</v>
      </c>
    </row>
    <row r="700" spans="1:7" x14ac:dyDescent="0.25">
      <c r="A700" s="1">
        <v>11166</v>
      </c>
      <c r="B700" s="1" t="s">
        <v>5</v>
      </c>
      <c r="C700" s="1" t="s">
        <v>17</v>
      </c>
      <c r="D700" s="1" t="s">
        <v>16</v>
      </c>
      <c r="E700" s="1">
        <v>7075</v>
      </c>
      <c r="F700" s="1" t="s">
        <v>32</v>
      </c>
      <c r="G700" s="1">
        <v>699</v>
      </c>
    </row>
    <row r="701" spans="1:7" x14ac:dyDescent="0.25">
      <c r="A701" s="1">
        <v>11313</v>
      </c>
      <c r="B701" s="1" t="s">
        <v>5</v>
      </c>
      <c r="C701" s="1" t="s">
        <v>17</v>
      </c>
      <c r="D701" s="1" t="s">
        <v>12</v>
      </c>
      <c r="E701" s="1">
        <v>7075</v>
      </c>
      <c r="F701" s="1" t="s">
        <v>32</v>
      </c>
      <c r="G701" s="1">
        <v>700</v>
      </c>
    </row>
    <row r="702" spans="1:7" x14ac:dyDescent="0.25">
      <c r="A702" s="1">
        <v>11314</v>
      </c>
      <c r="B702" s="1" t="s">
        <v>5</v>
      </c>
      <c r="C702" s="1" t="s">
        <v>17</v>
      </c>
      <c r="D702" s="1" t="s">
        <v>12</v>
      </c>
      <c r="E702" s="1">
        <v>7075</v>
      </c>
      <c r="F702" s="1" t="s">
        <v>35</v>
      </c>
      <c r="G702" s="1">
        <v>701</v>
      </c>
    </row>
    <row r="703" spans="1:7" x14ac:dyDescent="0.25">
      <c r="A703" s="1">
        <v>11167</v>
      </c>
      <c r="B703" s="1" t="s">
        <v>5</v>
      </c>
      <c r="C703" s="1" t="s">
        <v>17</v>
      </c>
      <c r="D703" s="1" t="s">
        <v>16</v>
      </c>
      <c r="E703" s="1">
        <v>7075</v>
      </c>
      <c r="F703" s="1" t="s">
        <v>35</v>
      </c>
      <c r="G703" s="1">
        <v>702</v>
      </c>
    </row>
    <row r="704" spans="1:7" x14ac:dyDescent="0.25">
      <c r="A704" s="1">
        <v>9460</v>
      </c>
      <c r="B704" s="1" t="s">
        <v>5</v>
      </c>
      <c r="C704" s="1" t="s">
        <v>6</v>
      </c>
      <c r="D704" s="1" t="s">
        <v>12</v>
      </c>
      <c r="E704" s="1">
        <v>7075</v>
      </c>
      <c r="F704" s="1" t="s">
        <v>32</v>
      </c>
      <c r="G704" s="1">
        <v>703</v>
      </c>
    </row>
    <row r="705" spans="1:7" x14ac:dyDescent="0.25">
      <c r="A705" s="1">
        <v>9361</v>
      </c>
      <c r="B705" s="1" t="s">
        <v>5</v>
      </c>
      <c r="C705" s="1" t="s">
        <v>6</v>
      </c>
      <c r="D705" s="1" t="s">
        <v>16</v>
      </c>
      <c r="E705" s="1">
        <v>7075</v>
      </c>
      <c r="F705" s="1" t="s">
        <v>32</v>
      </c>
      <c r="G705" s="1">
        <v>704</v>
      </c>
    </row>
    <row r="706" spans="1:7" x14ac:dyDescent="0.25">
      <c r="A706" s="1">
        <v>11168</v>
      </c>
      <c r="B706" s="1" t="s">
        <v>5</v>
      </c>
      <c r="C706" s="1" t="s">
        <v>17</v>
      </c>
      <c r="D706" s="1" t="s">
        <v>16</v>
      </c>
      <c r="E706" s="1">
        <v>7075</v>
      </c>
      <c r="F706" s="1" t="s">
        <v>32</v>
      </c>
      <c r="G706" s="1">
        <v>705</v>
      </c>
    </row>
    <row r="707" spans="1:7" x14ac:dyDescent="0.25">
      <c r="A707" s="1">
        <v>11315</v>
      </c>
      <c r="B707" s="1" t="s">
        <v>5</v>
      </c>
      <c r="C707" s="1" t="s">
        <v>17</v>
      </c>
      <c r="D707" s="1" t="s">
        <v>12</v>
      </c>
      <c r="E707" s="1">
        <v>7075</v>
      </c>
      <c r="F707" s="1" t="s">
        <v>32</v>
      </c>
      <c r="G707" s="1">
        <v>706</v>
      </c>
    </row>
    <row r="708" spans="1:7" x14ac:dyDescent="0.25">
      <c r="A708" s="1">
        <v>9362</v>
      </c>
      <c r="B708" s="1" t="s">
        <v>5</v>
      </c>
      <c r="C708" s="1" t="s">
        <v>6</v>
      </c>
      <c r="D708" s="1" t="s">
        <v>16</v>
      </c>
      <c r="E708" s="1">
        <v>7075</v>
      </c>
      <c r="F708" s="1" t="s">
        <v>35</v>
      </c>
      <c r="G708" s="1">
        <v>707</v>
      </c>
    </row>
    <row r="709" spans="1:7" x14ac:dyDescent="0.25">
      <c r="A709" s="1">
        <v>9461</v>
      </c>
      <c r="B709" s="1" t="s">
        <v>5</v>
      </c>
      <c r="C709" s="1" t="s">
        <v>6</v>
      </c>
      <c r="D709" s="1" t="s">
        <v>12</v>
      </c>
      <c r="E709" s="1">
        <v>7075</v>
      </c>
      <c r="F709" s="1" t="s">
        <v>35</v>
      </c>
      <c r="G709" s="1">
        <v>708</v>
      </c>
    </row>
    <row r="710" spans="1:7" x14ac:dyDescent="0.25">
      <c r="A710" s="1">
        <v>11169</v>
      </c>
      <c r="B710" s="1" t="s">
        <v>5</v>
      </c>
      <c r="C710" s="1" t="s">
        <v>17</v>
      </c>
      <c r="D710" s="1" t="s">
        <v>16</v>
      </c>
      <c r="E710" s="1">
        <v>7075</v>
      </c>
      <c r="F710" s="1" t="s">
        <v>35</v>
      </c>
      <c r="G710" s="1">
        <v>709</v>
      </c>
    </row>
    <row r="711" spans="1:7" x14ac:dyDescent="0.25">
      <c r="A711" s="1">
        <v>11316</v>
      </c>
      <c r="B711" s="1" t="s">
        <v>5</v>
      </c>
      <c r="C711" s="1" t="s">
        <v>17</v>
      </c>
      <c r="D711" s="1" t="s">
        <v>12</v>
      </c>
      <c r="E711" s="1">
        <v>7075</v>
      </c>
      <c r="F711" s="1" t="s">
        <v>35</v>
      </c>
      <c r="G711" s="1">
        <v>710</v>
      </c>
    </row>
    <row r="712" spans="1:7" x14ac:dyDescent="0.25">
      <c r="A712" s="1">
        <v>11507</v>
      </c>
      <c r="B712" s="1" t="s">
        <v>10</v>
      </c>
      <c r="C712" s="1" t="s">
        <v>17</v>
      </c>
      <c r="D712" s="1" t="s">
        <v>12</v>
      </c>
      <c r="E712" s="1">
        <v>7075</v>
      </c>
      <c r="F712" s="1" t="s">
        <v>13</v>
      </c>
      <c r="G712" s="1">
        <v>711</v>
      </c>
    </row>
    <row r="713" spans="1:7" x14ac:dyDescent="0.25">
      <c r="A713" s="1">
        <v>10462</v>
      </c>
      <c r="B713" s="1" t="s">
        <v>37</v>
      </c>
      <c r="C713" s="1" t="s">
        <v>17</v>
      </c>
      <c r="D713" s="1" t="s">
        <v>9</v>
      </c>
      <c r="E713" s="1">
        <v>7075</v>
      </c>
      <c r="F713" s="1" t="s">
        <v>8</v>
      </c>
      <c r="G713" s="1">
        <v>712</v>
      </c>
    </row>
    <row r="714" spans="1:7" x14ac:dyDescent="0.25">
      <c r="A714" s="1">
        <v>13419</v>
      </c>
      <c r="B714" s="1" t="s">
        <v>5</v>
      </c>
      <c r="C714" s="1" t="s">
        <v>20</v>
      </c>
      <c r="D714" s="1" t="s">
        <v>9</v>
      </c>
      <c r="E714" s="1">
        <v>7075</v>
      </c>
      <c r="F714" s="1" t="s">
        <v>8</v>
      </c>
      <c r="G714" s="1">
        <v>713</v>
      </c>
    </row>
    <row r="715" spans="1:7" x14ac:dyDescent="0.25">
      <c r="A715" s="1">
        <v>13861</v>
      </c>
      <c r="B715" s="1" t="s">
        <v>10</v>
      </c>
      <c r="C715" s="1" t="s">
        <v>20</v>
      </c>
      <c r="D715" s="1" t="s">
        <v>9</v>
      </c>
      <c r="E715" s="1">
        <v>7075</v>
      </c>
      <c r="F715" s="1" t="s">
        <v>8</v>
      </c>
      <c r="G715" s="1">
        <v>714</v>
      </c>
    </row>
    <row r="716" spans="1:7" x14ac:dyDescent="0.25">
      <c r="A716" s="1">
        <v>10544</v>
      </c>
      <c r="B716" s="1" t="s">
        <v>5</v>
      </c>
      <c r="C716" s="1" t="s">
        <v>17</v>
      </c>
      <c r="D716" s="1" t="s">
        <v>9</v>
      </c>
      <c r="E716" s="1">
        <v>7075</v>
      </c>
      <c r="F716" s="1" t="s">
        <v>8</v>
      </c>
      <c r="G716" s="1">
        <v>715</v>
      </c>
    </row>
    <row r="717" spans="1:7" x14ac:dyDescent="0.25">
      <c r="A717" s="1">
        <v>10545</v>
      </c>
      <c r="B717" s="1" t="s">
        <v>5</v>
      </c>
      <c r="C717" s="1" t="s">
        <v>17</v>
      </c>
      <c r="D717" s="1" t="s">
        <v>9</v>
      </c>
      <c r="E717" s="1">
        <v>7075</v>
      </c>
      <c r="F717" s="1" t="s">
        <v>8</v>
      </c>
      <c r="G717" s="1">
        <v>716</v>
      </c>
    </row>
    <row r="718" spans="1:7" x14ac:dyDescent="0.25">
      <c r="A718" s="1">
        <v>10546</v>
      </c>
      <c r="B718" s="1" t="s">
        <v>5</v>
      </c>
      <c r="C718" s="1" t="s">
        <v>17</v>
      </c>
      <c r="D718" s="1" t="s">
        <v>9</v>
      </c>
      <c r="E718" s="1">
        <v>7075</v>
      </c>
      <c r="F718" s="1" t="s">
        <v>8</v>
      </c>
      <c r="G718" s="1">
        <v>717</v>
      </c>
    </row>
    <row r="719" spans="1:7" x14ac:dyDescent="0.25">
      <c r="A719" s="1">
        <v>8874</v>
      </c>
      <c r="B719" s="1" t="s">
        <v>5</v>
      </c>
      <c r="C719" s="1" t="s">
        <v>6</v>
      </c>
      <c r="D719" s="1" t="s">
        <v>9</v>
      </c>
      <c r="E719" s="1">
        <v>7075</v>
      </c>
      <c r="F719" s="1" t="s">
        <v>8</v>
      </c>
      <c r="G719" s="1">
        <v>718</v>
      </c>
    </row>
    <row r="720" spans="1:7" x14ac:dyDescent="0.25">
      <c r="A720" s="1">
        <v>13625</v>
      </c>
      <c r="B720" s="1" t="s">
        <v>5</v>
      </c>
      <c r="C720" s="1" t="s">
        <v>20</v>
      </c>
      <c r="D720" s="1" t="s">
        <v>9</v>
      </c>
      <c r="E720" s="1">
        <v>7075</v>
      </c>
      <c r="F720" s="1" t="s">
        <v>8</v>
      </c>
      <c r="G720" s="1">
        <v>719</v>
      </c>
    </row>
    <row r="721" spans="1:7" x14ac:dyDescent="0.25">
      <c r="A721" s="1">
        <v>7406</v>
      </c>
      <c r="B721" s="1" t="s">
        <v>5</v>
      </c>
      <c r="C721" s="1" t="s">
        <v>11</v>
      </c>
      <c r="D721" s="1" t="s">
        <v>9</v>
      </c>
      <c r="E721" s="1">
        <v>7075</v>
      </c>
      <c r="F721" s="1" t="s">
        <v>8</v>
      </c>
      <c r="G721" s="1">
        <v>720</v>
      </c>
    </row>
    <row r="722" spans="1:7" x14ac:dyDescent="0.25">
      <c r="A722" s="1">
        <v>10226</v>
      </c>
      <c r="B722" s="1" t="s">
        <v>5</v>
      </c>
      <c r="C722" s="1" t="s">
        <v>25</v>
      </c>
      <c r="D722" s="1" t="s">
        <v>9</v>
      </c>
      <c r="E722" s="1">
        <v>7075</v>
      </c>
      <c r="F722" s="1" t="s">
        <v>8</v>
      </c>
      <c r="G722" s="1">
        <v>721</v>
      </c>
    </row>
    <row r="723" spans="1:7" x14ac:dyDescent="0.25">
      <c r="A723" s="1">
        <v>10496</v>
      </c>
      <c r="B723" s="1" t="s">
        <v>5</v>
      </c>
      <c r="C723" s="1" t="s">
        <v>17</v>
      </c>
      <c r="D723" s="1" t="s">
        <v>9</v>
      </c>
      <c r="E723" s="1">
        <v>7075</v>
      </c>
      <c r="F723" s="1" t="s">
        <v>8</v>
      </c>
      <c r="G723" s="1">
        <v>722</v>
      </c>
    </row>
    <row r="724" spans="1:7" x14ac:dyDescent="0.25">
      <c r="A724" s="1">
        <v>9027</v>
      </c>
      <c r="B724" s="1" t="s">
        <v>5</v>
      </c>
      <c r="C724" s="1" t="s">
        <v>6</v>
      </c>
      <c r="D724" s="1" t="s">
        <v>9</v>
      </c>
      <c r="E724" s="1">
        <v>7075</v>
      </c>
      <c r="F724" s="1" t="s">
        <v>8</v>
      </c>
      <c r="G724" s="1">
        <v>723</v>
      </c>
    </row>
    <row r="725" spans="1:7" x14ac:dyDescent="0.25">
      <c r="A725" s="1">
        <v>13626</v>
      </c>
      <c r="B725" s="1" t="s">
        <v>5</v>
      </c>
      <c r="C725" s="1" t="s">
        <v>20</v>
      </c>
      <c r="D725" s="1" t="s">
        <v>9</v>
      </c>
      <c r="E725" s="1">
        <v>7075</v>
      </c>
      <c r="F725" s="1" t="s">
        <v>8</v>
      </c>
      <c r="G725" s="1">
        <v>724</v>
      </c>
    </row>
    <row r="726" spans="1:7" x14ac:dyDescent="0.25">
      <c r="A726" s="1">
        <v>10678</v>
      </c>
      <c r="B726" s="1" t="s">
        <v>5</v>
      </c>
      <c r="C726" s="1" t="s">
        <v>17</v>
      </c>
      <c r="D726" s="1" t="s">
        <v>9</v>
      </c>
      <c r="E726" s="1">
        <v>7075</v>
      </c>
      <c r="F726" s="1" t="s">
        <v>8</v>
      </c>
      <c r="G726" s="1">
        <v>725</v>
      </c>
    </row>
    <row r="727" spans="1:7" x14ac:dyDescent="0.25">
      <c r="A727" s="1">
        <v>10437</v>
      </c>
      <c r="B727" s="1" t="s">
        <v>10</v>
      </c>
      <c r="C727" s="1" t="s">
        <v>25</v>
      </c>
      <c r="D727" s="1" t="s">
        <v>9</v>
      </c>
      <c r="E727" s="1">
        <v>7075</v>
      </c>
      <c r="F727" s="1" t="s">
        <v>8</v>
      </c>
      <c r="G727" s="1">
        <v>726</v>
      </c>
    </row>
    <row r="728" spans="1:7" x14ac:dyDescent="0.25">
      <c r="A728" s="1">
        <v>10512</v>
      </c>
      <c r="B728" s="1" t="s">
        <v>5</v>
      </c>
      <c r="C728" s="1" t="s">
        <v>17</v>
      </c>
      <c r="D728" s="1" t="s">
        <v>9</v>
      </c>
      <c r="E728" s="1">
        <v>7075</v>
      </c>
      <c r="F728" s="1" t="s">
        <v>8</v>
      </c>
      <c r="G728" s="1">
        <v>727</v>
      </c>
    </row>
    <row r="729" spans="1:7" x14ac:dyDescent="0.25">
      <c r="A729" s="1">
        <v>10586</v>
      </c>
      <c r="B729" s="1" t="s">
        <v>5</v>
      </c>
      <c r="C729" s="1" t="s">
        <v>17</v>
      </c>
      <c r="D729" s="1" t="s">
        <v>9</v>
      </c>
      <c r="E729" s="1">
        <v>7075</v>
      </c>
      <c r="F729" s="1" t="s">
        <v>8</v>
      </c>
      <c r="G729" s="1">
        <v>728</v>
      </c>
    </row>
    <row r="730" spans="1:7" x14ac:dyDescent="0.25">
      <c r="A730" s="1">
        <v>9633</v>
      </c>
      <c r="B730" s="1" t="s">
        <v>10</v>
      </c>
      <c r="C730" s="1" t="s">
        <v>6</v>
      </c>
      <c r="D730" s="1" t="s">
        <v>9</v>
      </c>
      <c r="E730" s="1">
        <v>7075</v>
      </c>
      <c r="F730" s="1" t="s">
        <v>8</v>
      </c>
      <c r="G730" s="1">
        <v>729</v>
      </c>
    </row>
    <row r="731" spans="1:7" x14ac:dyDescent="0.25">
      <c r="A731" s="1">
        <v>8875</v>
      </c>
      <c r="B731" s="1" t="s">
        <v>5</v>
      </c>
      <c r="C731" s="1" t="s">
        <v>6</v>
      </c>
      <c r="D731" s="1" t="s">
        <v>9</v>
      </c>
      <c r="E731" s="1">
        <v>7075</v>
      </c>
      <c r="F731" s="1" t="s">
        <v>8</v>
      </c>
      <c r="G731" s="1">
        <v>730</v>
      </c>
    </row>
    <row r="732" spans="1:7" x14ac:dyDescent="0.25">
      <c r="A732" s="1">
        <v>8758</v>
      </c>
      <c r="B732" s="1" t="s">
        <v>5</v>
      </c>
      <c r="C732" s="1" t="s">
        <v>6</v>
      </c>
      <c r="D732" s="1" t="s">
        <v>9</v>
      </c>
      <c r="E732" s="1">
        <v>7075</v>
      </c>
      <c r="F732" s="1" t="s">
        <v>8</v>
      </c>
      <c r="G732" s="1">
        <v>731</v>
      </c>
    </row>
    <row r="733" spans="1:7" x14ac:dyDescent="0.25">
      <c r="A733" s="1">
        <v>8943</v>
      </c>
      <c r="B733" s="1" t="s">
        <v>5</v>
      </c>
      <c r="C733" s="1" t="s">
        <v>6</v>
      </c>
      <c r="D733" s="1" t="s">
        <v>9</v>
      </c>
      <c r="E733" s="1">
        <v>7075</v>
      </c>
      <c r="F733" s="1" t="s">
        <v>8</v>
      </c>
      <c r="G733" s="1">
        <v>732</v>
      </c>
    </row>
    <row r="734" spans="1:7" x14ac:dyDescent="0.25">
      <c r="A734" s="1">
        <v>7407</v>
      </c>
      <c r="B734" s="1" t="s">
        <v>5</v>
      </c>
      <c r="C734" s="1" t="s">
        <v>11</v>
      </c>
      <c r="D734" s="1" t="s">
        <v>9</v>
      </c>
      <c r="E734" s="1">
        <v>7075</v>
      </c>
      <c r="F734" s="1" t="s">
        <v>8</v>
      </c>
      <c r="G734" s="1">
        <v>733</v>
      </c>
    </row>
    <row r="735" spans="1:7" x14ac:dyDescent="0.25">
      <c r="A735" s="1">
        <v>7875</v>
      </c>
      <c r="B735" s="1" t="s">
        <v>10</v>
      </c>
      <c r="C735" s="1" t="s">
        <v>11</v>
      </c>
      <c r="D735" s="1" t="s">
        <v>9</v>
      </c>
      <c r="E735" s="1">
        <v>7075</v>
      </c>
      <c r="F735" s="1" t="s">
        <v>8</v>
      </c>
      <c r="G735" s="1">
        <v>734</v>
      </c>
    </row>
    <row r="736" spans="1:7" x14ac:dyDescent="0.25">
      <c r="A736" s="1">
        <v>13873</v>
      </c>
      <c r="B736" s="1" t="s">
        <v>10</v>
      </c>
      <c r="C736" s="1" t="s">
        <v>20</v>
      </c>
      <c r="D736" s="1" t="s">
        <v>9</v>
      </c>
      <c r="E736" s="1">
        <v>7075</v>
      </c>
      <c r="F736" s="1" t="s">
        <v>8</v>
      </c>
      <c r="G736" s="1">
        <v>735</v>
      </c>
    </row>
    <row r="737" spans="1:7" x14ac:dyDescent="0.25">
      <c r="A737" s="1">
        <v>11404</v>
      </c>
      <c r="B737" s="1" t="s">
        <v>10</v>
      </c>
      <c r="C737" s="1" t="s">
        <v>17</v>
      </c>
      <c r="D737" s="1" t="s">
        <v>9</v>
      </c>
      <c r="E737" s="1">
        <v>7075</v>
      </c>
      <c r="F737" s="1" t="s">
        <v>8</v>
      </c>
      <c r="G737" s="1">
        <v>736</v>
      </c>
    </row>
    <row r="738" spans="1:7" x14ac:dyDescent="0.25">
      <c r="A738" s="1">
        <v>11376</v>
      </c>
      <c r="B738" s="1" t="s">
        <v>10</v>
      </c>
      <c r="C738" s="1" t="s">
        <v>17</v>
      </c>
      <c r="D738" s="1" t="s">
        <v>9</v>
      </c>
      <c r="E738" s="1">
        <v>7075</v>
      </c>
      <c r="F738" s="1" t="s">
        <v>8</v>
      </c>
      <c r="G738" s="1">
        <v>737</v>
      </c>
    </row>
    <row r="739" spans="1:7" x14ac:dyDescent="0.25">
      <c r="A739" s="1">
        <v>13627</v>
      </c>
      <c r="B739" s="1" t="s">
        <v>5</v>
      </c>
      <c r="C739" s="1" t="s">
        <v>20</v>
      </c>
      <c r="D739" s="1" t="s">
        <v>9</v>
      </c>
      <c r="E739" s="1">
        <v>7075</v>
      </c>
      <c r="F739" s="1" t="s">
        <v>8</v>
      </c>
      <c r="G739" s="1">
        <v>738</v>
      </c>
    </row>
    <row r="740" spans="1:7" x14ac:dyDescent="0.25">
      <c r="A740" s="1">
        <v>13628</v>
      </c>
      <c r="B740" s="1" t="s">
        <v>5</v>
      </c>
      <c r="C740" s="1" t="s">
        <v>20</v>
      </c>
      <c r="D740" s="1" t="s">
        <v>9</v>
      </c>
      <c r="E740" s="1">
        <v>7075</v>
      </c>
      <c r="F740" s="1" t="s">
        <v>8</v>
      </c>
      <c r="G740" s="1">
        <v>739</v>
      </c>
    </row>
    <row r="741" spans="1:7" x14ac:dyDescent="0.25">
      <c r="A741" s="1">
        <v>13629</v>
      </c>
      <c r="B741" s="1" t="s">
        <v>5</v>
      </c>
      <c r="C741" s="1" t="s">
        <v>20</v>
      </c>
      <c r="D741" s="1" t="s">
        <v>9</v>
      </c>
      <c r="E741" s="1">
        <v>7075</v>
      </c>
      <c r="F741" s="1" t="s">
        <v>8</v>
      </c>
      <c r="G741" s="1">
        <v>740</v>
      </c>
    </row>
    <row r="742" spans="1:7" x14ac:dyDescent="0.25">
      <c r="A742" s="1">
        <v>13630</v>
      </c>
      <c r="B742" s="1" t="s">
        <v>5</v>
      </c>
      <c r="C742" s="1" t="s">
        <v>20</v>
      </c>
      <c r="D742" s="1" t="s">
        <v>9</v>
      </c>
      <c r="E742" s="1">
        <v>7075</v>
      </c>
      <c r="F742" s="1" t="s">
        <v>8</v>
      </c>
      <c r="G742" s="1">
        <v>741</v>
      </c>
    </row>
    <row r="743" spans="1:7" x14ac:dyDescent="0.25">
      <c r="A743" s="1">
        <v>10679</v>
      </c>
      <c r="B743" s="1" t="s">
        <v>5</v>
      </c>
      <c r="C743" s="1" t="s">
        <v>17</v>
      </c>
      <c r="D743" s="1" t="s">
        <v>9</v>
      </c>
      <c r="E743" s="1">
        <v>7075</v>
      </c>
      <c r="F743" s="1" t="s">
        <v>8</v>
      </c>
      <c r="G743" s="1">
        <v>742</v>
      </c>
    </row>
    <row r="744" spans="1:7" x14ac:dyDescent="0.25">
      <c r="A744" s="1">
        <v>11371</v>
      </c>
      <c r="B744" s="1" t="s">
        <v>10</v>
      </c>
      <c r="C744" s="1" t="s">
        <v>17</v>
      </c>
      <c r="D744" s="1" t="s">
        <v>9</v>
      </c>
      <c r="E744" s="1">
        <v>7075</v>
      </c>
      <c r="F744" s="1" t="s">
        <v>8</v>
      </c>
      <c r="G744" s="1">
        <v>743</v>
      </c>
    </row>
    <row r="745" spans="1:7" x14ac:dyDescent="0.25">
      <c r="A745" s="1">
        <v>10680</v>
      </c>
      <c r="B745" s="1" t="s">
        <v>5</v>
      </c>
      <c r="C745" s="1" t="s">
        <v>17</v>
      </c>
      <c r="D745" s="1" t="s">
        <v>9</v>
      </c>
      <c r="E745" s="1">
        <v>7075</v>
      </c>
      <c r="F745" s="1" t="s">
        <v>8</v>
      </c>
      <c r="G745" s="1">
        <v>744</v>
      </c>
    </row>
    <row r="746" spans="1:7" x14ac:dyDescent="0.25">
      <c r="A746" s="1">
        <v>10513</v>
      </c>
      <c r="B746" s="1" t="s">
        <v>5</v>
      </c>
      <c r="C746" s="1" t="s">
        <v>17</v>
      </c>
      <c r="D746" s="1" t="s">
        <v>9</v>
      </c>
      <c r="E746" s="1">
        <v>7075</v>
      </c>
      <c r="F746" s="1" t="s">
        <v>8</v>
      </c>
      <c r="G746" s="1">
        <v>745</v>
      </c>
    </row>
    <row r="747" spans="1:7" x14ac:dyDescent="0.25">
      <c r="A747" s="1">
        <v>8944</v>
      </c>
      <c r="B747" s="1" t="s">
        <v>5</v>
      </c>
      <c r="C747" s="1" t="s">
        <v>6</v>
      </c>
      <c r="D747" s="1" t="s">
        <v>9</v>
      </c>
      <c r="E747" s="1">
        <v>7075</v>
      </c>
      <c r="F747" s="1" t="s">
        <v>8</v>
      </c>
      <c r="G747" s="1">
        <v>746</v>
      </c>
    </row>
    <row r="748" spans="1:7" x14ac:dyDescent="0.25">
      <c r="A748" s="1">
        <v>8917</v>
      </c>
      <c r="B748" s="1" t="s">
        <v>5</v>
      </c>
      <c r="C748" s="1" t="s">
        <v>6</v>
      </c>
      <c r="D748" s="1" t="s">
        <v>9</v>
      </c>
      <c r="E748" s="1">
        <v>7075</v>
      </c>
      <c r="F748" s="1" t="s">
        <v>8</v>
      </c>
      <c r="G748" s="1">
        <v>747</v>
      </c>
    </row>
    <row r="749" spans="1:7" x14ac:dyDescent="0.25">
      <c r="A749" s="1">
        <v>10576</v>
      </c>
      <c r="B749" s="1" t="s">
        <v>5</v>
      </c>
      <c r="C749" s="1" t="s">
        <v>17</v>
      </c>
      <c r="D749" s="1" t="s">
        <v>9</v>
      </c>
      <c r="E749" s="1">
        <v>7075</v>
      </c>
      <c r="F749" s="1" t="s">
        <v>8</v>
      </c>
      <c r="G749" s="1">
        <v>748</v>
      </c>
    </row>
    <row r="750" spans="1:7" x14ac:dyDescent="0.25">
      <c r="A750" s="1">
        <v>8918</v>
      </c>
      <c r="B750" s="1" t="s">
        <v>5</v>
      </c>
      <c r="C750" s="1" t="s">
        <v>6</v>
      </c>
      <c r="D750" s="1" t="s">
        <v>9</v>
      </c>
      <c r="E750" s="1">
        <v>7075</v>
      </c>
      <c r="F750" s="1" t="s">
        <v>8</v>
      </c>
      <c r="G750" s="1">
        <v>749</v>
      </c>
    </row>
    <row r="751" spans="1:7" x14ac:dyDescent="0.25">
      <c r="A751" s="1">
        <v>7408</v>
      </c>
      <c r="B751" s="1" t="s">
        <v>5</v>
      </c>
      <c r="C751" s="1" t="s">
        <v>11</v>
      </c>
      <c r="D751" s="1" t="s">
        <v>9</v>
      </c>
      <c r="E751" s="1">
        <v>7075</v>
      </c>
      <c r="F751" s="1" t="s">
        <v>8</v>
      </c>
      <c r="G751" s="1">
        <v>750</v>
      </c>
    </row>
    <row r="752" spans="1:7" x14ac:dyDescent="0.25">
      <c r="A752" s="1">
        <v>8919</v>
      </c>
      <c r="B752" s="1" t="s">
        <v>5</v>
      </c>
      <c r="C752" s="1" t="s">
        <v>6</v>
      </c>
      <c r="D752" s="1" t="s">
        <v>9</v>
      </c>
      <c r="E752" s="1">
        <v>7075</v>
      </c>
      <c r="F752" s="1" t="s">
        <v>8</v>
      </c>
      <c r="G752" s="1">
        <v>751</v>
      </c>
    </row>
    <row r="753" spans="1:7" x14ac:dyDescent="0.25">
      <c r="A753" s="1">
        <v>13438</v>
      </c>
      <c r="B753" s="1" t="s">
        <v>5</v>
      </c>
      <c r="C753" s="1" t="s">
        <v>20</v>
      </c>
      <c r="D753" s="1" t="s">
        <v>9</v>
      </c>
      <c r="E753" s="1">
        <v>7075</v>
      </c>
      <c r="F753" s="1" t="s">
        <v>8</v>
      </c>
      <c r="G753" s="1">
        <v>752</v>
      </c>
    </row>
    <row r="754" spans="1:7" x14ac:dyDescent="0.25">
      <c r="A754" s="1">
        <v>13631</v>
      </c>
      <c r="B754" s="1" t="s">
        <v>5</v>
      </c>
      <c r="C754" s="1" t="s">
        <v>20</v>
      </c>
      <c r="D754" s="1" t="s">
        <v>9</v>
      </c>
      <c r="E754" s="1">
        <v>7075</v>
      </c>
      <c r="F754" s="1" t="s">
        <v>8</v>
      </c>
      <c r="G754" s="1">
        <v>753</v>
      </c>
    </row>
    <row r="755" spans="1:7" x14ac:dyDescent="0.25">
      <c r="A755" s="1">
        <v>13632</v>
      </c>
      <c r="B755" s="1" t="s">
        <v>5</v>
      </c>
      <c r="C755" s="1" t="s">
        <v>20</v>
      </c>
      <c r="D755" s="1" t="s">
        <v>9</v>
      </c>
      <c r="E755" s="1">
        <v>7075</v>
      </c>
      <c r="F755" s="1" t="s">
        <v>8</v>
      </c>
      <c r="G755" s="1">
        <v>754</v>
      </c>
    </row>
    <row r="756" spans="1:7" x14ac:dyDescent="0.25">
      <c r="A756" s="1">
        <v>7409</v>
      </c>
      <c r="B756" s="1" t="s">
        <v>5</v>
      </c>
      <c r="C756" s="1" t="s">
        <v>11</v>
      </c>
      <c r="D756" s="1" t="s">
        <v>9</v>
      </c>
      <c r="E756" s="1">
        <v>7075</v>
      </c>
      <c r="F756" s="1" t="s">
        <v>8</v>
      </c>
      <c r="G756" s="1">
        <v>755</v>
      </c>
    </row>
    <row r="757" spans="1:7" x14ac:dyDescent="0.25">
      <c r="A757" s="1">
        <v>13633</v>
      </c>
      <c r="B757" s="1" t="s">
        <v>5</v>
      </c>
      <c r="C757" s="1" t="s">
        <v>20</v>
      </c>
      <c r="D757" s="1" t="s">
        <v>9</v>
      </c>
      <c r="E757" s="1">
        <v>7075</v>
      </c>
      <c r="F757" s="1" t="s">
        <v>8</v>
      </c>
      <c r="G757" s="1">
        <v>756</v>
      </c>
    </row>
    <row r="758" spans="1:7" x14ac:dyDescent="0.25">
      <c r="A758" s="1">
        <v>13439</v>
      </c>
      <c r="B758" s="1" t="s">
        <v>5</v>
      </c>
      <c r="C758" s="1" t="s">
        <v>20</v>
      </c>
      <c r="D758" s="1" t="s">
        <v>9</v>
      </c>
      <c r="E758" s="1">
        <v>7075</v>
      </c>
      <c r="F758" s="1" t="s">
        <v>8</v>
      </c>
      <c r="G758" s="1">
        <v>757</v>
      </c>
    </row>
    <row r="759" spans="1:7" x14ac:dyDescent="0.25">
      <c r="A759" s="1">
        <v>8920</v>
      </c>
      <c r="B759" s="1" t="s">
        <v>5</v>
      </c>
      <c r="C759" s="1" t="s">
        <v>6</v>
      </c>
      <c r="D759" s="1" t="s">
        <v>9</v>
      </c>
      <c r="E759" s="1">
        <v>7075</v>
      </c>
      <c r="F759" s="1" t="s">
        <v>8</v>
      </c>
      <c r="G759" s="1">
        <v>758</v>
      </c>
    </row>
    <row r="760" spans="1:7" x14ac:dyDescent="0.25">
      <c r="A760" s="1">
        <v>10577</v>
      </c>
      <c r="B760" s="1" t="s">
        <v>5</v>
      </c>
      <c r="C760" s="1" t="s">
        <v>17</v>
      </c>
      <c r="D760" s="1" t="s">
        <v>9</v>
      </c>
      <c r="E760" s="1">
        <v>7075</v>
      </c>
      <c r="F760" s="1" t="s">
        <v>8</v>
      </c>
      <c r="G760" s="1">
        <v>759</v>
      </c>
    </row>
    <row r="761" spans="1:7" x14ac:dyDescent="0.25">
      <c r="A761" s="1">
        <v>10578</v>
      </c>
      <c r="B761" s="1" t="s">
        <v>5</v>
      </c>
      <c r="C761" s="1" t="s">
        <v>17</v>
      </c>
      <c r="D761" s="1" t="s">
        <v>9</v>
      </c>
      <c r="E761" s="1">
        <v>7075</v>
      </c>
      <c r="F761" s="1" t="s">
        <v>8</v>
      </c>
      <c r="G761" s="1">
        <v>760</v>
      </c>
    </row>
    <row r="762" spans="1:7" x14ac:dyDescent="0.25">
      <c r="A762" s="1">
        <v>9634</v>
      </c>
      <c r="B762" s="1" t="s">
        <v>10</v>
      </c>
      <c r="C762" s="1" t="s">
        <v>6</v>
      </c>
      <c r="D762" s="1" t="s">
        <v>9</v>
      </c>
      <c r="E762" s="1">
        <v>7075</v>
      </c>
      <c r="F762" s="1" t="s">
        <v>8</v>
      </c>
      <c r="G762" s="1">
        <v>761</v>
      </c>
    </row>
    <row r="763" spans="1:7" x14ac:dyDescent="0.25">
      <c r="A763" s="1">
        <v>8921</v>
      </c>
      <c r="B763" s="1" t="s">
        <v>5</v>
      </c>
      <c r="C763" s="1" t="s">
        <v>6</v>
      </c>
      <c r="D763" s="1" t="s">
        <v>9</v>
      </c>
      <c r="E763" s="1">
        <v>7075</v>
      </c>
      <c r="F763" s="1" t="s">
        <v>8</v>
      </c>
      <c r="G763" s="1">
        <v>762</v>
      </c>
    </row>
    <row r="764" spans="1:7" x14ac:dyDescent="0.25">
      <c r="A764" s="1">
        <v>7410</v>
      </c>
      <c r="B764" s="1" t="s">
        <v>5</v>
      </c>
      <c r="C764" s="1" t="s">
        <v>11</v>
      </c>
      <c r="D764" s="1" t="s">
        <v>9</v>
      </c>
      <c r="E764" s="1">
        <v>7075</v>
      </c>
      <c r="F764" s="1" t="s">
        <v>8</v>
      </c>
      <c r="G764" s="1">
        <v>763</v>
      </c>
    </row>
    <row r="765" spans="1:7" x14ac:dyDescent="0.25">
      <c r="A765" s="1">
        <v>7876</v>
      </c>
      <c r="B765" s="1" t="s">
        <v>10</v>
      </c>
      <c r="C765" s="1" t="s">
        <v>11</v>
      </c>
      <c r="D765" s="1" t="s">
        <v>9</v>
      </c>
      <c r="E765" s="1">
        <v>7075</v>
      </c>
      <c r="F765" s="1" t="s">
        <v>8</v>
      </c>
      <c r="G765" s="1">
        <v>764</v>
      </c>
    </row>
    <row r="766" spans="1:7" x14ac:dyDescent="0.25">
      <c r="A766" s="1">
        <v>13499</v>
      </c>
      <c r="B766" s="1" t="s">
        <v>5</v>
      </c>
      <c r="C766" s="1" t="s">
        <v>20</v>
      </c>
      <c r="D766" s="1" t="s">
        <v>9</v>
      </c>
      <c r="E766" s="1">
        <v>7075</v>
      </c>
      <c r="F766" s="1" t="s">
        <v>8</v>
      </c>
      <c r="G766" s="1">
        <v>765</v>
      </c>
    </row>
    <row r="767" spans="1:7" x14ac:dyDescent="0.25">
      <c r="A767" s="1">
        <v>13874</v>
      </c>
      <c r="B767" s="1" t="s">
        <v>10</v>
      </c>
      <c r="C767" s="1" t="s">
        <v>20</v>
      </c>
      <c r="D767" s="1" t="s">
        <v>9</v>
      </c>
      <c r="E767" s="1">
        <v>7075</v>
      </c>
      <c r="F767" s="1" t="s">
        <v>8</v>
      </c>
      <c r="G767" s="1">
        <v>766</v>
      </c>
    </row>
    <row r="768" spans="1:7" x14ac:dyDescent="0.25">
      <c r="A768" s="1">
        <v>13884</v>
      </c>
      <c r="B768" s="1" t="s">
        <v>10</v>
      </c>
      <c r="C768" s="1" t="s">
        <v>20</v>
      </c>
      <c r="D768" s="1" t="s">
        <v>9</v>
      </c>
      <c r="E768" s="1">
        <v>7075</v>
      </c>
      <c r="F768" s="1" t="s">
        <v>8</v>
      </c>
      <c r="G768" s="1">
        <v>767</v>
      </c>
    </row>
    <row r="769" spans="1:7" x14ac:dyDescent="0.25">
      <c r="A769" s="1">
        <v>11405</v>
      </c>
      <c r="B769" s="1" t="s">
        <v>10</v>
      </c>
      <c r="C769" s="1" t="s">
        <v>17</v>
      </c>
      <c r="D769" s="1" t="s">
        <v>9</v>
      </c>
      <c r="E769" s="1">
        <v>7075</v>
      </c>
      <c r="F769" s="1" t="s">
        <v>8</v>
      </c>
      <c r="G769" s="1">
        <v>768</v>
      </c>
    </row>
    <row r="770" spans="1:7" x14ac:dyDescent="0.25">
      <c r="A770" s="1">
        <v>13634</v>
      </c>
      <c r="B770" s="1" t="s">
        <v>5</v>
      </c>
      <c r="C770" s="1" t="s">
        <v>20</v>
      </c>
      <c r="D770" s="1" t="s">
        <v>9</v>
      </c>
      <c r="E770" s="1">
        <v>7075</v>
      </c>
      <c r="F770" s="1" t="s">
        <v>8</v>
      </c>
      <c r="G770" s="1">
        <v>769</v>
      </c>
    </row>
    <row r="771" spans="1:7" x14ac:dyDescent="0.25">
      <c r="A771" s="1">
        <v>13500</v>
      </c>
      <c r="B771" s="1" t="s">
        <v>5</v>
      </c>
      <c r="C771" s="1" t="s">
        <v>20</v>
      </c>
      <c r="D771" s="1" t="s">
        <v>9</v>
      </c>
      <c r="E771" s="1">
        <v>7075</v>
      </c>
      <c r="F771" s="1" t="s">
        <v>8</v>
      </c>
      <c r="G771" s="1">
        <v>770</v>
      </c>
    </row>
    <row r="772" spans="1:7" x14ac:dyDescent="0.25">
      <c r="A772" s="1">
        <v>13440</v>
      </c>
      <c r="B772" s="1" t="s">
        <v>5</v>
      </c>
      <c r="C772" s="1" t="s">
        <v>20</v>
      </c>
      <c r="D772" s="1" t="s">
        <v>9</v>
      </c>
      <c r="E772" s="1">
        <v>7075</v>
      </c>
      <c r="F772" s="1" t="s">
        <v>8</v>
      </c>
      <c r="G772" s="1">
        <v>771</v>
      </c>
    </row>
    <row r="773" spans="1:7" x14ac:dyDescent="0.25">
      <c r="A773" s="1">
        <v>14029</v>
      </c>
      <c r="B773" s="1" t="s">
        <v>5</v>
      </c>
      <c r="C773" s="1" t="s">
        <v>31</v>
      </c>
      <c r="D773" s="1" t="s">
        <v>9</v>
      </c>
      <c r="E773" s="1">
        <v>7075</v>
      </c>
      <c r="F773" s="1" t="s">
        <v>8</v>
      </c>
      <c r="G773" s="1">
        <v>772</v>
      </c>
    </row>
    <row r="774" spans="1:7" x14ac:dyDescent="0.25">
      <c r="A774" s="1">
        <v>14030</v>
      </c>
      <c r="B774" s="1" t="s">
        <v>5</v>
      </c>
      <c r="C774" s="1" t="s">
        <v>31</v>
      </c>
      <c r="D774" s="1" t="s">
        <v>9</v>
      </c>
      <c r="E774" s="1">
        <v>7075</v>
      </c>
      <c r="F774" s="1" t="s">
        <v>8</v>
      </c>
      <c r="G774" s="1">
        <v>773</v>
      </c>
    </row>
    <row r="775" spans="1:7" x14ac:dyDescent="0.25">
      <c r="A775" s="1">
        <v>11595</v>
      </c>
      <c r="B775" s="1" t="s">
        <v>5</v>
      </c>
      <c r="C775" s="1" t="s">
        <v>18</v>
      </c>
      <c r="D775" s="1" t="s">
        <v>9</v>
      </c>
      <c r="E775" s="1">
        <v>7075</v>
      </c>
      <c r="F775" s="1" t="s">
        <v>8</v>
      </c>
      <c r="G775" s="1">
        <v>774</v>
      </c>
    </row>
    <row r="776" spans="1:7" x14ac:dyDescent="0.25">
      <c r="A776" s="1">
        <v>10583</v>
      </c>
      <c r="B776" s="1" t="s">
        <v>5</v>
      </c>
      <c r="C776" s="1" t="s">
        <v>17</v>
      </c>
      <c r="D776" s="1" t="s">
        <v>9</v>
      </c>
      <c r="E776" s="1">
        <v>7075</v>
      </c>
      <c r="F776" s="1" t="s">
        <v>8</v>
      </c>
      <c r="G776" s="1">
        <v>775</v>
      </c>
    </row>
    <row r="777" spans="1:7" x14ac:dyDescent="0.25">
      <c r="A777" s="1">
        <v>11954</v>
      </c>
      <c r="B777" s="1" t="s">
        <v>5</v>
      </c>
      <c r="C777" s="1" t="s">
        <v>23</v>
      </c>
      <c r="D777" s="1" t="s">
        <v>9</v>
      </c>
      <c r="E777" s="1">
        <v>7075</v>
      </c>
      <c r="F777" s="1" t="s">
        <v>8</v>
      </c>
      <c r="G777" s="1">
        <v>776</v>
      </c>
    </row>
    <row r="778" spans="1:7" x14ac:dyDescent="0.25">
      <c r="A778" s="1">
        <v>9906</v>
      </c>
      <c r="B778" s="1" t="s">
        <v>5</v>
      </c>
      <c r="C778" s="1" t="s">
        <v>29</v>
      </c>
      <c r="D778" s="1" t="s">
        <v>9</v>
      </c>
      <c r="E778" s="1">
        <v>7075</v>
      </c>
      <c r="F778" s="1" t="s">
        <v>8</v>
      </c>
      <c r="G778" s="1">
        <v>777</v>
      </c>
    </row>
    <row r="779" spans="1:7" x14ac:dyDescent="0.25">
      <c r="A779" s="1">
        <v>9028</v>
      </c>
      <c r="B779" s="1" t="s">
        <v>5</v>
      </c>
      <c r="C779" s="1" t="s">
        <v>6</v>
      </c>
      <c r="D779" s="1" t="s">
        <v>9</v>
      </c>
      <c r="E779" s="1">
        <v>7075</v>
      </c>
      <c r="F779" s="1" t="s">
        <v>8</v>
      </c>
      <c r="G779" s="1">
        <v>778</v>
      </c>
    </row>
    <row r="780" spans="1:7" x14ac:dyDescent="0.25">
      <c r="A780" s="1">
        <v>8922</v>
      </c>
      <c r="B780" s="1" t="s">
        <v>5</v>
      </c>
      <c r="C780" s="1" t="s">
        <v>6</v>
      </c>
      <c r="D780" s="1" t="s">
        <v>9</v>
      </c>
      <c r="E780" s="1">
        <v>7075</v>
      </c>
      <c r="F780" s="1" t="s">
        <v>8</v>
      </c>
      <c r="G780" s="1">
        <v>779</v>
      </c>
    </row>
    <row r="781" spans="1:7" x14ac:dyDescent="0.25">
      <c r="A781" s="1">
        <v>10584</v>
      </c>
      <c r="B781" s="1" t="s">
        <v>5</v>
      </c>
      <c r="C781" s="1" t="s">
        <v>17</v>
      </c>
      <c r="D781" s="1" t="s">
        <v>9</v>
      </c>
      <c r="E781" s="1">
        <v>7075</v>
      </c>
      <c r="F781" s="1" t="s">
        <v>8</v>
      </c>
      <c r="G781" s="1">
        <v>780</v>
      </c>
    </row>
    <row r="782" spans="1:7" x14ac:dyDescent="0.25">
      <c r="A782" s="1">
        <v>10585</v>
      </c>
      <c r="B782" s="1" t="s">
        <v>5</v>
      </c>
      <c r="C782" s="1" t="s">
        <v>17</v>
      </c>
      <c r="D782" s="1" t="s">
        <v>9</v>
      </c>
      <c r="E782" s="1">
        <v>7075</v>
      </c>
      <c r="F782" s="1" t="s">
        <v>8</v>
      </c>
      <c r="G782" s="1">
        <v>781</v>
      </c>
    </row>
    <row r="783" spans="1:7" x14ac:dyDescent="0.25">
      <c r="A783" s="1">
        <v>11955</v>
      </c>
      <c r="B783" s="1" t="s">
        <v>5</v>
      </c>
      <c r="C783" s="1" t="s">
        <v>23</v>
      </c>
      <c r="D783" s="1" t="s">
        <v>9</v>
      </c>
      <c r="E783" s="1">
        <v>7075</v>
      </c>
      <c r="F783" s="1" t="s">
        <v>8</v>
      </c>
      <c r="G783" s="1">
        <v>782</v>
      </c>
    </row>
    <row r="784" spans="1:7" x14ac:dyDescent="0.25">
      <c r="A784" s="1">
        <v>9907</v>
      </c>
      <c r="B784" s="1" t="s">
        <v>5</v>
      </c>
      <c r="C784" s="1" t="s">
        <v>29</v>
      </c>
      <c r="D784" s="1" t="s">
        <v>9</v>
      </c>
      <c r="E784" s="1">
        <v>7075</v>
      </c>
      <c r="F784" s="1" t="s">
        <v>8</v>
      </c>
      <c r="G784" s="1">
        <v>783</v>
      </c>
    </row>
    <row r="785" spans="1:7" x14ac:dyDescent="0.25">
      <c r="A785" s="1">
        <v>9873</v>
      </c>
      <c r="B785" s="1" t="s">
        <v>5</v>
      </c>
      <c r="C785" s="1" t="s">
        <v>29</v>
      </c>
      <c r="D785" s="1" t="s">
        <v>9</v>
      </c>
      <c r="E785" s="1">
        <v>7075</v>
      </c>
      <c r="F785" s="1" t="s">
        <v>8</v>
      </c>
      <c r="G785" s="1">
        <v>784</v>
      </c>
    </row>
    <row r="786" spans="1:7" x14ac:dyDescent="0.25">
      <c r="A786" s="1">
        <v>9524</v>
      </c>
      <c r="B786" s="1" t="s">
        <v>5</v>
      </c>
      <c r="C786" s="1" t="s">
        <v>6</v>
      </c>
      <c r="D786" s="1" t="s">
        <v>7</v>
      </c>
      <c r="E786" s="1">
        <v>7075</v>
      </c>
      <c r="F786" s="1" t="s">
        <v>8</v>
      </c>
      <c r="G786" s="1">
        <v>785</v>
      </c>
    </row>
    <row r="787" spans="1:7" x14ac:dyDescent="0.25">
      <c r="A787" s="1">
        <v>9549</v>
      </c>
      <c r="B787" s="1" t="s">
        <v>10</v>
      </c>
      <c r="C787" s="1" t="s">
        <v>6</v>
      </c>
      <c r="D787" s="1" t="s">
        <v>9</v>
      </c>
      <c r="E787" s="1">
        <v>7075</v>
      </c>
      <c r="F787" s="1" t="s">
        <v>8</v>
      </c>
      <c r="G787" s="1">
        <v>786</v>
      </c>
    </row>
    <row r="788" spans="1:7" x14ac:dyDescent="0.25">
      <c r="A788" s="1">
        <v>9948</v>
      </c>
      <c r="B788" s="1" t="s">
        <v>10</v>
      </c>
      <c r="C788" s="1" t="s">
        <v>29</v>
      </c>
      <c r="D788" s="1" t="s">
        <v>9</v>
      </c>
      <c r="E788" s="1">
        <v>7075</v>
      </c>
      <c r="F788" s="1" t="s">
        <v>8</v>
      </c>
      <c r="G788" s="1">
        <v>787</v>
      </c>
    </row>
    <row r="789" spans="1:7" x14ac:dyDescent="0.25">
      <c r="A789" s="1">
        <v>9859</v>
      </c>
      <c r="B789" s="1" t="s">
        <v>10</v>
      </c>
      <c r="C789" s="1" t="s">
        <v>40</v>
      </c>
      <c r="D789" s="1" t="s">
        <v>9</v>
      </c>
      <c r="E789" s="1">
        <v>7075</v>
      </c>
      <c r="F789" s="1" t="s">
        <v>8</v>
      </c>
      <c r="G789" s="1">
        <v>788</v>
      </c>
    </row>
    <row r="790" spans="1:7" x14ac:dyDescent="0.25">
      <c r="A790" s="1">
        <v>9960</v>
      </c>
      <c r="B790" s="1" t="s">
        <v>10</v>
      </c>
      <c r="C790" s="1" t="s">
        <v>29</v>
      </c>
      <c r="D790" s="1" t="s">
        <v>9</v>
      </c>
      <c r="E790" s="1">
        <v>7075</v>
      </c>
      <c r="F790" s="1" t="s">
        <v>8</v>
      </c>
      <c r="G790" s="1">
        <v>789</v>
      </c>
    </row>
    <row r="791" spans="1:7" x14ac:dyDescent="0.25">
      <c r="A791" s="1">
        <v>8876</v>
      </c>
      <c r="B791" s="1" t="s">
        <v>5</v>
      </c>
      <c r="C791" s="1" t="s">
        <v>6</v>
      </c>
      <c r="D791" s="1" t="s">
        <v>9</v>
      </c>
      <c r="E791" s="1">
        <v>7075</v>
      </c>
      <c r="F791" s="1" t="s">
        <v>8</v>
      </c>
      <c r="G791" s="1">
        <v>790</v>
      </c>
    </row>
    <row r="792" spans="1:7" x14ac:dyDescent="0.25">
      <c r="A792" s="1">
        <v>9566</v>
      </c>
      <c r="B792" s="1" t="s">
        <v>10</v>
      </c>
      <c r="C792" s="1" t="s">
        <v>6</v>
      </c>
      <c r="D792" s="1" t="s">
        <v>9</v>
      </c>
      <c r="E792" s="1">
        <v>7075</v>
      </c>
      <c r="F792" s="1" t="s">
        <v>8</v>
      </c>
      <c r="G792" s="1">
        <v>791</v>
      </c>
    </row>
    <row r="793" spans="1:7" x14ac:dyDescent="0.25">
      <c r="A793" s="1">
        <v>11956</v>
      </c>
      <c r="B793" s="1" t="s">
        <v>5</v>
      </c>
      <c r="C793" s="1" t="s">
        <v>23</v>
      </c>
      <c r="D793" s="1" t="s">
        <v>9</v>
      </c>
      <c r="E793" s="1">
        <v>7075</v>
      </c>
      <c r="F793" s="1" t="s">
        <v>8</v>
      </c>
      <c r="G793" s="1">
        <v>792</v>
      </c>
    </row>
    <row r="794" spans="1:7" x14ac:dyDescent="0.25">
      <c r="A794" s="1">
        <v>11862</v>
      </c>
      <c r="B794" s="1" t="s">
        <v>10</v>
      </c>
      <c r="C794" s="1" t="s">
        <v>18</v>
      </c>
      <c r="D794" s="1" t="s">
        <v>9</v>
      </c>
      <c r="E794" s="1">
        <v>7075</v>
      </c>
      <c r="F794" s="1" t="s">
        <v>8</v>
      </c>
      <c r="G794" s="1">
        <v>793</v>
      </c>
    </row>
    <row r="795" spans="1:7" x14ac:dyDescent="0.25">
      <c r="A795" s="1">
        <v>12035</v>
      </c>
      <c r="B795" s="1" t="s">
        <v>10</v>
      </c>
      <c r="C795" s="1" t="s">
        <v>23</v>
      </c>
      <c r="D795" s="1" t="s">
        <v>9</v>
      </c>
      <c r="E795" s="1">
        <v>7075</v>
      </c>
      <c r="F795" s="1" t="s">
        <v>8</v>
      </c>
      <c r="G795" s="1">
        <v>794</v>
      </c>
    </row>
    <row r="796" spans="1:7" x14ac:dyDescent="0.25">
      <c r="A796" s="1">
        <v>12036</v>
      </c>
      <c r="B796" s="1" t="s">
        <v>10</v>
      </c>
      <c r="C796" s="1" t="s">
        <v>23</v>
      </c>
      <c r="D796" s="1" t="s">
        <v>9</v>
      </c>
      <c r="E796" s="1">
        <v>7075</v>
      </c>
      <c r="F796" s="1" t="s">
        <v>8</v>
      </c>
      <c r="G796" s="1">
        <v>795</v>
      </c>
    </row>
    <row r="797" spans="1:7" x14ac:dyDescent="0.25">
      <c r="A797" s="1">
        <v>12018</v>
      </c>
      <c r="B797" s="1" t="s">
        <v>10</v>
      </c>
      <c r="C797" s="1" t="s">
        <v>23</v>
      </c>
      <c r="D797" s="1" t="s">
        <v>9</v>
      </c>
      <c r="E797" s="1">
        <v>7075</v>
      </c>
      <c r="F797" s="1" t="s">
        <v>8</v>
      </c>
      <c r="G797" s="1">
        <v>796</v>
      </c>
    </row>
    <row r="798" spans="1:7" x14ac:dyDescent="0.25">
      <c r="A798" s="1">
        <v>12709</v>
      </c>
      <c r="B798" s="1" t="s">
        <v>10</v>
      </c>
      <c r="C798" s="1" t="s">
        <v>34</v>
      </c>
      <c r="D798" s="1" t="s">
        <v>9</v>
      </c>
      <c r="E798" s="1">
        <v>7075</v>
      </c>
      <c r="F798" s="1" t="s">
        <v>8</v>
      </c>
      <c r="G798" s="1">
        <v>797</v>
      </c>
    </row>
    <row r="799" spans="1:7" x14ac:dyDescent="0.25">
      <c r="A799" s="1">
        <v>11912</v>
      </c>
      <c r="B799" s="1" t="s">
        <v>5</v>
      </c>
      <c r="C799" s="1" t="s">
        <v>23</v>
      </c>
      <c r="D799" s="1" t="s">
        <v>9</v>
      </c>
      <c r="E799" s="1">
        <v>7075</v>
      </c>
      <c r="F799" s="1" t="s">
        <v>8</v>
      </c>
      <c r="G799" s="1">
        <v>798</v>
      </c>
    </row>
    <row r="800" spans="1:7" x14ac:dyDescent="0.25">
      <c r="A800" s="1">
        <v>11578</v>
      </c>
      <c r="B800" s="1" t="s">
        <v>10</v>
      </c>
      <c r="C800" s="1" t="s">
        <v>38</v>
      </c>
      <c r="D800" s="1" t="s">
        <v>9</v>
      </c>
      <c r="E800" s="1">
        <v>7075</v>
      </c>
      <c r="F800" s="1" t="s">
        <v>8</v>
      </c>
      <c r="G800" s="1">
        <v>799</v>
      </c>
    </row>
    <row r="801" spans="1:7" x14ac:dyDescent="0.25">
      <c r="A801" s="1">
        <v>11339</v>
      </c>
      <c r="B801" s="1" t="s">
        <v>5</v>
      </c>
      <c r="C801" s="1" t="s">
        <v>17</v>
      </c>
      <c r="D801" s="1" t="s">
        <v>7</v>
      </c>
      <c r="E801" s="1">
        <v>7075</v>
      </c>
      <c r="F801" s="1" t="s">
        <v>8</v>
      </c>
      <c r="G801" s="1">
        <v>800</v>
      </c>
    </row>
    <row r="802" spans="1:7" x14ac:dyDescent="0.25">
      <c r="A802" s="1">
        <v>11366</v>
      </c>
      <c r="B802" s="1" t="s">
        <v>10</v>
      </c>
      <c r="C802" s="1" t="s">
        <v>17</v>
      </c>
      <c r="D802" s="1" t="s">
        <v>9</v>
      </c>
      <c r="E802" s="1">
        <v>7075</v>
      </c>
      <c r="F802" s="1" t="s">
        <v>8</v>
      </c>
      <c r="G802" s="1">
        <v>801</v>
      </c>
    </row>
    <row r="803" spans="1:7" x14ac:dyDescent="0.25">
      <c r="A803" s="1">
        <v>9949</v>
      </c>
      <c r="B803" s="1" t="s">
        <v>10</v>
      </c>
      <c r="C803" s="1" t="s">
        <v>29</v>
      </c>
      <c r="D803" s="1" t="s">
        <v>9</v>
      </c>
      <c r="E803" s="1">
        <v>7075</v>
      </c>
      <c r="F803" s="1" t="s">
        <v>8</v>
      </c>
      <c r="G803" s="1">
        <v>802</v>
      </c>
    </row>
    <row r="804" spans="1:7" x14ac:dyDescent="0.25">
      <c r="A804" s="1">
        <v>9908</v>
      </c>
      <c r="B804" s="1" t="s">
        <v>5</v>
      </c>
      <c r="C804" s="1" t="s">
        <v>29</v>
      </c>
      <c r="D804" s="1" t="s">
        <v>9</v>
      </c>
      <c r="E804" s="1">
        <v>7075</v>
      </c>
      <c r="F804" s="1" t="s">
        <v>8</v>
      </c>
      <c r="G804" s="1">
        <v>803</v>
      </c>
    </row>
    <row r="805" spans="1:7" x14ac:dyDescent="0.25">
      <c r="A805" s="1">
        <v>8877</v>
      </c>
      <c r="B805" s="1" t="s">
        <v>5</v>
      </c>
      <c r="C805" s="1" t="s">
        <v>6</v>
      </c>
      <c r="D805" s="1" t="s">
        <v>9</v>
      </c>
      <c r="E805" s="1">
        <v>7075</v>
      </c>
      <c r="F805" s="1" t="s">
        <v>8</v>
      </c>
      <c r="G805" s="1">
        <v>804</v>
      </c>
    </row>
    <row r="806" spans="1:7" x14ac:dyDescent="0.25">
      <c r="A806" s="1">
        <v>9029</v>
      </c>
      <c r="B806" s="1" t="s">
        <v>5</v>
      </c>
      <c r="C806" s="1" t="s">
        <v>6</v>
      </c>
      <c r="D806" s="1" t="s">
        <v>9</v>
      </c>
      <c r="E806" s="1">
        <v>7075</v>
      </c>
      <c r="F806" s="1" t="s">
        <v>8</v>
      </c>
      <c r="G806" s="1">
        <v>805</v>
      </c>
    </row>
    <row r="807" spans="1:7" x14ac:dyDescent="0.25">
      <c r="A807" s="1">
        <v>8925</v>
      </c>
      <c r="B807" s="1" t="s">
        <v>5</v>
      </c>
      <c r="C807" s="1" t="s">
        <v>6</v>
      </c>
      <c r="D807" s="1" t="s">
        <v>9</v>
      </c>
      <c r="E807" s="1">
        <v>7075</v>
      </c>
      <c r="F807" s="1" t="s">
        <v>8</v>
      </c>
      <c r="G807" s="1">
        <v>806</v>
      </c>
    </row>
    <row r="808" spans="1:7" x14ac:dyDescent="0.25">
      <c r="A808" s="1">
        <v>8759</v>
      </c>
      <c r="B808" s="1" t="s">
        <v>5</v>
      </c>
      <c r="C808" s="1" t="s">
        <v>6</v>
      </c>
      <c r="D808" s="1" t="s">
        <v>9</v>
      </c>
      <c r="E808" s="1">
        <v>7075</v>
      </c>
      <c r="F808" s="1" t="s">
        <v>8</v>
      </c>
      <c r="G808" s="1">
        <v>807</v>
      </c>
    </row>
    <row r="809" spans="1:7" x14ac:dyDescent="0.25">
      <c r="A809" s="1">
        <v>9874</v>
      </c>
      <c r="B809" s="1" t="s">
        <v>5</v>
      </c>
      <c r="C809" s="1" t="s">
        <v>29</v>
      </c>
      <c r="D809" s="1" t="s">
        <v>9</v>
      </c>
      <c r="E809" s="1">
        <v>7075</v>
      </c>
      <c r="F809" s="1" t="s">
        <v>8</v>
      </c>
      <c r="G809" s="1">
        <v>808</v>
      </c>
    </row>
    <row r="810" spans="1:7" x14ac:dyDescent="0.25">
      <c r="A810" s="1">
        <v>11553</v>
      </c>
      <c r="B810" s="1" t="s">
        <v>5</v>
      </c>
      <c r="C810" s="1" t="s">
        <v>38</v>
      </c>
      <c r="D810" s="1" t="s">
        <v>9</v>
      </c>
      <c r="E810" s="1">
        <v>7075</v>
      </c>
      <c r="F810" s="1" t="s">
        <v>8</v>
      </c>
      <c r="G810" s="1">
        <v>809</v>
      </c>
    </row>
    <row r="811" spans="1:7" x14ac:dyDescent="0.25">
      <c r="A811" s="1">
        <v>9909</v>
      </c>
      <c r="B811" s="1" t="s">
        <v>5</v>
      </c>
      <c r="C811" s="1" t="s">
        <v>29</v>
      </c>
      <c r="D811" s="1" t="s">
        <v>9</v>
      </c>
      <c r="E811" s="1">
        <v>7075</v>
      </c>
      <c r="F811" s="1" t="s">
        <v>8</v>
      </c>
      <c r="G811" s="1">
        <v>810</v>
      </c>
    </row>
    <row r="812" spans="1:7" x14ac:dyDescent="0.25">
      <c r="A812" s="1">
        <v>8878</v>
      </c>
      <c r="B812" s="1" t="s">
        <v>5</v>
      </c>
      <c r="C812" s="1" t="s">
        <v>6</v>
      </c>
      <c r="D812" s="1" t="s">
        <v>9</v>
      </c>
      <c r="E812" s="1">
        <v>7075</v>
      </c>
      <c r="F812" s="1" t="s">
        <v>8</v>
      </c>
      <c r="G812" s="1">
        <v>811</v>
      </c>
    </row>
    <row r="813" spans="1:7" x14ac:dyDescent="0.25">
      <c r="A813" s="1">
        <v>8954</v>
      </c>
      <c r="B813" s="1" t="s">
        <v>5</v>
      </c>
      <c r="C813" s="1" t="s">
        <v>6</v>
      </c>
      <c r="D813" s="1" t="s">
        <v>9</v>
      </c>
      <c r="E813" s="1">
        <v>7075</v>
      </c>
      <c r="F813" s="1" t="s">
        <v>8</v>
      </c>
      <c r="G813" s="1">
        <v>812</v>
      </c>
    </row>
    <row r="814" spans="1:7" x14ac:dyDescent="0.25">
      <c r="A814" s="1">
        <v>11596</v>
      </c>
      <c r="B814" s="1" t="s">
        <v>5</v>
      </c>
      <c r="C814" s="1" t="s">
        <v>18</v>
      </c>
      <c r="D814" s="1" t="s">
        <v>9</v>
      </c>
      <c r="E814" s="1">
        <v>7075</v>
      </c>
      <c r="F814" s="1" t="s">
        <v>8</v>
      </c>
      <c r="G814" s="1">
        <v>813</v>
      </c>
    </row>
    <row r="815" spans="1:7" x14ac:dyDescent="0.25">
      <c r="A815" s="1">
        <v>9030</v>
      </c>
      <c r="B815" s="1" t="s">
        <v>5</v>
      </c>
      <c r="C815" s="1" t="s">
        <v>6</v>
      </c>
      <c r="D815" s="1" t="s">
        <v>9</v>
      </c>
      <c r="E815" s="1">
        <v>7075</v>
      </c>
      <c r="F815" s="1" t="s">
        <v>8</v>
      </c>
      <c r="G815" s="1">
        <v>814</v>
      </c>
    </row>
    <row r="816" spans="1:7" x14ac:dyDescent="0.25">
      <c r="A816" s="1">
        <v>8760</v>
      </c>
      <c r="B816" s="1" t="s">
        <v>5</v>
      </c>
      <c r="C816" s="1" t="s">
        <v>6</v>
      </c>
      <c r="D816" s="1" t="s">
        <v>9</v>
      </c>
      <c r="E816" s="1">
        <v>7075</v>
      </c>
      <c r="F816" s="1" t="s">
        <v>8</v>
      </c>
      <c r="G816" s="1">
        <v>815</v>
      </c>
    </row>
    <row r="817" spans="1:7" x14ac:dyDescent="0.25">
      <c r="A817" s="1">
        <v>12618</v>
      </c>
      <c r="B817" s="1" t="s">
        <v>5</v>
      </c>
      <c r="C817" s="1" t="s">
        <v>34</v>
      </c>
      <c r="D817" s="1" t="s">
        <v>9</v>
      </c>
      <c r="E817" s="1">
        <v>7075</v>
      </c>
      <c r="F817" s="1" t="s">
        <v>8</v>
      </c>
      <c r="G817" s="1">
        <v>816</v>
      </c>
    </row>
    <row r="818" spans="1:7" x14ac:dyDescent="0.25">
      <c r="A818" s="1">
        <v>9910</v>
      </c>
      <c r="B818" s="1" t="s">
        <v>5</v>
      </c>
      <c r="C818" s="1" t="s">
        <v>29</v>
      </c>
      <c r="D818" s="1" t="s">
        <v>9</v>
      </c>
      <c r="E818" s="1">
        <v>7075</v>
      </c>
      <c r="F818" s="1" t="s">
        <v>8</v>
      </c>
      <c r="G818" s="1">
        <v>817</v>
      </c>
    </row>
    <row r="819" spans="1:7" x14ac:dyDescent="0.25">
      <c r="A819" s="1">
        <v>9950</v>
      </c>
      <c r="B819" s="1" t="s">
        <v>10</v>
      </c>
      <c r="C819" s="1" t="s">
        <v>29</v>
      </c>
      <c r="D819" s="1" t="s">
        <v>9</v>
      </c>
      <c r="E819" s="1">
        <v>7075</v>
      </c>
      <c r="F819" s="1" t="s">
        <v>8</v>
      </c>
      <c r="G819" s="1">
        <v>818</v>
      </c>
    </row>
    <row r="820" spans="1:7" x14ac:dyDescent="0.25">
      <c r="A820" s="1">
        <v>10305</v>
      </c>
      <c r="B820" s="1" t="s">
        <v>5</v>
      </c>
      <c r="C820" s="1" t="s">
        <v>25</v>
      </c>
      <c r="D820" s="1" t="s">
        <v>9</v>
      </c>
      <c r="E820" s="1">
        <v>7075</v>
      </c>
      <c r="F820" s="1" t="s">
        <v>8</v>
      </c>
      <c r="G820" s="1">
        <v>819</v>
      </c>
    </row>
    <row r="821" spans="1:7" x14ac:dyDescent="0.25">
      <c r="A821" s="1">
        <v>9031</v>
      </c>
      <c r="B821" s="1" t="s">
        <v>5</v>
      </c>
      <c r="C821" s="1" t="s">
        <v>6</v>
      </c>
      <c r="D821" s="1" t="s">
        <v>9</v>
      </c>
      <c r="E821" s="1">
        <v>7075</v>
      </c>
      <c r="F821" s="1" t="s">
        <v>8</v>
      </c>
      <c r="G821" s="1">
        <v>820</v>
      </c>
    </row>
    <row r="822" spans="1:7" x14ac:dyDescent="0.25">
      <c r="A822" s="1">
        <v>10306</v>
      </c>
      <c r="B822" s="1" t="s">
        <v>5</v>
      </c>
      <c r="C822" s="1" t="s">
        <v>25</v>
      </c>
      <c r="D822" s="1" t="s">
        <v>9</v>
      </c>
      <c r="E822" s="1">
        <v>7075</v>
      </c>
      <c r="F822" s="1" t="s">
        <v>8</v>
      </c>
      <c r="G822" s="1">
        <v>821</v>
      </c>
    </row>
    <row r="823" spans="1:7" x14ac:dyDescent="0.25">
      <c r="A823" s="1">
        <v>10438</v>
      </c>
      <c r="B823" s="1" t="s">
        <v>10</v>
      </c>
      <c r="C823" s="1" t="s">
        <v>25</v>
      </c>
      <c r="D823" s="1" t="s">
        <v>9</v>
      </c>
      <c r="E823" s="1">
        <v>7075</v>
      </c>
      <c r="F823" s="1" t="s">
        <v>8</v>
      </c>
      <c r="G823" s="1">
        <v>822</v>
      </c>
    </row>
    <row r="824" spans="1:7" x14ac:dyDescent="0.25">
      <c r="A824" s="1">
        <v>9951</v>
      </c>
      <c r="B824" s="1" t="s">
        <v>10</v>
      </c>
      <c r="C824" s="1" t="s">
        <v>29</v>
      </c>
      <c r="D824" s="1" t="s">
        <v>9</v>
      </c>
      <c r="E824" s="1">
        <v>7075</v>
      </c>
      <c r="F824" s="1" t="s">
        <v>8</v>
      </c>
      <c r="G824" s="1">
        <v>823</v>
      </c>
    </row>
    <row r="825" spans="1:7" x14ac:dyDescent="0.25">
      <c r="A825" s="1">
        <v>9911</v>
      </c>
      <c r="B825" s="1" t="s">
        <v>5</v>
      </c>
      <c r="C825" s="1" t="s">
        <v>29</v>
      </c>
      <c r="D825" s="1" t="s">
        <v>9</v>
      </c>
      <c r="E825" s="1">
        <v>7075</v>
      </c>
      <c r="F825" s="1" t="s">
        <v>8</v>
      </c>
      <c r="G825" s="1">
        <v>824</v>
      </c>
    </row>
    <row r="826" spans="1:7" x14ac:dyDescent="0.25">
      <c r="A826" s="1">
        <v>9567</v>
      </c>
      <c r="B826" s="1" t="s">
        <v>10</v>
      </c>
      <c r="C826" s="1" t="s">
        <v>6</v>
      </c>
      <c r="D826" s="1" t="s">
        <v>9</v>
      </c>
      <c r="E826" s="1">
        <v>7075</v>
      </c>
      <c r="F826" s="1" t="s">
        <v>8</v>
      </c>
      <c r="G826" s="1">
        <v>825</v>
      </c>
    </row>
    <row r="827" spans="1:7" x14ac:dyDescent="0.25">
      <c r="A827" s="1">
        <v>9032</v>
      </c>
      <c r="B827" s="1" t="s">
        <v>5</v>
      </c>
      <c r="C827" s="1" t="s">
        <v>6</v>
      </c>
      <c r="D827" s="1" t="s">
        <v>9</v>
      </c>
      <c r="E827" s="1">
        <v>7075</v>
      </c>
      <c r="F827" s="1" t="s">
        <v>8</v>
      </c>
      <c r="G827" s="1">
        <v>826</v>
      </c>
    </row>
    <row r="828" spans="1:7" x14ac:dyDescent="0.25">
      <c r="A828" s="1">
        <v>10292</v>
      </c>
      <c r="B828" s="1" t="s">
        <v>5</v>
      </c>
      <c r="C828" s="1" t="s">
        <v>25</v>
      </c>
      <c r="D828" s="1" t="s">
        <v>9</v>
      </c>
      <c r="E828" s="1">
        <v>7075</v>
      </c>
      <c r="F828" s="1" t="s">
        <v>8</v>
      </c>
      <c r="G828" s="1">
        <v>827</v>
      </c>
    </row>
    <row r="829" spans="1:7" x14ac:dyDescent="0.25">
      <c r="A829" s="1">
        <v>10403</v>
      </c>
      <c r="B829" s="1" t="s">
        <v>10</v>
      </c>
      <c r="C829" s="1" t="s">
        <v>25</v>
      </c>
      <c r="D829" s="1" t="s">
        <v>9</v>
      </c>
      <c r="E829" s="1">
        <v>7075</v>
      </c>
      <c r="F829" s="1" t="s">
        <v>8</v>
      </c>
      <c r="G829" s="1">
        <v>828</v>
      </c>
    </row>
    <row r="830" spans="1:7" x14ac:dyDescent="0.25">
      <c r="A830" s="1">
        <v>10185</v>
      </c>
      <c r="B830" s="1" t="s">
        <v>5</v>
      </c>
      <c r="C830" s="1" t="s">
        <v>25</v>
      </c>
      <c r="D830" s="1" t="s">
        <v>9</v>
      </c>
      <c r="E830" s="1">
        <v>7075</v>
      </c>
      <c r="F830" s="1" t="s">
        <v>8</v>
      </c>
      <c r="G830" s="1">
        <v>829</v>
      </c>
    </row>
    <row r="831" spans="1:7" x14ac:dyDescent="0.25">
      <c r="A831" s="1">
        <v>7862</v>
      </c>
      <c r="B831" s="1" t="s">
        <v>10</v>
      </c>
      <c r="C831" s="1" t="s">
        <v>11</v>
      </c>
      <c r="D831" s="1" t="s">
        <v>9</v>
      </c>
      <c r="E831" s="1">
        <v>7075</v>
      </c>
      <c r="F831" s="1" t="s">
        <v>8</v>
      </c>
      <c r="G831" s="1">
        <v>830</v>
      </c>
    </row>
    <row r="832" spans="1:7" x14ac:dyDescent="0.25">
      <c r="A832" s="1">
        <v>7393</v>
      </c>
      <c r="B832" s="1" t="s">
        <v>5</v>
      </c>
      <c r="C832" s="1" t="s">
        <v>11</v>
      </c>
      <c r="D832" s="1" t="s">
        <v>9</v>
      </c>
      <c r="E832" s="1">
        <v>7075</v>
      </c>
      <c r="F832" s="1" t="s">
        <v>8</v>
      </c>
      <c r="G832" s="1">
        <v>831</v>
      </c>
    </row>
    <row r="833" spans="1:7" x14ac:dyDescent="0.25">
      <c r="A833" s="1">
        <v>8879</v>
      </c>
      <c r="B833" s="1" t="s">
        <v>5</v>
      </c>
      <c r="C833" s="1" t="s">
        <v>6</v>
      </c>
      <c r="D833" s="1" t="s">
        <v>9</v>
      </c>
      <c r="E833" s="1">
        <v>7075</v>
      </c>
      <c r="F833" s="1" t="s">
        <v>8</v>
      </c>
      <c r="G833" s="1">
        <v>832</v>
      </c>
    </row>
    <row r="834" spans="1:7" x14ac:dyDescent="0.25">
      <c r="A834" s="1">
        <v>8880</v>
      </c>
      <c r="B834" s="1" t="s">
        <v>5</v>
      </c>
      <c r="C834" s="1" t="s">
        <v>6</v>
      </c>
      <c r="D834" s="1" t="s">
        <v>9</v>
      </c>
      <c r="E834" s="1">
        <v>7075</v>
      </c>
      <c r="F834" s="1" t="s">
        <v>8</v>
      </c>
      <c r="G834" s="1">
        <v>833</v>
      </c>
    </row>
    <row r="835" spans="1:7" x14ac:dyDescent="0.25">
      <c r="A835" s="1">
        <v>9860</v>
      </c>
      <c r="B835" s="1" t="s">
        <v>10</v>
      </c>
      <c r="C835" s="1" t="s">
        <v>40</v>
      </c>
      <c r="D835" s="1" t="s">
        <v>9</v>
      </c>
      <c r="E835" s="1">
        <v>7075</v>
      </c>
      <c r="F835" s="1" t="s">
        <v>8</v>
      </c>
      <c r="G835" s="1">
        <v>834</v>
      </c>
    </row>
    <row r="836" spans="1:7" x14ac:dyDescent="0.25">
      <c r="A836" s="1">
        <v>9635</v>
      </c>
      <c r="B836" s="1" t="s">
        <v>10</v>
      </c>
      <c r="C836" s="1" t="s">
        <v>6</v>
      </c>
      <c r="D836" s="1" t="s">
        <v>9</v>
      </c>
      <c r="E836" s="1">
        <v>7075</v>
      </c>
      <c r="F836" s="1" t="s">
        <v>8</v>
      </c>
      <c r="G836" s="1">
        <v>835</v>
      </c>
    </row>
    <row r="837" spans="1:7" x14ac:dyDescent="0.25">
      <c r="A837" s="1">
        <v>8881</v>
      </c>
      <c r="B837" s="1" t="s">
        <v>5</v>
      </c>
      <c r="C837" s="1" t="s">
        <v>6</v>
      </c>
      <c r="D837" s="1" t="s">
        <v>9</v>
      </c>
      <c r="E837" s="1">
        <v>7075</v>
      </c>
      <c r="F837" s="1" t="s">
        <v>8</v>
      </c>
      <c r="G837" s="1">
        <v>836</v>
      </c>
    </row>
    <row r="838" spans="1:7" x14ac:dyDescent="0.25">
      <c r="A838" s="1">
        <v>9636</v>
      </c>
      <c r="B838" s="1" t="s">
        <v>10</v>
      </c>
      <c r="C838" s="1" t="s">
        <v>6</v>
      </c>
      <c r="D838" s="1" t="s">
        <v>9</v>
      </c>
      <c r="E838" s="1">
        <v>7075</v>
      </c>
      <c r="F838" s="1" t="s">
        <v>8</v>
      </c>
      <c r="G838" s="1">
        <v>837</v>
      </c>
    </row>
    <row r="839" spans="1:7" x14ac:dyDescent="0.25">
      <c r="A839" s="1">
        <v>9637</v>
      </c>
      <c r="B839" s="1" t="s">
        <v>10</v>
      </c>
      <c r="C839" s="1" t="s">
        <v>6</v>
      </c>
      <c r="D839" s="1" t="s">
        <v>9</v>
      </c>
      <c r="E839" s="1">
        <v>7075</v>
      </c>
      <c r="F839" s="1" t="s">
        <v>8</v>
      </c>
      <c r="G839" s="1">
        <v>838</v>
      </c>
    </row>
    <row r="840" spans="1:7" x14ac:dyDescent="0.25">
      <c r="A840" s="1">
        <v>8882</v>
      </c>
      <c r="B840" s="1" t="s">
        <v>5</v>
      </c>
      <c r="C840" s="1" t="s">
        <v>6</v>
      </c>
      <c r="D840" s="1" t="s">
        <v>9</v>
      </c>
      <c r="E840" s="1">
        <v>7075</v>
      </c>
      <c r="F840" s="1" t="s">
        <v>8</v>
      </c>
      <c r="G840" s="1">
        <v>839</v>
      </c>
    </row>
    <row r="841" spans="1:7" x14ac:dyDescent="0.25">
      <c r="A841" s="1">
        <v>8883</v>
      </c>
      <c r="B841" s="1" t="s">
        <v>5</v>
      </c>
      <c r="C841" s="1" t="s">
        <v>6</v>
      </c>
      <c r="D841" s="1" t="s">
        <v>9</v>
      </c>
      <c r="E841" s="1">
        <v>7075</v>
      </c>
      <c r="F841" s="1" t="s">
        <v>8</v>
      </c>
      <c r="G841" s="1">
        <v>840</v>
      </c>
    </row>
    <row r="842" spans="1:7" x14ac:dyDescent="0.25">
      <c r="A842" s="1">
        <v>8884</v>
      </c>
      <c r="B842" s="1" t="s">
        <v>5</v>
      </c>
      <c r="C842" s="1" t="s">
        <v>6</v>
      </c>
      <c r="D842" s="1" t="s">
        <v>9</v>
      </c>
      <c r="E842" s="1">
        <v>7075</v>
      </c>
      <c r="F842" s="1" t="s">
        <v>8</v>
      </c>
      <c r="G842" s="1">
        <v>841</v>
      </c>
    </row>
    <row r="843" spans="1:7" x14ac:dyDescent="0.25">
      <c r="A843" s="1">
        <v>9638</v>
      </c>
      <c r="B843" s="1" t="s">
        <v>10</v>
      </c>
      <c r="C843" s="1" t="s">
        <v>6</v>
      </c>
      <c r="D843" s="1" t="s">
        <v>9</v>
      </c>
      <c r="E843" s="1">
        <v>7075</v>
      </c>
      <c r="F843" s="1" t="s">
        <v>8</v>
      </c>
      <c r="G843" s="1">
        <v>842</v>
      </c>
    </row>
    <row r="844" spans="1:7" x14ac:dyDescent="0.25">
      <c r="A844" s="1">
        <v>7486</v>
      </c>
      <c r="B844" s="1" t="s">
        <v>5</v>
      </c>
      <c r="C844" s="1" t="s">
        <v>11</v>
      </c>
      <c r="D844" s="1" t="s">
        <v>24</v>
      </c>
      <c r="E844" s="1">
        <v>7075</v>
      </c>
      <c r="F844" s="1" t="s">
        <v>8</v>
      </c>
      <c r="G844" s="1">
        <v>843</v>
      </c>
    </row>
    <row r="845" spans="1:7" x14ac:dyDescent="0.25">
      <c r="A845" s="1">
        <v>7786</v>
      </c>
      <c r="B845" s="1" t="s">
        <v>5</v>
      </c>
      <c r="C845" s="1" t="s">
        <v>11</v>
      </c>
      <c r="D845" s="1" t="s">
        <v>12</v>
      </c>
      <c r="E845" s="1">
        <v>7075</v>
      </c>
      <c r="F845" s="1" t="s">
        <v>13</v>
      </c>
      <c r="G845" s="1">
        <v>844</v>
      </c>
    </row>
    <row r="846" spans="1:7" x14ac:dyDescent="0.25">
      <c r="A846" s="1">
        <v>7489</v>
      </c>
      <c r="B846" s="1" t="s">
        <v>5</v>
      </c>
      <c r="C846" s="1" t="s">
        <v>11</v>
      </c>
      <c r="D846" s="1" t="s">
        <v>24</v>
      </c>
      <c r="E846" s="1">
        <v>7075</v>
      </c>
      <c r="F846" s="1" t="s">
        <v>8</v>
      </c>
      <c r="G846" s="1">
        <v>845</v>
      </c>
    </row>
    <row r="847" spans="1:7" x14ac:dyDescent="0.25">
      <c r="A847" s="1">
        <v>9235</v>
      </c>
      <c r="B847" s="1" t="s">
        <v>5</v>
      </c>
      <c r="C847" s="1" t="s">
        <v>6</v>
      </c>
      <c r="D847" s="1" t="s">
        <v>24</v>
      </c>
      <c r="E847" s="1">
        <v>7075</v>
      </c>
      <c r="F847" s="1" t="s">
        <v>8</v>
      </c>
      <c r="G847" s="1">
        <v>846</v>
      </c>
    </row>
    <row r="848" spans="1:7" x14ac:dyDescent="0.25">
      <c r="A848" s="1">
        <v>9236</v>
      </c>
      <c r="B848" s="1" t="s">
        <v>5</v>
      </c>
      <c r="C848" s="1" t="s">
        <v>6</v>
      </c>
      <c r="D848" s="1" t="s">
        <v>24</v>
      </c>
      <c r="E848" s="1">
        <v>7075</v>
      </c>
      <c r="F848" s="1" t="s">
        <v>8</v>
      </c>
      <c r="G848" s="1">
        <v>847</v>
      </c>
    </row>
    <row r="849" spans="1:7" x14ac:dyDescent="0.25">
      <c r="A849" s="1">
        <v>9237</v>
      </c>
      <c r="B849" s="1" t="s">
        <v>5</v>
      </c>
      <c r="C849" s="1" t="s">
        <v>6</v>
      </c>
      <c r="D849" s="1" t="s">
        <v>24</v>
      </c>
      <c r="E849" s="1">
        <v>7075</v>
      </c>
      <c r="F849" s="1" t="s">
        <v>8</v>
      </c>
      <c r="G849" s="1">
        <v>848</v>
      </c>
    </row>
    <row r="850" spans="1:7" x14ac:dyDescent="0.25">
      <c r="A850" s="1">
        <v>11026</v>
      </c>
      <c r="B850" s="1" t="s">
        <v>5</v>
      </c>
      <c r="C850" s="1" t="s">
        <v>17</v>
      </c>
      <c r="D850" s="1" t="s">
        <v>24</v>
      </c>
      <c r="E850" s="1">
        <v>7075</v>
      </c>
      <c r="F850" s="1" t="s">
        <v>8</v>
      </c>
      <c r="G850" s="1">
        <v>849</v>
      </c>
    </row>
    <row r="851" spans="1:7" x14ac:dyDescent="0.25">
      <c r="A851" s="1">
        <v>11027</v>
      </c>
      <c r="B851" s="1" t="s">
        <v>5</v>
      </c>
      <c r="C851" s="1" t="s">
        <v>17</v>
      </c>
      <c r="D851" s="1" t="s">
        <v>24</v>
      </c>
      <c r="E851" s="1">
        <v>7075</v>
      </c>
      <c r="F851" s="1" t="s">
        <v>8</v>
      </c>
      <c r="G851" s="1">
        <v>850</v>
      </c>
    </row>
    <row r="852" spans="1:7" x14ac:dyDescent="0.25">
      <c r="A852" s="1">
        <v>11028</v>
      </c>
      <c r="B852" s="1" t="s">
        <v>5</v>
      </c>
      <c r="C852" s="1" t="s">
        <v>17</v>
      </c>
      <c r="D852" s="1" t="s">
        <v>24</v>
      </c>
      <c r="E852" s="1">
        <v>7075</v>
      </c>
      <c r="F852" s="1" t="s">
        <v>8</v>
      </c>
      <c r="G852" s="1">
        <v>851</v>
      </c>
    </row>
    <row r="853" spans="1:7" x14ac:dyDescent="0.25">
      <c r="A853" s="1">
        <v>10973</v>
      </c>
      <c r="B853" s="1" t="s">
        <v>5</v>
      </c>
      <c r="C853" s="1" t="s">
        <v>17</v>
      </c>
      <c r="D853" s="1" t="s">
        <v>24</v>
      </c>
      <c r="E853" s="1">
        <v>7075</v>
      </c>
      <c r="F853" s="1" t="s">
        <v>8</v>
      </c>
      <c r="G853" s="1">
        <v>852</v>
      </c>
    </row>
    <row r="854" spans="1:7" x14ac:dyDescent="0.25">
      <c r="A854" s="1">
        <v>10309</v>
      </c>
      <c r="B854" s="1" t="s">
        <v>5</v>
      </c>
      <c r="C854" s="1" t="s">
        <v>25</v>
      </c>
      <c r="D854" s="1" t="s">
        <v>24</v>
      </c>
      <c r="E854" s="1">
        <v>7075</v>
      </c>
      <c r="F854" s="1" t="s">
        <v>8</v>
      </c>
      <c r="G854" s="1">
        <v>853</v>
      </c>
    </row>
    <row r="855" spans="1:7" x14ac:dyDescent="0.25">
      <c r="A855" s="1">
        <v>7596</v>
      </c>
      <c r="B855" s="1" t="s">
        <v>5</v>
      </c>
      <c r="C855" s="1" t="s">
        <v>11</v>
      </c>
      <c r="D855" s="1" t="s">
        <v>24</v>
      </c>
      <c r="E855" s="1">
        <v>7075</v>
      </c>
      <c r="F855" s="1" t="s">
        <v>8</v>
      </c>
      <c r="G855" s="1">
        <v>854</v>
      </c>
    </row>
    <row r="856" spans="1:7" x14ac:dyDescent="0.25">
      <c r="A856" s="1">
        <v>10974</v>
      </c>
      <c r="B856" s="1" t="s">
        <v>5</v>
      </c>
      <c r="C856" s="1" t="s">
        <v>17</v>
      </c>
      <c r="D856" s="1" t="s">
        <v>24</v>
      </c>
      <c r="E856" s="1">
        <v>7075</v>
      </c>
      <c r="F856" s="1" t="s">
        <v>8</v>
      </c>
      <c r="G856" s="1">
        <v>855</v>
      </c>
    </row>
    <row r="857" spans="1:7" x14ac:dyDescent="0.25">
      <c r="A857" s="1">
        <v>10310</v>
      </c>
      <c r="B857" s="1" t="s">
        <v>5</v>
      </c>
      <c r="C857" s="1" t="s">
        <v>25</v>
      </c>
      <c r="D857" s="1" t="s">
        <v>24</v>
      </c>
      <c r="E857" s="1">
        <v>7075</v>
      </c>
      <c r="F857" s="1" t="s">
        <v>8</v>
      </c>
      <c r="G857" s="1">
        <v>856</v>
      </c>
    </row>
    <row r="858" spans="1:7" x14ac:dyDescent="0.25">
      <c r="A858" s="1">
        <v>7597</v>
      </c>
      <c r="B858" s="1" t="s">
        <v>5</v>
      </c>
      <c r="C858" s="1" t="s">
        <v>11</v>
      </c>
      <c r="D858" s="1" t="s">
        <v>24</v>
      </c>
      <c r="E858" s="1">
        <v>7075</v>
      </c>
      <c r="F858" s="1" t="s">
        <v>8</v>
      </c>
      <c r="G858" s="1">
        <v>857</v>
      </c>
    </row>
    <row r="859" spans="1:7" x14ac:dyDescent="0.25">
      <c r="A859" s="1">
        <v>10975</v>
      </c>
      <c r="B859" s="1" t="s">
        <v>5</v>
      </c>
      <c r="C859" s="1" t="s">
        <v>17</v>
      </c>
      <c r="D859" s="1" t="s">
        <v>24</v>
      </c>
      <c r="E859" s="1">
        <v>7075</v>
      </c>
      <c r="F859" s="1" t="s">
        <v>8</v>
      </c>
      <c r="G859" s="1">
        <v>858</v>
      </c>
    </row>
    <row r="860" spans="1:7" x14ac:dyDescent="0.25">
      <c r="A860" s="1">
        <v>7598</v>
      </c>
      <c r="B860" s="1" t="s">
        <v>5</v>
      </c>
      <c r="C860" s="1" t="s">
        <v>11</v>
      </c>
      <c r="D860" s="1" t="s">
        <v>24</v>
      </c>
      <c r="E860" s="1">
        <v>7075</v>
      </c>
      <c r="F860" s="1" t="s">
        <v>8</v>
      </c>
      <c r="G860" s="1">
        <v>859</v>
      </c>
    </row>
    <row r="861" spans="1:7" x14ac:dyDescent="0.25">
      <c r="A861" s="1">
        <v>7599</v>
      </c>
      <c r="B861" s="1" t="s">
        <v>5</v>
      </c>
      <c r="C861" s="1" t="s">
        <v>11</v>
      </c>
      <c r="D861" s="1" t="s">
        <v>24</v>
      </c>
      <c r="E861" s="1">
        <v>7075</v>
      </c>
      <c r="F861" s="1" t="s">
        <v>8</v>
      </c>
      <c r="G861" s="1">
        <v>860</v>
      </c>
    </row>
    <row r="862" spans="1:7" x14ac:dyDescent="0.25">
      <c r="A862" s="1">
        <v>10321</v>
      </c>
      <c r="B862" s="1" t="s">
        <v>5</v>
      </c>
      <c r="C862" s="1" t="s">
        <v>25</v>
      </c>
      <c r="D862" s="1" t="s">
        <v>24</v>
      </c>
      <c r="E862" s="1">
        <v>7075</v>
      </c>
      <c r="F862" s="1" t="s">
        <v>8</v>
      </c>
      <c r="G862" s="1">
        <v>861</v>
      </c>
    </row>
    <row r="863" spans="1:7" x14ac:dyDescent="0.25">
      <c r="A863" s="1">
        <v>7600</v>
      </c>
      <c r="B863" s="1" t="s">
        <v>5</v>
      </c>
      <c r="C863" s="1" t="s">
        <v>11</v>
      </c>
      <c r="D863" s="1" t="s">
        <v>24</v>
      </c>
      <c r="E863" s="1">
        <v>7075</v>
      </c>
      <c r="F863" s="1" t="s">
        <v>8</v>
      </c>
      <c r="G863" s="1">
        <v>862</v>
      </c>
    </row>
    <row r="864" spans="1:7" x14ac:dyDescent="0.25">
      <c r="A864" s="1">
        <v>13101</v>
      </c>
      <c r="B864" s="1" t="s">
        <v>5</v>
      </c>
      <c r="C864" s="1" t="s">
        <v>41</v>
      </c>
      <c r="D864" s="1" t="s">
        <v>24</v>
      </c>
      <c r="E864" s="1">
        <v>7075</v>
      </c>
      <c r="F864" s="1" t="s">
        <v>8</v>
      </c>
      <c r="G864" s="1">
        <v>863</v>
      </c>
    </row>
    <row r="865" spans="1:7" x14ac:dyDescent="0.25">
      <c r="A865" s="1">
        <v>7601</v>
      </c>
      <c r="B865" s="1" t="s">
        <v>5</v>
      </c>
      <c r="C865" s="1" t="s">
        <v>11</v>
      </c>
      <c r="D865" s="1" t="s">
        <v>24</v>
      </c>
      <c r="E865" s="1">
        <v>7075</v>
      </c>
      <c r="F865" s="1" t="s">
        <v>8</v>
      </c>
      <c r="G865" s="1">
        <v>864</v>
      </c>
    </row>
    <row r="866" spans="1:7" x14ac:dyDescent="0.25">
      <c r="A866" s="1">
        <v>10311</v>
      </c>
      <c r="B866" s="1" t="s">
        <v>5</v>
      </c>
      <c r="C866" s="1" t="s">
        <v>25</v>
      </c>
      <c r="D866" s="1" t="s">
        <v>24</v>
      </c>
      <c r="E866" s="1">
        <v>7075</v>
      </c>
      <c r="F866" s="1" t="s">
        <v>8</v>
      </c>
      <c r="G866" s="1">
        <v>865</v>
      </c>
    </row>
    <row r="867" spans="1:7" x14ac:dyDescent="0.25">
      <c r="A867" s="1">
        <v>10312</v>
      </c>
      <c r="B867" s="1" t="s">
        <v>5</v>
      </c>
      <c r="C867" s="1" t="s">
        <v>25</v>
      </c>
      <c r="D867" s="1" t="s">
        <v>24</v>
      </c>
      <c r="E867" s="1">
        <v>7075</v>
      </c>
      <c r="F867" s="1" t="s">
        <v>8</v>
      </c>
      <c r="G867" s="1">
        <v>866</v>
      </c>
    </row>
    <row r="868" spans="1:7" x14ac:dyDescent="0.25">
      <c r="A868" s="1">
        <v>7526</v>
      </c>
      <c r="B868" s="1" t="s">
        <v>5</v>
      </c>
      <c r="C868" s="1" t="s">
        <v>11</v>
      </c>
      <c r="D868" s="1" t="s">
        <v>24</v>
      </c>
      <c r="E868" s="1">
        <v>7075</v>
      </c>
      <c r="F868" s="1" t="s">
        <v>8</v>
      </c>
      <c r="G868" s="1">
        <v>867</v>
      </c>
    </row>
    <row r="869" spans="1:7" x14ac:dyDescent="0.25">
      <c r="A869" s="1">
        <v>7498</v>
      </c>
      <c r="B869" s="1" t="s">
        <v>5</v>
      </c>
      <c r="C869" s="1" t="s">
        <v>11</v>
      </c>
      <c r="D869" s="1" t="s">
        <v>24</v>
      </c>
      <c r="E869" s="1">
        <v>7075</v>
      </c>
      <c r="F869" s="1" t="s">
        <v>8</v>
      </c>
      <c r="G869" s="1">
        <v>868</v>
      </c>
    </row>
    <row r="870" spans="1:7" x14ac:dyDescent="0.25">
      <c r="A870" s="1">
        <v>7499</v>
      </c>
      <c r="B870" s="1" t="s">
        <v>5</v>
      </c>
      <c r="C870" s="1" t="s">
        <v>11</v>
      </c>
      <c r="D870" s="1" t="s">
        <v>24</v>
      </c>
      <c r="E870" s="1">
        <v>7075</v>
      </c>
      <c r="F870" s="1" t="s">
        <v>8</v>
      </c>
      <c r="G870" s="1">
        <v>869</v>
      </c>
    </row>
    <row r="871" spans="1:7" x14ac:dyDescent="0.25">
      <c r="A871" s="1">
        <v>7538</v>
      </c>
      <c r="B871" s="1" t="s">
        <v>5</v>
      </c>
      <c r="C871" s="1" t="s">
        <v>11</v>
      </c>
      <c r="D871" s="1" t="s">
        <v>24</v>
      </c>
      <c r="E871" s="1">
        <v>7075</v>
      </c>
      <c r="F871" s="1" t="s">
        <v>8</v>
      </c>
      <c r="G871" s="1">
        <v>870</v>
      </c>
    </row>
    <row r="872" spans="1:7" x14ac:dyDescent="0.25">
      <c r="A872" s="1">
        <v>13102</v>
      </c>
      <c r="B872" s="1" t="s">
        <v>5</v>
      </c>
      <c r="C872" s="1" t="s">
        <v>41</v>
      </c>
      <c r="D872" s="1" t="s">
        <v>24</v>
      </c>
      <c r="E872" s="1">
        <v>7075</v>
      </c>
      <c r="F872" s="1" t="s">
        <v>8</v>
      </c>
      <c r="G872" s="1">
        <v>871</v>
      </c>
    </row>
    <row r="873" spans="1:7" x14ac:dyDescent="0.25">
      <c r="A873" s="1">
        <v>13132</v>
      </c>
      <c r="B873" s="1" t="s">
        <v>5</v>
      </c>
      <c r="C873" s="1" t="s">
        <v>41</v>
      </c>
      <c r="D873" s="1" t="s">
        <v>16</v>
      </c>
      <c r="E873" s="1">
        <v>7075</v>
      </c>
      <c r="F873" s="1" t="s">
        <v>19</v>
      </c>
      <c r="G873" s="1">
        <v>872</v>
      </c>
    </row>
    <row r="874" spans="1:7" x14ac:dyDescent="0.25">
      <c r="A874" s="1">
        <v>13159</v>
      </c>
      <c r="B874" s="1" t="s">
        <v>5</v>
      </c>
      <c r="C874" s="1" t="s">
        <v>41</v>
      </c>
      <c r="D874" s="1" t="s">
        <v>12</v>
      </c>
      <c r="E874" s="1">
        <v>7075</v>
      </c>
      <c r="F874" s="1" t="s">
        <v>19</v>
      </c>
      <c r="G874" s="1">
        <v>873</v>
      </c>
    </row>
    <row r="875" spans="1:7" x14ac:dyDescent="0.25">
      <c r="A875" s="1">
        <v>13160</v>
      </c>
      <c r="B875" s="1" t="s">
        <v>5</v>
      </c>
      <c r="C875" s="1" t="s">
        <v>41</v>
      </c>
      <c r="D875" s="1" t="s">
        <v>12</v>
      </c>
      <c r="E875" s="1">
        <v>7075</v>
      </c>
      <c r="F875" s="1" t="s">
        <v>19</v>
      </c>
      <c r="G875" s="1">
        <v>874</v>
      </c>
    </row>
    <row r="876" spans="1:7" x14ac:dyDescent="0.25">
      <c r="A876" s="1">
        <v>13133</v>
      </c>
      <c r="B876" s="1" t="s">
        <v>5</v>
      </c>
      <c r="C876" s="1" t="s">
        <v>41</v>
      </c>
      <c r="D876" s="1" t="s">
        <v>16</v>
      </c>
      <c r="E876" s="1">
        <v>7075</v>
      </c>
      <c r="F876" s="1" t="s">
        <v>19</v>
      </c>
      <c r="G876" s="1">
        <v>875</v>
      </c>
    </row>
    <row r="877" spans="1:7" x14ac:dyDescent="0.25">
      <c r="A877" s="1">
        <v>13134</v>
      </c>
      <c r="B877" s="1" t="s">
        <v>5</v>
      </c>
      <c r="C877" s="1" t="s">
        <v>41</v>
      </c>
      <c r="D877" s="1" t="s">
        <v>16</v>
      </c>
      <c r="E877" s="1">
        <v>7075</v>
      </c>
      <c r="F877" s="1" t="s">
        <v>28</v>
      </c>
      <c r="G877" s="1">
        <v>876</v>
      </c>
    </row>
    <row r="878" spans="1:7" x14ac:dyDescent="0.25">
      <c r="A878" s="1">
        <v>13161</v>
      </c>
      <c r="B878" s="1" t="s">
        <v>5</v>
      </c>
      <c r="C878" s="1" t="s">
        <v>41</v>
      </c>
      <c r="D878" s="1" t="s">
        <v>12</v>
      </c>
      <c r="E878" s="1">
        <v>7075</v>
      </c>
      <c r="F878" s="1" t="s">
        <v>28</v>
      </c>
      <c r="G878" s="1">
        <v>877</v>
      </c>
    </row>
    <row r="879" spans="1:7" x14ac:dyDescent="0.25">
      <c r="A879" s="1">
        <v>13162</v>
      </c>
      <c r="B879" s="1" t="s">
        <v>5</v>
      </c>
      <c r="C879" s="1" t="s">
        <v>41</v>
      </c>
      <c r="D879" s="1" t="s">
        <v>12</v>
      </c>
      <c r="E879" s="1">
        <v>7075</v>
      </c>
      <c r="F879" s="1" t="s">
        <v>19</v>
      </c>
      <c r="G879" s="1">
        <v>878</v>
      </c>
    </row>
    <row r="880" spans="1:7" x14ac:dyDescent="0.25">
      <c r="A880" s="1">
        <v>13135</v>
      </c>
      <c r="B880" s="1" t="s">
        <v>5</v>
      </c>
      <c r="C880" s="1" t="s">
        <v>41</v>
      </c>
      <c r="D880" s="1" t="s">
        <v>16</v>
      </c>
      <c r="E880" s="1">
        <v>7075</v>
      </c>
      <c r="F880" s="1" t="s">
        <v>19</v>
      </c>
      <c r="G880" s="1">
        <v>879</v>
      </c>
    </row>
    <row r="881" spans="1:7" x14ac:dyDescent="0.25">
      <c r="A881" s="1">
        <v>13136</v>
      </c>
      <c r="B881" s="1" t="s">
        <v>5</v>
      </c>
      <c r="C881" s="1" t="s">
        <v>41</v>
      </c>
      <c r="D881" s="1" t="s">
        <v>16</v>
      </c>
      <c r="E881" s="1">
        <v>7075</v>
      </c>
      <c r="F881" s="1" t="s">
        <v>19</v>
      </c>
      <c r="G881" s="1">
        <v>880</v>
      </c>
    </row>
    <row r="882" spans="1:7" x14ac:dyDescent="0.25">
      <c r="A882" s="1">
        <v>13137</v>
      </c>
      <c r="B882" s="1" t="s">
        <v>5</v>
      </c>
      <c r="C882" s="1" t="s">
        <v>41</v>
      </c>
      <c r="D882" s="1" t="s">
        <v>16</v>
      </c>
      <c r="E882" s="1">
        <v>7075</v>
      </c>
      <c r="F882" s="1" t="s">
        <v>27</v>
      </c>
      <c r="G882" s="1">
        <v>881</v>
      </c>
    </row>
    <row r="883" spans="1:7" x14ac:dyDescent="0.25">
      <c r="A883" s="1">
        <v>13163</v>
      </c>
      <c r="B883" s="1" t="s">
        <v>5</v>
      </c>
      <c r="C883" s="1" t="s">
        <v>41</v>
      </c>
      <c r="D883" s="1" t="s">
        <v>12</v>
      </c>
      <c r="E883" s="1">
        <v>7075</v>
      </c>
      <c r="F883" s="1" t="s">
        <v>19</v>
      </c>
      <c r="G883" s="1">
        <v>882</v>
      </c>
    </row>
    <row r="884" spans="1:7" x14ac:dyDescent="0.25">
      <c r="A884" s="1">
        <v>13164</v>
      </c>
      <c r="B884" s="1" t="s">
        <v>5</v>
      </c>
      <c r="C884" s="1" t="s">
        <v>41</v>
      </c>
      <c r="D884" s="1" t="s">
        <v>12</v>
      </c>
      <c r="E884" s="1">
        <v>7075</v>
      </c>
      <c r="F884" s="1" t="s">
        <v>27</v>
      </c>
      <c r="G884" s="1">
        <v>883</v>
      </c>
    </row>
    <row r="885" spans="1:7" x14ac:dyDescent="0.25">
      <c r="A885" s="1">
        <v>7430</v>
      </c>
      <c r="B885" s="1" t="s">
        <v>5</v>
      </c>
      <c r="C885" s="1" t="s">
        <v>11</v>
      </c>
      <c r="D885" s="1" t="s">
        <v>24</v>
      </c>
      <c r="E885" s="1">
        <v>7075</v>
      </c>
      <c r="F885" s="1" t="s">
        <v>8</v>
      </c>
      <c r="G885" s="1">
        <v>884</v>
      </c>
    </row>
    <row r="886" spans="1:7" x14ac:dyDescent="0.25">
      <c r="A886" s="1">
        <v>7431</v>
      </c>
      <c r="B886" s="1" t="s">
        <v>5</v>
      </c>
      <c r="C886" s="1" t="s">
        <v>11</v>
      </c>
      <c r="D886" s="1" t="s">
        <v>24</v>
      </c>
      <c r="E886" s="1">
        <v>7075</v>
      </c>
      <c r="F886" s="1" t="s">
        <v>8</v>
      </c>
      <c r="G886" s="1">
        <v>885</v>
      </c>
    </row>
    <row r="887" spans="1:7" x14ac:dyDescent="0.25">
      <c r="A887" s="1">
        <v>7432</v>
      </c>
      <c r="B887" s="1" t="s">
        <v>5</v>
      </c>
      <c r="C887" s="1" t="s">
        <v>11</v>
      </c>
      <c r="D887" s="1" t="s">
        <v>24</v>
      </c>
      <c r="E887" s="1">
        <v>7075</v>
      </c>
      <c r="F887" s="1" t="s">
        <v>8</v>
      </c>
      <c r="G887" s="1">
        <v>886</v>
      </c>
    </row>
    <row r="888" spans="1:7" x14ac:dyDescent="0.25">
      <c r="A888" s="1">
        <v>7537</v>
      </c>
      <c r="B888" s="1" t="s">
        <v>5</v>
      </c>
      <c r="C888" s="1" t="s">
        <v>11</v>
      </c>
      <c r="D888" s="1" t="s">
        <v>24</v>
      </c>
      <c r="E888" s="1">
        <v>7075</v>
      </c>
      <c r="F888" s="1" t="s">
        <v>8</v>
      </c>
      <c r="G888" s="1">
        <v>887</v>
      </c>
    </row>
    <row r="889" spans="1:7" x14ac:dyDescent="0.25">
      <c r="A889" s="1">
        <v>7433</v>
      </c>
      <c r="B889" s="1" t="s">
        <v>5</v>
      </c>
      <c r="C889" s="1" t="s">
        <v>11</v>
      </c>
      <c r="D889" s="1" t="s">
        <v>24</v>
      </c>
      <c r="E889" s="1">
        <v>7075</v>
      </c>
      <c r="F889" s="1" t="s">
        <v>8</v>
      </c>
      <c r="G889" s="1">
        <v>888</v>
      </c>
    </row>
    <row r="890" spans="1:7" x14ac:dyDescent="0.25">
      <c r="A890" s="1">
        <v>7434</v>
      </c>
      <c r="B890" s="1" t="s">
        <v>5</v>
      </c>
      <c r="C890" s="1" t="s">
        <v>11</v>
      </c>
      <c r="D890" s="1" t="s">
        <v>24</v>
      </c>
      <c r="E890" s="1">
        <v>7075</v>
      </c>
      <c r="F890" s="1" t="s">
        <v>8</v>
      </c>
      <c r="G890" s="1">
        <v>889</v>
      </c>
    </row>
    <row r="891" spans="1:7" x14ac:dyDescent="0.25">
      <c r="A891" s="1">
        <v>7435</v>
      </c>
      <c r="B891" s="1" t="s">
        <v>5</v>
      </c>
      <c r="C891" s="1" t="s">
        <v>11</v>
      </c>
      <c r="D891" s="1" t="s">
        <v>24</v>
      </c>
      <c r="E891" s="1">
        <v>7075</v>
      </c>
      <c r="F891" s="1" t="s">
        <v>8</v>
      </c>
      <c r="G891" s="1">
        <v>890</v>
      </c>
    </row>
    <row r="892" spans="1:7" x14ac:dyDescent="0.25">
      <c r="A892" s="1">
        <v>9238</v>
      </c>
      <c r="B892" s="1" t="s">
        <v>5</v>
      </c>
      <c r="C892" s="1" t="s">
        <v>6</v>
      </c>
      <c r="D892" s="1" t="s">
        <v>24</v>
      </c>
      <c r="E892" s="1">
        <v>7075</v>
      </c>
      <c r="F892" s="1" t="s">
        <v>8</v>
      </c>
      <c r="G892" s="1">
        <v>891</v>
      </c>
    </row>
    <row r="893" spans="1:7" x14ac:dyDescent="0.25">
      <c r="A893" s="1">
        <v>11023</v>
      </c>
      <c r="B893" s="1" t="s">
        <v>5</v>
      </c>
      <c r="C893" s="1" t="s">
        <v>17</v>
      </c>
      <c r="D893" s="1" t="s">
        <v>24</v>
      </c>
      <c r="E893" s="1">
        <v>7075</v>
      </c>
      <c r="F893" s="1" t="s">
        <v>8</v>
      </c>
      <c r="G893" s="1">
        <v>892</v>
      </c>
    </row>
    <row r="894" spans="1:7" x14ac:dyDescent="0.25">
      <c r="A894" s="1">
        <v>9239</v>
      </c>
      <c r="B894" s="1" t="s">
        <v>5</v>
      </c>
      <c r="C894" s="1" t="s">
        <v>6</v>
      </c>
      <c r="D894" s="1" t="s">
        <v>24</v>
      </c>
      <c r="E894" s="1">
        <v>7075</v>
      </c>
      <c r="F894" s="1" t="s">
        <v>8</v>
      </c>
      <c r="G894" s="1">
        <v>893</v>
      </c>
    </row>
    <row r="895" spans="1:7" x14ac:dyDescent="0.25">
      <c r="A895" s="1">
        <v>7429</v>
      </c>
      <c r="B895" s="1" t="s">
        <v>5</v>
      </c>
      <c r="C895" s="1" t="s">
        <v>11</v>
      </c>
      <c r="D895" s="1" t="s">
        <v>24</v>
      </c>
      <c r="E895" s="1">
        <v>7075</v>
      </c>
      <c r="F895" s="1" t="s">
        <v>8</v>
      </c>
      <c r="G895" s="1">
        <v>894</v>
      </c>
    </row>
    <row r="896" spans="1:7" x14ac:dyDescent="0.25">
      <c r="A896" s="1">
        <v>9240</v>
      </c>
      <c r="B896" s="1" t="s">
        <v>5</v>
      </c>
      <c r="C896" s="1" t="s">
        <v>6</v>
      </c>
      <c r="D896" s="1" t="s">
        <v>24</v>
      </c>
      <c r="E896" s="1">
        <v>7075</v>
      </c>
      <c r="F896" s="1" t="s">
        <v>8</v>
      </c>
      <c r="G896" s="1">
        <v>895</v>
      </c>
    </row>
    <row r="897" spans="1:7" x14ac:dyDescent="0.25">
      <c r="A897" s="1">
        <v>9241</v>
      </c>
      <c r="B897" s="1" t="s">
        <v>5</v>
      </c>
      <c r="C897" s="1" t="s">
        <v>6</v>
      </c>
      <c r="D897" s="1" t="s">
        <v>24</v>
      </c>
      <c r="E897" s="1">
        <v>7075</v>
      </c>
      <c r="F897" s="1" t="s">
        <v>8</v>
      </c>
      <c r="G897" s="1">
        <v>896</v>
      </c>
    </row>
    <row r="898" spans="1:7" x14ac:dyDescent="0.25">
      <c r="A898" s="1">
        <v>11024</v>
      </c>
      <c r="B898" s="1" t="s">
        <v>5</v>
      </c>
      <c r="C898" s="1" t="s">
        <v>17</v>
      </c>
      <c r="D898" s="1" t="s">
        <v>24</v>
      </c>
      <c r="E898" s="1">
        <v>7075</v>
      </c>
      <c r="F898" s="1" t="s">
        <v>8</v>
      </c>
      <c r="G898" s="1">
        <v>897</v>
      </c>
    </row>
    <row r="899" spans="1:7" x14ac:dyDescent="0.25">
      <c r="A899" s="1">
        <v>11025</v>
      </c>
      <c r="B899" s="1" t="s">
        <v>5</v>
      </c>
      <c r="C899" s="1" t="s">
        <v>17</v>
      </c>
      <c r="D899" s="1" t="s">
        <v>24</v>
      </c>
      <c r="E899" s="1">
        <v>7075</v>
      </c>
      <c r="F899" s="1" t="s">
        <v>8</v>
      </c>
      <c r="G899" s="1">
        <v>898</v>
      </c>
    </row>
    <row r="900" spans="1:7" x14ac:dyDescent="0.25">
      <c r="A900" s="1">
        <v>11052</v>
      </c>
      <c r="B900" s="1" t="s">
        <v>5</v>
      </c>
      <c r="C900" s="1" t="s">
        <v>17</v>
      </c>
      <c r="D900" s="1" t="s">
        <v>24</v>
      </c>
      <c r="E900" s="1">
        <v>7075</v>
      </c>
      <c r="F900" s="1" t="s">
        <v>8</v>
      </c>
      <c r="G900" s="1">
        <v>899</v>
      </c>
    </row>
    <row r="901" spans="1:7" x14ac:dyDescent="0.25">
      <c r="A901" s="1">
        <v>9271</v>
      </c>
      <c r="B901" s="1" t="s">
        <v>5</v>
      </c>
      <c r="C901" s="1" t="s">
        <v>6</v>
      </c>
      <c r="D901" s="1" t="s">
        <v>24</v>
      </c>
      <c r="E901" s="1">
        <v>7075</v>
      </c>
      <c r="F901" s="1" t="s">
        <v>8</v>
      </c>
      <c r="G901" s="1">
        <v>900</v>
      </c>
    </row>
    <row r="902" spans="1:7" x14ac:dyDescent="0.25">
      <c r="A902" s="1">
        <v>9272</v>
      </c>
      <c r="B902" s="1" t="s">
        <v>5</v>
      </c>
      <c r="C902" s="1" t="s">
        <v>6</v>
      </c>
      <c r="D902" s="1" t="s">
        <v>24</v>
      </c>
      <c r="E902" s="1">
        <v>7075</v>
      </c>
      <c r="F902" s="1" t="s">
        <v>8</v>
      </c>
      <c r="G902" s="1">
        <v>901</v>
      </c>
    </row>
    <row r="903" spans="1:7" x14ac:dyDescent="0.25">
      <c r="A903" s="1">
        <v>9273</v>
      </c>
      <c r="B903" s="1" t="s">
        <v>5</v>
      </c>
      <c r="C903" s="1" t="s">
        <v>6</v>
      </c>
      <c r="D903" s="1" t="s">
        <v>24</v>
      </c>
      <c r="E903" s="1">
        <v>7075</v>
      </c>
      <c r="F903" s="1" t="s">
        <v>8</v>
      </c>
      <c r="G903" s="1">
        <v>902</v>
      </c>
    </row>
    <row r="904" spans="1:7" x14ac:dyDescent="0.25">
      <c r="A904" s="1">
        <v>7602</v>
      </c>
      <c r="B904" s="1" t="s">
        <v>5</v>
      </c>
      <c r="C904" s="1" t="s">
        <v>11</v>
      </c>
      <c r="D904" s="1" t="s">
        <v>24</v>
      </c>
      <c r="E904" s="1">
        <v>7075</v>
      </c>
      <c r="F904" s="1" t="s">
        <v>8</v>
      </c>
      <c r="G904" s="1">
        <v>903</v>
      </c>
    </row>
    <row r="905" spans="1:7" x14ac:dyDescent="0.25">
      <c r="A905" s="1">
        <v>9274</v>
      </c>
      <c r="B905" s="1" t="s">
        <v>5</v>
      </c>
      <c r="C905" s="1" t="s">
        <v>6</v>
      </c>
      <c r="D905" s="1" t="s">
        <v>24</v>
      </c>
      <c r="E905" s="1">
        <v>7075</v>
      </c>
      <c r="F905" s="1" t="s">
        <v>8</v>
      </c>
      <c r="G905" s="1">
        <v>904</v>
      </c>
    </row>
    <row r="906" spans="1:7" x14ac:dyDescent="0.25">
      <c r="A906" s="1">
        <v>11053</v>
      </c>
      <c r="B906" s="1" t="s">
        <v>5</v>
      </c>
      <c r="C906" s="1" t="s">
        <v>17</v>
      </c>
      <c r="D906" s="1" t="s">
        <v>24</v>
      </c>
      <c r="E906" s="1">
        <v>7075</v>
      </c>
      <c r="F906" s="1" t="s">
        <v>8</v>
      </c>
      <c r="G906" s="1">
        <v>905</v>
      </c>
    </row>
    <row r="907" spans="1:7" x14ac:dyDescent="0.25">
      <c r="A907" s="1">
        <v>11054</v>
      </c>
      <c r="B907" s="1" t="s">
        <v>5</v>
      </c>
      <c r="C907" s="1" t="s">
        <v>17</v>
      </c>
      <c r="D907" s="1" t="s">
        <v>24</v>
      </c>
      <c r="E907" s="1">
        <v>7075</v>
      </c>
      <c r="F907" s="1" t="s">
        <v>8</v>
      </c>
      <c r="G907" s="1">
        <v>906</v>
      </c>
    </row>
    <row r="908" spans="1:7" x14ac:dyDescent="0.25">
      <c r="A908" s="1">
        <v>9275</v>
      </c>
      <c r="B908" s="1" t="s">
        <v>5</v>
      </c>
      <c r="C908" s="1" t="s">
        <v>6</v>
      </c>
      <c r="D908" s="1" t="s">
        <v>24</v>
      </c>
      <c r="E908" s="1">
        <v>7075</v>
      </c>
      <c r="F908" s="1" t="s">
        <v>8</v>
      </c>
      <c r="G908" s="1">
        <v>907</v>
      </c>
    </row>
    <row r="909" spans="1:7" x14ac:dyDescent="0.25">
      <c r="A909" s="1">
        <v>9230</v>
      </c>
      <c r="B909" s="1" t="s">
        <v>5</v>
      </c>
      <c r="C909" s="1" t="s">
        <v>6</v>
      </c>
      <c r="D909" s="1" t="s">
        <v>24</v>
      </c>
      <c r="E909" s="1">
        <v>7075</v>
      </c>
      <c r="F909" s="1" t="s">
        <v>8</v>
      </c>
      <c r="G909" s="1">
        <v>908</v>
      </c>
    </row>
    <row r="910" spans="1:7" x14ac:dyDescent="0.25">
      <c r="A910" s="1">
        <v>9232</v>
      </c>
      <c r="B910" s="1" t="s">
        <v>5</v>
      </c>
      <c r="C910" s="1" t="s">
        <v>6</v>
      </c>
      <c r="D910" s="1" t="s">
        <v>24</v>
      </c>
      <c r="E910" s="1">
        <v>7075</v>
      </c>
      <c r="F910" s="1" t="s">
        <v>8</v>
      </c>
      <c r="G910" s="1">
        <v>909</v>
      </c>
    </row>
    <row r="911" spans="1:7" x14ac:dyDescent="0.25">
      <c r="A911" s="1">
        <v>7603</v>
      </c>
      <c r="B911" s="1" t="s">
        <v>5</v>
      </c>
      <c r="C911" s="1" t="s">
        <v>11</v>
      </c>
      <c r="D911" s="1" t="s">
        <v>24</v>
      </c>
      <c r="E911" s="1">
        <v>7075</v>
      </c>
      <c r="F911" s="1" t="s">
        <v>8</v>
      </c>
      <c r="G911" s="1">
        <v>910</v>
      </c>
    </row>
    <row r="912" spans="1:7" x14ac:dyDescent="0.25">
      <c r="A912" s="1">
        <v>7436</v>
      </c>
      <c r="B912" s="1" t="s">
        <v>5</v>
      </c>
      <c r="C912" s="1" t="s">
        <v>11</v>
      </c>
      <c r="D912" s="1" t="s">
        <v>24</v>
      </c>
      <c r="E912" s="1">
        <v>7075</v>
      </c>
      <c r="F912" s="1" t="s">
        <v>8</v>
      </c>
      <c r="G912" s="1">
        <v>911</v>
      </c>
    </row>
    <row r="913" spans="1:7" x14ac:dyDescent="0.25">
      <c r="A913" s="1">
        <v>11055</v>
      </c>
      <c r="B913" s="1" t="s">
        <v>5</v>
      </c>
      <c r="C913" s="1" t="s">
        <v>17</v>
      </c>
      <c r="D913" s="1" t="s">
        <v>24</v>
      </c>
      <c r="E913" s="1">
        <v>7075</v>
      </c>
      <c r="F913" s="1" t="s">
        <v>8</v>
      </c>
      <c r="G913" s="1">
        <v>912</v>
      </c>
    </row>
    <row r="914" spans="1:7" x14ac:dyDescent="0.25">
      <c r="A914" s="1">
        <v>7437</v>
      </c>
      <c r="B914" s="1" t="s">
        <v>5</v>
      </c>
      <c r="C914" s="1" t="s">
        <v>11</v>
      </c>
      <c r="D914" s="1" t="s">
        <v>24</v>
      </c>
      <c r="E914" s="1">
        <v>7075</v>
      </c>
      <c r="F914" s="1" t="s">
        <v>8</v>
      </c>
      <c r="G914" s="1">
        <v>913</v>
      </c>
    </row>
    <row r="915" spans="1:7" x14ac:dyDescent="0.25">
      <c r="A915" s="1">
        <v>7438</v>
      </c>
      <c r="B915" s="1" t="s">
        <v>5</v>
      </c>
      <c r="C915" s="1" t="s">
        <v>11</v>
      </c>
      <c r="D915" s="1" t="s">
        <v>24</v>
      </c>
      <c r="E915" s="1">
        <v>7075</v>
      </c>
      <c r="F915" s="1" t="s">
        <v>8</v>
      </c>
      <c r="G915" s="1">
        <v>914</v>
      </c>
    </row>
    <row r="916" spans="1:7" x14ac:dyDescent="0.25">
      <c r="A916" s="1">
        <v>9276</v>
      </c>
      <c r="B916" s="1" t="s">
        <v>5</v>
      </c>
      <c r="C916" s="1" t="s">
        <v>6</v>
      </c>
      <c r="D916" s="1" t="s">
        <v>24</v>
      </c>
      <c r="E916" s="1">
        <v>7075</v>
      </c>
      <c r="F916" s="1" t="s">
        <v>8</v>
      </c>
      <c r="G916" s="1">
        <v>915</v>
      </c>
    </row>
    <row r="917" spans="1:7" x14ac:dyDescent="0.25">
      <c r="A917" s="1">
        <v>11056</v>
      </c>
      <c r="B917" s="1" t="s">
        <v>5</v>
      </c>
      <c r="C917" s="1" t="s">
        <v>17</v>
      </c>
      <c r="D917" s="1" t="s">
        <v>24</v>
      </c>
      <c r="E917" s="1">
        <v>7075</v>
      </c>
      <c r="F917" s="1" t="s">
        <v>8</v>
      </c>
      <c r="G917" s="1">
        <v>916</v>
      </c>
    </row>
    <row r="918" spans="1:7" x14ac:dyDescent="0.25">
      <c r="A918" s="1">
        <v>13103</v>
      </c>
      <c r="B918" s="1" t="s">
        <v>5</v>
      </c>
      <c r="C918" s="1" t="s">
        <v>41</v>
      </c>
      <c r="D918" s="1" t="s">
        <v>24</v>
      </c>
      <c r="E918" s="1">
        <v>7075</v>
      </c>
      <c r="F918" s="1" t="s">
        <v>8</v>
      </c>
      <c r="G918" s="1">
        <v>917</v>
      </c>
    </row>
    <row r="919" spans="1:7" x14ac:dyDescent="0.25">
      <c r="A919" s="1">
        <v>7604</v>
      </c>
      <c r="B919" s="1" t="s">
        <v>5</v>
      </c>
      <c r="C919" s="1" t="s">
        <v>11</v>
      </c>
      <c r="D919" s="1" t="s">
        <v>24</v>
      </c>
      <c r="E919" s="1">
        <v>7075</v>
      </c>
      <c r="F919" s="1" t="s">
        <v>8</v>
      </c>
      <c r="G919" s="1">
        <v>918</v>
      </c>
    </row>
    <row r="920" spans="1:7" x14ac:dyDescent="0.25">
      <c r="A920" s="1">
        <v>7469</v>
      </c>
      <c r="B920" s="1" t="s">
        <v>5</v>
      </c>
      <c r="C920" s="1" t="s">
        <v>11</v>
      </c>
      <c r="D920" s="1" t="s">
        <v>24</v>
      </c>
      <c r="E920" s="1">
        <v>7075</v>
      </c>
      <c r="F920" s="1" t="s">
        <v>8</v>
      </c>
      <c r="G920" s="1">
        <v>919</v>
      </c>
    </row>
    <row r="921" spans="1:7" x14ac:dyDescent="0.25">
      <c r="A921" s="1">
        <v>7470</v>
      </c>
      <c r="B921" s="1" t="s">
        <v>5</v>
      </c>
      <c r="C921" s="1" t="s">
        <v>11</v>
      </c>
      <c r="D921" s="1" t="s">
        <v>24</v>
      </c>
      <c r="E921" s="1">
        <v>7075</v>
      </c>
      <c r="F921" s="1" t="s">
        <v>8</v>
      </c>
      <c r="G921" s="1">
        <v>920</v>
      </c>
    </row>
    <row r="922" spans="1:7" x14ac:dyDescent="0.25">
      <c r="A922" s="1">
        <v>7471</v>
      </c>
      <c r="B922" s="1" t="s">
        <v>5</v>
      </c>
      <c r="C922" s="1" t="s">
        <v>11</v>
      </c>
      <c r="D922" s="1" t="s">
        <v>24</v>
      </c>
      <c r="E922" s="1">
        <v>7075</v>
      </c>
      <c r="F922" s="1" t="s">
        <v>8</v>
      </c>
      <c r="G922" s="1">
        <v>921</v>
      </c>
    </row>
    <row r="923" spans="1:7" x14ac:dyDescent="0.25">
      <c r="A923" s="1">
        <v>7472</v>
      </c>
      <c r="B923" s="1" t="s">
        <v>5</v>
      </c>
      <c r="C923" s="1" t="s">
        <v>11</v>
      </c>
      <c r="D923" s="1" t="s">
        <v>24</v>
      </c>
      <c r="E923" s="1">
        <v>7075</v>
      </c>
      <c r="F923" s="1" t="s">
        <v>8</v>
      </c>
      <c r="G923" s="1">
        <v>922</v>
      </c>
    </row>
    <row r="924" spans="1:7" x14ac:dyDescent="0.25">
      <c r="A924" s="1">
        <v>7521</v>
      </c>
      <c r="B924" s="1" t="s">
        <v>5</v>
      </c>
      <c r="C924" s="1" t="s">
        <v>11</v>
      </c>
      <c r="D924" s="1" t="s">
        <v>24</v>
      </c>
      <c r="E924" s="1">
        <v>7075</v>
      </c>
      <c r="F924" s="1" t="s">
        <v>8</v>
      </c>
      <c r="G924" s="1">
        <v>923</v>
      </c>
    </row>
    <row r="925" spans="1:7" x14ac:dyDescent="0.25">
      <c r="A925" s="1">
        <v>7522</v>
      </c>
      <c r="B925" s="1" t="s">
        <v>5</v>
      </c>
      <c r="C925" s="1" t="s">
        <v>11</v>
      </c>
      <c r="D925" s="1" t="s">
        <v>24</v>
      </c>
      <c r="E925" s="1">
        <v>7075</v>
      </c>
      <c r="F925" s="1" t="s">
        <v>8</v>
      </c>
      <c r="G925" s="1">
        <v>924</v>
      </c>
    </row>
    <row r="926" spans="1:7" x14ac:dyDescent="0.25">
      <c r="A926" s="1">
        <v>11029</v>
      </c>
      <c r="B926" s="1" t="s">
        <v>5</v>
      </c>
      <c r="C926" s="1" t="s">
        <v>17</v>
      </c>
      <c r="D926" s="1" t="s">
        <v>24</v>
      </c>
      <c r="E926" s="1">
        <v>7075</v>
      </c>
      <c r="F926" s="1" t="s">
        <v>8</v>
      </c>
      <c r="G926" s="1">
        <v>925</v>
      </c>
    </row>
    <row r="927" spans="1:7" x14ac:dyDescent="0.25">
      <c r="A927" s="1">
        <v>7711</v>
      </c>
      <c r="B927" s="1" t="s">
        <v>5</v>
      </c>
      <c r="C927" s="1" t="s">
        <v>11</v>
      </c>
      <c r="D927" s="1" t="s">
        <v>16</v>
      </c>
      <c r="E927" s="1">
        <v>7075</v>
      </c>
      <c r="F927" s="1" t="s">
        <v>13</v>
      </c>
      <c r="G927" s="1">
        <v>926</v>
      </c>
    </row>
    <row r="928" spans="1:7" x14ac:dyDescent="0.25">
      <c r="A928" s="1">
        <v>7712</v>
      </c>
      <c r="B928" s="1" t="s">
        <v>5</v>
      </c>
      <c r="C928" s="1" t="s">
        <v>11</v>
      </c>
      <c r="D928" s="1" t="s">
        <v>16</v>
      </c>
      <c r="E928" s="1">
        <v>7075</v>
      </c>
      <c r="F928" s="1" t="s">
        <v>13</v>
      </c>
      <c r="G928" s="1">
        <v>927</v>
      </c>
    </row>
    <row r="929" spans="1:7" x14ac:dyDescent="0.25">
      <c r="A929" s="1">
        <v>7713</v>
      </c>
      <c r="B929" s="1" t="s">
        <v>5</v>
      </c>
      <c r="C929" s="1" t="s">
        <v>11</v>
      </c>
      <c r="D929" s="1" t="s">
        <v>16</v>
      </c>
      <c r="E929" s="1">
        <v>7075</v>
      </c>
      <c r="F929" s="1" t="s">
        <v>13</v>
      </c>
      <c r="G929" s="1">
        <v>928</v>
      </c>
    </row>
    <row r="930" spans="1:7" x14ac:dyDescent="0.25">
      <c r="A930" s="1">
        <v>7764</v>
      </c>
      <c r="B930" s="1" t="s">
        <v>5</v>
      </c>
      <c r="C930" s="1" t="s">
        <v>11</v>
      </c>
      <c r="D930" s="1" t="s">
        <v>12</v>
      </c>
      <c r="E930" s="1">
        <v>7075</v>
      </c>
      <c r="F930" s="1" t="s">
        <v>13</v>
      </c>
      <c r="G930" s="1">
        <v>929</v>
      </c>
    </row>
    <row r="931" spans="1:7" x14ac:dyDescent="0.25">
      <c r="A931" s="1">
        <v>7765</v>
      </c>
      <c r="B931" s="1" t="s">
        <v>5</v>
      </c>
      <c r="C931" s="1" t="s">
        <v>11</v>
      </c>
      <c r="D931" s="1" t="s">
        <v>12</v>
      </c>
      <c r="E931" s="1">
        <v>7075</v>
      </c>
      <c r="F931" s="1" t="s">
        <v>13</v>
      </c>
      <c r="G931" s="1">
        <v>930</v>
      </c>
    </row>
    <row r="932" spans="1:7" x14ac:dyDescent="0.25">
      <c r="A932" s="1">
        <v>7766</v>
      </c>
      <c r="B932" s="1" t="s">
        <v>5</v>
      </c>
      <c r="C932" s="1" t="s">
        <v>11</v>
      </c>
      <c r="D932" s="1" t="s">
        <v>12</v>
      </c>
      <c r="E932" s="1">
        <v>7075</v>
      </c>
      <c r="F932" s="1" t="s">
        <v>13</v>
      </c>
      <c r="G932" s="1">
        <v>931</v>
      </c>
    </row>
    <row r="933" spans="1:7" x14ac:dyDescent="0.25">
      <c r="A933" s="1">
        <v>11030</v>
      </c>
      <c r="B933" s="1" t="s">
        <v>5</v>
      </c>
      <c r="C933" s="1" t="s">
        <v>17</v>
      </c>
      <c r="D933" s="1" t="s">
        <v>24</v>
      </c>
      <c r="E933" s="1">
        <v>7075</v>
      </c>
      <c r="F933" s="1" t="s">
        <v>8</v>
      </c>
      <c r="G933" s="1">
        <v>932</v>
      </c>
    </row>
    <row r="934" spans="1:7" x14ac:dyDescent="0.25">
      <c r="A934" s="1">
        <v>7456</v>
      </c>
      <c r="B934" s="1" t="s">
        <v>5</v>
      </c>
      <c r="C934" s="1" t="s">
        <v>11</v>
      </c>
      <c r="D934" s="1" t="s">
        <v>24</v>
      </c>
      <c r="E934" s="1">
        <v>7075</v>
      </c>
      <c r="F934" s="1" t="s">
        <v>8</v>
      </c>
      <c r="G934" s="1">
        <v>933</v>
      </c>
    </row>
    <row r="935" spans="1:7" x14ac:dyDescent="0.25">
      <c r="A935" s="1">
        <v>9277</v>
      </c>
      <c r="B935" s="1" t="s">
        <v>5</v>
      </c>
      <c r="C935" s="1" t="s">
        <v>6</v>
      </c>
      <c r="D935" s="1" t="s">
        <v>24</v>
      </c>
      <c r="E935" s="1">
        <v>7075</v>
      </c>
      <c r="F935" s="1" t="s">
        <v>8</v>
      </c>
      <c r="G935" s="1">
        <v>934</v>
      </c>
    </row>
    <row r="936" spans="1:7" x14ac:dyDescent="0.25">
      <c r="A936" s="1">
        <v>10022</v>
      </c>
      <c r="B936" s="1" t="s">
        <v>5</v>
      </c>
      <c r="C936" s="1" t="s">
        <v>15</v>
      </c>
      <c r="D936" s="1" t="s">
        <v>12</v>
      </c>
      <c r="E936" s="1">
        <v>7075</v>
      </c>
      <c r="F936" s="1" t="s">
        <v>27</v>
      </c>
      <c r="G936" s="1">
        <v>935</v>
      </c>
    </row>
    <row r="937" spans="1:7" x14ac:dyDescent="0.25">
      <c r="A937" s="1">
        <v>10010</v>
      </c>
      <c r="B937" s="1" t="s">
        <v>5</v>
      </c>
      <c r="C937" s="1" t="s">
        <v>15</v>
      </c>
      <c r="D937" s="1" t="s">
        <v>16</v>
      </c>
      <c r="E937" s="1">
        <v>7075</v>
      </c>
      <c r="F937" s="1" t="s">
        <v>27</v>
      </c>
      <c r="G937" s="1">
        <v>936</v>
      </c>
    </row>
    <row r="938" spans="1:7" x14ac:dyDescent="0.25">
      <c r="A938" s="1">
        <v>9278</v>
      </c>
      <c r="B938" s="1" t="s">
        <v>5</v>
      </c>
      <c r="C938" s="1" t="s">
        <v>6</v>
      </c>
      <c r="D938" s="1" t="s">
        <v>24</v>
      </c>
      <c r="E938" s="1">
        <v>7075</v>
      </c>
      <c r="F938" s="1" t="s">
        <v>8</v>
      </c>
      <c r="G938" s="1">
        <v>937</v>
      </c>
    </row>
    <row r="939" spans="1:7" x14ac:dyDescent="0.25">
      <c r="A939" s="1">
        <v>10990</v>
      </c>
      <c r="B939" s="1" t="s">
        <v>5</v>
      </c>
      <c r="C939" s="1" t="s">
        <v>17</v>
      </c>
      <c r="D939" s="1" t="s">
        <v>24</v>
      </c>
      <c r="E939" s="1">
        <v>7075</v>
      </c>
      <c r="F939" s="1" t="s">
        <v>8</v>
      </c>
      <c r="G939" s="1">
        <v>938</v>
      </c>
    </row>
    <row r="940" spans="1:7" x14ac:dyDescent="0.25">
      <c r="A940" s="1">
        <v>9279</v>
      </c>
      <c r="B940" s="1" t="s">
        <v>5</v>
      </c>
      <c r="C940" s="1" t="s">
        <v>6</v>
      </c>
      <c r="D940" s="1" t="s">
        <v>24</v>
      </c>
      <c r="E940" s="1">
        <v>7075</v>
      </c>
      <c r="F940" s="1" t="s">
        <v>8</v>
      </c>
      <c r="G940" s="1">
        <v>939</v>
      </c>
    </row>
    <row r="941" spans="1:7" x14ac:dyDescent="0.25">
      <c r="A941" s="1">
        <v>9468</v>
      </c>
      <c r="B941" s="1" t="s">
        <v>5</v>
      </c>
      <c r="C941" s="1" t="s">
        <v>6</v>
      </c>
      <c r="D941" s="1" t="s">
        <v>12</v>
      </c>
      <c r="E941" s="1">
        <v>7075</v>
      </c>
      <c r="F941" s="1" t="s">
        <v>13</v>
      </c>
      <c r="G941" s="1">
        <v>940</v>
      </c>
    </row>
    <row r="942" spans="1:7" x14ac:dyDescent="0.25">
      <c r="A942" s="1">
        <v>9447</v>
      </c>
      <c r="B942" s="1" t="s">
        <v>5</v>
      </c>
      <c r="C942" s="1" t="s">
        <v>6</v>
      </c>
      <c r="D942" s="1" t="s">
        <v>12</v>
      </c>
      <c r="E942" s="1">
        <v>7075</v>
      </c>
      <c r="F942" s="1" t="s">
        <v>13</v>
      </c>
      <c r="G942" s="1">
        <v>941</v>
      </c>
    </row>
    <row r="943" spans="1:7" x14ac:dyDescent="0.25">
      <c r="A943" s="1">
        <v>9369</v>
      </c>
      <c r="B943" s="1" t="s">
        <v>5</v>
      </c>
      <c r="C943" s="1" t="s">
        <v>6</v>
      </c>
      <c r="D943" s="1" t="s">
        <v>16</v>
      </c>
      <c r="E943" s="1">
        <v>7075</v>
      </c>
      <c r="F943" s="1" t="s">
        <v>13</v>
      </c>
      <c r="G943" s="1">
        <v>942</v>
      </c>
    </row>
    <row r="944" spans="1:7" x14ac:dyDescent="0.25">
      <c r="A944" s="1">
        <v>9448</v>
      </c>
      <c r="B944" s="1" t="s">
        <v>5</v>
      </c>
      <c r="C944" s="1" t="s">
        <v>6</v>
      </c>
      <c r="D944" s="1" t="s">
        <v>12</v>
      </c>
      <c r="E944" s="1">
        <v>7075</v>
      </c>
      <c r="F944" s="1" t="s">
        <v>13</v>
      </c>
      <c r="G944" s="1">
        <v>943</v>
      </c>
    </row>
    <row r="945" spans="1:7" x14ac:dyDescent="0.25">
      <c r="A945" s="1">
        <v>9352</v>
      </c>
      <c r="B945" s="1" t="s">
        <v>5</v>
      </c>
      <c r="C945" s="1" t="s">
        <v>6</v>
      </c>
      <c r="D945" s="1" t="s">
        <v>16</v>
      </c>
      <c r="E945" s="1">
        <v>7075</v>
      </c>
      <c r="F945" s="1" t="s">
        <v>13</v>
      </c>
      <c r="G945" s="1">
        <v>944</v>
      </c>
    </row>
    <row r="946" spans="1:7" x14ac:dyDescent="0.25">
      <c r="A946" s="1">
        <v>9280</v>
      </c>
      <c r="B946" s="1" t="s">
        <v>5</v>
      </c>
      <c r="C946" s="1" t="s">
        <v>6</v>
      </c>
      <c r="D946" s="1" t="s">
        <v>24</v>
      </c>
      <c r="E946" s="1">
        <v>7075</v>
      </c>
      <c r="F946" s="1" t="s">
        <v>8</v>
      </c>
      <c r="G946" s="1">
        <v>945</v>
      </c>
    </row>
    <row r="947" spans="1:7" x14ac:dyDescent="0.25">
      <c r="A947" s="1">
        <v>9351</v>
      </c>
      <c r="B947" s="1" t="s">
        <v>5</v>
      </c>
      <c r="C947" s="1" t="s">
        <v>6</v>
      </c>
      <c r="D947" s="1" t="s">
        <v>16</v>
      </c>
      <c r="E947" s="1">
        <v>7075</v>
      </c>
      <c r="F947" s="1" t="s">
        <v>13</v>
      </c>
      <c r="G947" s="1">
        <v>946</v>
      </c>
    </row>
    <row r="948" spans="1:7" x14ac:dyDescent="0.25">
      <c r="A948" s="1">
        <v>9356</v>
      </c>
      <c r="B948" s="1" t="s">
        <v>5</v>
      </c>
      <c r="C948" s="1" t="s">
        <v>6</v>
      </c>
      <c r="D948" s="1" t="s">
        <v>16</v>
      </c>
      <c r="E948" s="1">
        <v>7075</v>
      </c>
      <c r="F948" s="1" t="s">
        <v>14</v>
      </c>
      <c r="G948" s="1">
        <v>947</v>
      </c>
    </row>
    <row r="949" spans="1:7" x14ac:dyDescent="0.25">
      <c r="A949" s="1">
        <v>7784</v>
      </c>
      <c r="B949" s="1" t="s">
        <v>5</v>
      </c>
      <c r="C949" s="1" t="s">
        <v>11</v>
      </c>
      <c r="D949" s="1" t="s">
        <v>12</v>
      </c>
      <c r="E949" s="1">
        <v>7075</v>
      </c>
      <c r="F949" s="1" t="s">
        <v>19</v>
      </c>
      <c r="G949" s="1">
        <v>948</v>
      </c>
    </row>
    <row r="950" spans="1:7" x14ac:dyDescent="0.25">
      <c r="A950" s="1">
        <v>7787</v>
      </c>
      <c r="B950" s="1" t="s">
        <v>5</v>
      </c>
      <c r="C950" s="1" t="s">
        <v>11</v>
      </c>
      <c r="D950" s="1" t="s">
        <v>12</v>
      </c>
      <c r="E950" s="1">
        <v>7075</v>
      </c>
      <c r="F950" s="1" t="s">
        <v>32</v>
      </c>
      <c r="G950" s="1">
        <v>949</v>
      </c>
    </row>
    <row r="951" spans="1:7" x14ac:dyDescent="0.25">
      <c r="A951" s="1">
        <v>9446</v>
      </c>
      <c r="B951" s="1" t="s">
        <v>5</v>
      </c>
      <c r="C951" s="1" t="s">
        <v>6</v>
      </c>
      <c r="D951" s="1" t="s">
        <v>12</v>
      </c>
      <c r="E951" s="1">
        <v>7075</v>
      </c>
      <c r="F951" s="1" t="s">
        <v>13</v>
      </c>
      <c r="G951" s="1">
        <v>950</v>
      </c>
    </row>
    <row r="952" spans="1:7" x14ac:dyDescent="0.25">
      <c r="A952" s="1">
        <v>9455</v>
      </c>
      <c r="B952" s="1" t="s">
        <v>5</v>
      </c>
      <c r="C952" s="1" t="s">
        <v>6</v>
      </c>
      <c r="D952" s="1" t="s">
        <v>12</v>
      </c>
      <c r="E952" s="1">
        <v>7075</v>
      </c>
      <c r="F952" s="1" t="s">
        <v>14</v>
      </c>
      <c r="G952" s="1">
        <v>951</v>
      </c>
    </row>
    <row r="953" spans="1:7" x14ac:dyDescent="0.25">
      <c r="A953" s="1">
        <v>13678</v>
      </c>
      <c r="B953" s="1" t="s">
        <v>5</v>
      </c>
      <c r="C953" s="1" t="s">
        <v>20</v>
      </c>
      <c r="D953" s="1" t="s">
        <v>24</v>
      </c>
      <c r="E953" s="1">
        <v>7075</v>
      </c>
      <c r="F953" s="1" t="s">
        <v>8</v>
      </c>
      <c r="G953" s="1">
        <v>952</v>
      </c>
    </row>
    <row r="954" spans="1:7" x14ac:dyDescent="0.25">
      <c r="A954" s="1">
        <v>11307</v>
      </c>
      <c r="B954" s="1" t="s">
        <v>5</v>
      </c>
      <c r="C954" s="1" t="s">
        <v>17</v>
      </c>
      <c r="D954" s="1" t="s">
        <v>12</v>
      </c>
      <c r="E954" s="1">
        <v>7075</v>
      </c>
      <c r="F954" s="1" t="s">
        <v>13</v>
      </c>
      <c r="G954" s="1">
        <v>953</v>
      </c>
    </row>
    <row r="955" spans="1:7" x14ac:dyDescent="0.25">
      <c r="A955" s="1">
        <v>13679</v>
      </c>
      <c r="B955" s="1" t="s">
        <v>5</v>
      </c>
      <c r="C955" s="1" t="s">
        <v>20</v>
      </c>
      <c r="D955" s="1" t="s">
        <v>24</v>
      </c>
      <c r="E955" s="1">
        <v>7075</v>
      </c>
      <c r="F955" s="1" t="s">
        <v>8</v>
      </c>
      <c r="G955" s="1">
        <v>954</v>
      </c>
    </row>
    <row r="956" spans="1:7" x14ac:dyDescent="0.25">
      <c r="A956" s="1">
        <v>9449</v>
      </c>
      <c r="B956" s="1" t="s">
        <v>5</v>
      </c>
      <c r="C956" s="1" t="s">
        <v>6</v>
      </c>
      <c r="D956" s="1" t="s">
        <v>12</v>
      </c>
      <c r="E956" s="1">
        <v>7075</v>
      </c>
      <c r="F956" s="1" t="s">
        <v>13</v>
      </c>
      <c r="G956" s="1">
        <v>955</v>
      </c>
    </row>
    <row r="957" spans="1:7" x14ac:dyDescent="0.25">
      <c r="A957" s="1">
        <v>9281</v>
      </c>
      <c r="B957" s="1" t="s">
        <v>5</v>
      </c>
      <c r="C957" s="1" t="s">
        <v>6</v>
      </c>
      <c r="D957" s="1" t="s">
        <v>24</v>
      </c>
      <c r="E957" s="1">
        <v>7075</v>
      </c>
      <c r="F957" s="1" t="s">
        <v>8</v>
      </c>
      <c r="G957" s="1">
        <v>956</v>
      </c>
    </row>
    <row r="958" spans="1:7" x14ac:dyDescent="0.25">
      <c r="A958" s="1">
        <v>9353</v>
      </c>
      <c r="B958" s="1" t="s">
        <v>5</v>
      </c>
      <c r="C958" s="1" t="s">
        <v>6</v>
      </c>
      <c r="D958" s="1" t="s">
        <v>16</v>
      </c>
      <c r="E958" s="1">
        <v>7075</v>
      </c>
      <c r="F958" s="1" t="s">
        <v>13</v>
      </c>
      <c r="G958" s="1">
        <v>957</v>
      </c>
    </row>
    <row r="959" spans="1:7" x14ac:dyDescent="0.25">
      <c r="A959" s="1">
        <v>10991</v>
      </c>
      <c r="B959" s="1" t="s">
        <v>5</v>
      </c>
      <c r="C959" s="1" t="s">
        <v>17</v>
      </c>
      <c r="D959" s="1" t="s">
        <v>24</v>
      </c>
      <c r="E959" s="1">
        <v>7075</v>
      </c>
      <c r="F959" s="1" t="s">
        <v>8</v>
      </c>
      <c r="G959" s="1">
        <v>958</v>
      </c>
    </row>
    <row r="960" spans="1:7" x14ac:dyDescent="0.25">
      <c r="A960" s="1">
        <v>7439</v>
      </c>
      <c r="B960" s="1" t="s">
        <v>5</v>
      </c>
      <c r="C960" s="1" t="s">
        <v>11</v>
      </c>
      <c r="D960" s="1" t="s">
        <v>24</v>
      </c>
      <c r="E960" s="1">
        <v>7075</v>
      </c>
      <c r="F960" s="1" t="s">
        <v>8</v>
      </c>
      <c r="G960" s="1">
        <v>959</v>
      </c>
    </row>
    <row r="961" spans="1:7" x14ac:dyDescent="0.25">
      <c r="A961" s="1">
        <v>9282</v>
      </c>
      <c r="B961" s="1" t="s">
        <v>5</v>
      </c>
      <c r="C961" s="1" t="s">
        <v>6</v>
      </c>
      <c r="D961" s="1" t="s">
        <v>24</v>
      </c>
      <c r="E961" s="1">
        <v>7075</v>
      </c>
      <c r="F961" s="1" t="s">
        <v>8</v>
      </c>
      <c r="G961" s="1">
        <v>960</v>
      </c>
    </row>
    <row r="962" spans="1:7" x14ac:dyDescent="0.25">
      <c r="A962" s="1">
        <v>9354</v>
      </c>
      <c r="B962" s="1" t="s">
        <v>5</v>
      </c>
      <c r="C962" s="1" t="s">
        <v>6</v>
      </c>
      <c r="D962" s="1" t="s">
        <v>16</v>
      </c>
      <c r="E962" s="1">
        <v>7075</v>
      </c>
      <c r="F962" s="1" t="s">
        <v>13</v>
      </c>
      <c r="G962" s="1">
        <v>961</v>
      </c>
    </row>
    <row r="963" spans="1:7" x14ac:dyDescent="0.25">
      <c r="A963" s="1">
        <v>9450</v>
      </c>
      <c r="B963" s="1" t="s">
        <v>5</v>
      </c>
      <c r="C963" s="1" t="s">
        <v>6</v>
      </c>
      <c r="D963" s="1" t="s">
        <v>12</v>
      </c>
      <c r="E963" s="1">
        <v>7075</v>
      </c>
      <c r="F963" s="1" t="s">
        <v>13</v>
      </c>
      <c r="G963" s="1">
        <v>962</v>
      </c>
    </row>
    <row r="964" spans="1:7" x14ac:dyDescent="0.25">
      <c r="A964" s="1">
        <v>10992</v>
      </c>
      <c r="B964" s="1" t="s">
        <v>5</v>
      </c>
      <c r="C964" s="1" t="s">
        <v>17</v>
      </c>
      <c r="D964" s="1" t="s">
        <v>24</v>
      </c>
      <c r="E964" s="1">
        <v>7075</v>
      </c>
      <c r="F964" s="1" t="s">
        <v>8</v>
      </c>
      <c r="G964" s="1">
        <v>963</v>
      </c>
    </row>
    <row r="965" spans="1:7" x14ac:dyDescent="0.25">
      <c r="A965" s="1">
        <v>10993</v>
      </c>
      <c r="B965" s="1" t="s">
        <v>5</v>
      </c>
      <c r="C965" s="1" t="s">
        <v>17</v>
      </c>
      <c r="D965" s="1" t="s">
        <v>24</v>
      </c>
      <c r="E965" s="1">
        <v>7075</v>
      </c>
      <c r="F965" s="1" t="s">
        <v>8</v>
      </c>
      <c r="G965" s="1">
        <v>964</v>
      </c>
    </row>
    <row r="966" spans="1:7" x14ac:dyDescent="0.25">
      <c r="A966" s="1">
        <v>9283</v>
      </c>
      <c r="B966" s="1" t="s">
        <v>5</v>
      </c>
      <c r="C966" s="1" t="s">
        <v>6</v>
      </c>
      <c r="D966" s="1" t="s">
        <v>24</v>
      </c>
      <c r="E966" s="1">
        <v>7075</v>
      </c>
      <c r="F966" s="1" t="s">
        <v>8</v>
      </c>
      <c r="G966" s="1">
        <v>965</v>
      </c>
    </row>
    <row r="967" spans="1:7" x14ac:dyDescent="0.25">
      <c r="A967" s="1">
        <v>9284</v>
      </c>
      <c r="B967" s="1" t="s">
        <v>5</v>
      </c>
      <c r="C967" s="1" t="s">
        <v>6</v>
      </c>
      <c r="D967" s="1" t="s">
        <v>24</v>
      </c>
      <c r="E967" s="1">
        <v>7075</v>
      </c>
      <c r="F967" s="1" t="s">
        <v>8</v>
      </c>
      <c r="G967" s="1">
        <v>966</v>
      </c>
    </row>
    <row r="968" spans="1:7" x14ac:dyDescent="0.25">
      <c r="A968" s="1">
        <v>10994</v>
      </c>
      <c r="B968" s="1" t="s">
        <v>5</v>
      </c>
      <c r="C968" s="1" t="s">
        <v>17</v>
      </c>
      <c r="D968" s="1" t="s">
        <v>24</v>
      </c>
      <c r="E968" s="1">
        <v>7075</v>
      </c>
      <c r="F968" s="1" t="s">
        <v>8</v>
      </c>
      <c r="G968" s="1">
        <v>967</v>
      </c>
    </row>
    <row r="969" spans="1:7" x14ac:dyDescent="0.25">
      <c r="A969" s="1">
        <v>10995</v>
      </c>
      <c r="B969" s="1" t="s">
        <v>5</v>
      </c>
      <c r="C969" s="1" t="s">
        <v>17</v>
      </c>
      <c r="D969" s="1" t="s">
        <v>24</v>
      </c>
      <c r="E969" s="1">
        <v>7075</v>
      </c>
      <c r="F969" s="1" t="s">
        <v>8</v>
      </c>
      <c r="G969" s="1">
        <v>968</v>
      </c>
    </row>
    <row r="970" spans="1:7" x14ac:dyDescent="0.25">
      <c r="A970" s="1">
        <v>10996</v>
      </c>
      <c r="B970" s="1" t="s">
        <v>5</v>
      </c>
      <c r="C970" s="1" t="s">
        <v>17</v>
      </c>
      <c r="D970" s="1" t="s">
        <v>24</v>
      </c>
      <c r="E970" s="1">
        <v>7075</v>
      </c>
      <c r="F970" s="1" t="s">
        <v>8</v>
      </c>
      <c r="G970" s="1">
        <v>969</v>
      </c>
    </row>
    <row r="971" spans="1:7" x14ac:dyDescent="0.25">
      <c r="A971" s="1">
        <v>10997</v>
      </c>
      <c r="B971" s="1" t="s">
        <v>5</v>
      </c>
      <c r="C971" s="1" t="s">
        <v>17</v>
      </c>
      <c r="D971" s="1" t="s">
        <v>24</v>
      </c>
      <c r="E971" s="1">
        <v>7075</v>
      </c>
      <c r="F971" s="1" t="s">
        <v>8</v>
      </c>
      <c r="G971" s="1">
        <v>970</v>
      </c>
    </row>
    <row r="972" spans="1:7" x14ac:dyDescent="0.25">
      <c r="A972" s="1">
        <v>10998</v>
      </c>
      <c r="B972" s="1" t="s">
        <v>5</v>
      </c>
      <c r="C972" s="1" t="s">
        <v>17</v>
      </c>
      <c r="D972" s="1" t="s">
        <v>24</v>
      </c>
      <c r="E972" s="1">
        <v>7075</v>
      </c>
      <c r="F972" s="1" t="s">
        <v>8</v>
      </c>
      <c r="G972" s="1">
        <v>971</v>
      </c>
    </row>
    <row r="973" spans="1:7" x14ac:dyDescent="0.25">
      <c r="A973" s="1">
        <v>10999</v>
      </c>
      <c r="B973" s="1" t="s">
        <v>5</v>
      </c>
      <c r="C973" s="1" t="s">
        <v>17</v>
      </c>
      <c r="D973" s="1" t="s">
        <v>24</v>
      </c>
      <c r="E973" s="1">
        <v>7075</v>
      </c>
      <c r="F973" s="1" t="s">
        <v>8</v>
      </c>
      <c r="G973" s="1">
        <v>972</v>
      </c>
    </row>
    <row r="974" spans="1:7" x14ac:dyDescent="0.25">
      <c r="A974" s="1">
        <v>11000</v>
      </c>
      <c r="B974" s="1" t="s">
        <v>5</v>
      </c>
      <c r="C974" s="1" t="s">
        <v>17</v>
      </c>
      <c r="D974" s="1" t="s">
        <v>24</v>
      </c>
      <c r="E974" s="1">
        <v>7075</v>
      </c>
      <c r="F974" s="1" t="s">
        <v>8</v>
      </c>
      <c r="G974" s="1">
        <v>973</v>
      </c>
    </row>
    <row r="975" spans="1:7" x14ac:dyDescent="0.25">
      <c r="A975" s="1">
        <v>11001</v>
      </c>
      <c r="B975" s="1" t="s">
        <v>5</v>
      </c>
      <c r="C975" s="1" t="s">
        <v>17</v>
      </c>
      <c r="D975" s="1" t="s">
        <v>24</v>
      </c>
      <c r="E975" s="1">
        <v>7075</v>
      </c>
      <c r="F975" s="1" t="s">
        <v>8</v>
      </c>
      <c r="G975" s="1">
        <v>974</v>
      </c>
    </row>
    <row r="976" spans="1:7" x14ac:dyDescent="0.25">
      <c r="A976" s="1">
        <v>11002</v>
      </c>
      <c r="B976" s="1" t="s">
        <v>5</v>
      </c>
      <c r="C976" s="1" t="s">
        <v>17</v>
      </c>
      <c r="D976" s="1" t="s">
        <v>24</v>
      </c>
      <c r="E976" s="1">
        <v>7075</v>
      </c>
      <c r="F976" s="1" t="s">
        <v>8</v>
      </c>
      <c r="G976" s="1">
        <v>975</v>
      </c>
    </row>
    <row r="977" spans="1:7" x14ac:dyDescent="0.25">
      <c r="A977" s="1">
        <v>11003</v>
      </c>
      <c r="B977" s="1" t="s">
        <v>5</v>
      </c>
      <c r="C977" s="1" t="s">
        <v>17</v>
      </c>
      <c r="D977" s="1" t="s">
        <v>24</v>
      </c>
      <c r="E977" s="1">
        <v>7075</v>
      </c>
      <c r="F977" s="1" t="s">
        <v>8</v>
      </c>
      <c r="G977" s="1">
        <v>976</v>
      </c>
    </row>
    <row r="978" spans="1:7" x14ac:dyDescent="0.25">
      <c r="A978" s="1">
        <v>11004</v>
      </c>
      <c r="B978" s="1" t="s">
        <v>5</v>
      </c>
      <c r="C978" s="1" t="s">
        <v>17</v>
      </c>
      <c r="D978" s="1" t="s">
        <v>24</v>
      </c>
      <c r="E978" s="1">
        <v>7075</v>
      </c>
      <c r="F978" s="1" t="s">
        <v>8</v>
      </c>
      <c r="G978" s="1">
        <v>977</v>
      </c>
    </row>
    <row r="979" spans="1:7" x14ac:dyDescent="0.25">
      <c r="A979" s="1">
        <v>11031</v>
      </c>
      <c r="B979" s="1" t="s">
        <v>5</v>
      </c>
      <c r="C979" s="1" t="s">
        <v>17</v>
      </c>
      <c r="D979" s="1" t="s">
        <v>24</v>
      </c>
      <c r="E979" s="1">
        <v>7075</v>
      </c>
      <c r="F979" s="1" t="s">
        <v>8</v>
      </c>
      <c r="G979" s="1">
        <v>978</v>
      </c>
    </row>
    <row r="980" spans="1:7" x14ac:dyDescent="0.25">
      <c r="A980" s="1">
        <v>11032</v>
      </c>
      <c r="B980" s="1" t="s">
        <v>5</v>
      </c>
      <c r="C980" s="1" t="s">
        <v>17</v>
      </c>
      <c r="D980" s="1" t="s">
        <v>24</v>
      </c>
      <c r="E980" s="1">
        <v>7075</v>
      </c>
      <c r="F980" s="1" t="s">
        <v>8</v>
      </c>
      <c r="G980" s="1">
        <v>979</v>
      </c>
    </row>
    <row r="981" spans="1:7" x14ac:dyDescent="0.25">
      <c r="A981" s="1">
        <v>11033</v>
      </c>
      <c r="B981" s="1" t="s">
        <v>5</v>
      </c>
      <c r="C981" s="1" t="s">
        <v>17</v>
      </c>
      <c r="D981" s="1" t="s">
        <v>24</v>
      </c>
      <c r="E981" s="1">
        <v>7075</v>
      </c>
      <c r="F981" s="1" t="s">
        <v>8</v>
      </c>
      <c r="G981" s="1">
        <v>980</v>
      </c>
    </row>
    <row r="982" spans="1:7" x14ac:dyDescent="0.25">
      <c r="A982" s="1">
        <v>9242</v>
      </c>
      <c r="B982" s="1" t="s">
        <v>5</v>
      </c>
      <c r="C982" s="1" t="s">
        <v>6</v>
      </c>
      <c r="D982" s="1" t="s">
        <v>24</v>
      </c>
      <c r="E982" s="1">
        <v>7075</v>
      </c>
      <c r="F982" s="1" t="s">
        <v>8</v>
      </c>
      <c r="G982" s="1">
        <v>981</v>
      </c>
    </row>
    <row r="983" spans="1:7" x14ac:dyDescent="0.25">
      <c r="A983" s="1">
        <v>11034</v>
      </c>
      <c r="B983" s="1" t="s">
        <v>5</v>
      </c>
      <c r="C983" s="1" t="s">
        <v>17</v>
      </c>
      <c r="D983" s="1" t="s">
        <v>24</v>
      </c>
      <c r="E983" s="1">
        <v>7075</v>
      </c>
      <c r="F983" s="1" t="s">
        <v>8</v>
      </c>
      <c r="G983" s="1">
        <v>982</v>
      </c>
    </row>
    <row r="984" spans="1:7" x14ac:dyDescent="0.25">
      <c r="A984" s="1">
        <v>9243</v>
      </c>
      <c r="B984" s="1" t="s">
        <v>5</v>
      </c>
      <c r="C984" s="1" t="s">
        <v>6</v>
      </c>
      <c r="D984" s="1" t="s">
        <v>24</v>
      </c>
      <c r="E984" s="1">
        <v>7075</v>
      </c>
      <c r="F984" s="1" t="s">
        <v>8</v>
      </c>
      <c r="G984" s="1">
        <v>983</v>
      </c>
    </row>
    <row r="985" spans="1:7" x14ac:dyDescent="0.25">
      <c r="A985" s="1">
        <v>11035</v>
      </c>
      <c r="B985" s="1" t="s">
        <v>5</v>
      </c>
      <c r="C985" s="1" t="s">
        <v>17</v>
      </c>
      <c r="D985" s="1" t="s">
        <v>24</v>
      </c>
      <c r="E985" s="1">
        <v>7075</v>
      </c>
      <c r="F985" s="1" t="s">
        <v>8</v>
      </c>
      <c r="G985" s="1">
        <v>984</v>
      </c>
    </row>
    <row r="986" spans="1:7" x14ac:dyDescent="0.25">
      <c r="A986" s="1">
        <v>11036</v>
      </c>
      <c r="B986" s="1" t="s">
        <v>5</v>
      </c>
      <c r="C986" s="1" t="s">
        <v>17</v>
      </c>
      <c r="D986" s="1" t="s">
        <v>24</v>
      </c>
      <c r="E986" s="1">
        <v>7075</v>
      </c>
      <c r="F986" s="1" t="s">
        <v>8</v>
      </c>
      <c r="G986" s="1">
        <v>985</v>
      </c>
    </row>
    <row r="987" spans="1:7" x14ac:dyDescent="0.25">
      <c r="A987" s="1">
        <v>9244</v>
      </c>
      <c r="B987" s="1" t="s">
        <v>5</v>
      </c>
      <c r="C987" s="1" t="s">
        <v>6</v>
      </c>
      <c r="D987" s="1" t="s">
        <v>24</v>
      </c>
      <c r="E987" s="1">
        <v>7075</v>
      </c>
      <c r="F987" s="1" t="s">
        <v>8</v>
      </c>
      <c r="G987" s="1">
        <v>986</v>
      </c>
    </row>
    <row r="988" spans="1:7" x14ac:dyDescent="0.25">
      <c r="A988" s="1">
        <v>9245</v>
      </c>
      <c r="B988" s="1" t="s">
        <v>5</v>
      </c>
      <c r="C988" s="1" t="s">
        <v>6</v>
      </c>
      <c r="D988" s="1" t="s">
        <v>24</v>
      </c>
      <c r="E988" s="1">
        <v>7075</v>
      </c>
      <c r="F988" s="1" t="s">
        <v>8</v>
      </c>
      <c r="G988" s="1">
        <v>987</v>
      </c>
    </row>
    <row r="989" spans="1:7" x14ac:dyDescent="0.25">
      <c r="A989" s="1">
        <v>11037</v>
      </c>
      <c r="B989" s="1" t="s">
        <v>5</v>
      </c>
      <c r="C989" s="1" t="s">
        <v>17</v>
      </c>
      <c r="D989" s="1" t="s">
        <v>24</v>
      </c>
      <c r="E989" s="1">
        <v>7075</v>
      </c>
      <c r="F989" s="1" t="s">
        <v>8</v>
      </c>
      <c r="G989" s="1">
        <v>988</v>
      </c>
    </row>
    <row r="990" spans="1:7" x14ac:dyDescent="0.25">
      <c r="A990" s="1">
        <v>11038</v>
      </c>
      <c r="B990" s="1" t="s">
        <v>5</v>
      </c>
      <c r="C990" s="1" t="s">
        <v>17</v>
      </c>
      <c r="D990" s="1" t="s">
        <v>24</v>
      </c>
      <c r="E990" s="1">
        <v>7075</v>
      </c>
      <c r="F990" s="1" t="s">
        <v>8</v>
      </c>
      <c r="G990" s="1">
        <v>989</v>
      </c>
    </row>
    <row r="991" spans="1:7" x14ac:dyDescent="0.25">
      <c r="A991" s="1">
        <v>9246</v>
      </c>
      <c r="B991" s="1" t="s">
        <v>5</v>
      </c>
      <c r="C991" s="1" t="s">
        <v>6</v>
      </c>
      <c r="D991" s="1" t="s">
        <v>24</v>
      </c>
      <c r="E991" s="1">
        <v>7075</v>
      </c>
      <c r="F991" s="1" t="s">
        <v>8</v>
      </c>
      <c r="G991" s="1">
        <v>990</v>
      </c>
    </row>
    <row r="992" spans="1:7" x14ac:dyDescent="0.25">
      <c r="A992" s="1">
        <v>11039</v>
      </c>
      <c r="B992" s="1" t="s">
        <v>5</v>
      </c>
      <c r="C992" s="1" t="s">
        <v>17</v>
      </c>
      <c r="D992" s="1" t="s">
        <v>24</v>
      </c>
      <c r="E992" s="1">
        <v>7075</v>
      </c>
      <c r="F992" s="1" t="s">
        <v>8</v>
      </c>
      <c r="G992" s="1">
        <v>991</v>
      </c>
    </row>
    <row r="993" spans="1:7" x14ac:dyDescent="0.25">
      <c r="A993" s="1">
        <v>11040</v>
      </c>
      <c r="B993" s="1" t="s">
        <v>5</v>
      </c>
      <c r="C993" s="1" t="s">
        <v>17</v>
      </c>
      <c r="D993" s="1" t="s">
        <v>24</v>
      </c>
      <c r="E993" s="1">
        <v>7075</v>
      </c>
      <c r="F993" s="1" t="s">
        <v>8</v>
      </c>
      <c r="G993" s="1">
        <v>992</v>
      </c>
    </row>
    <row r="994" spans="1:7" x14ac:dyDescent="0.25">
      <c r="A994" s="1">
        <v>11041</v>
      </c>
      <c r="B994" s="1" t="s">
        <v>5</v>
      </c>
      <c r="C994" s="1" t="s">
        <v>17</v>
      </c>
      <c r="D994" s="1" t="s">
        <v>24</v>
      </c>
      <c r="E994" s="1">
        <v>7075</v>
      </c>
      <c r="F994" s="1" t="s">
        <v>8</v>
      </c>
      <c r="G994" s="1">
        <v>993</v>
      </c>
    </row>
    <row r="995" spans="1:7" x14ac:dyDescent="0.25">
      <c r="A995" s="1">
        <v>11005</v>
      </c>
      <c r="B995" s="1" t="s">
        <v>5</v>
      </c>
      <c r="C995" s="1" t="s">
        <v>17</v>
      </c>
      <c r="D995" s="1" t="s">
        <v>24</v>
      </c>
      <c r="E995" s="1">
        <v>7075</v>
      </c>
      <c r="F995" s="1" t="s">
        <v>8</v>
      </c>
      <c r="G995" s="1">
        <v>994</v>
      </c>
    </row>
    <row r="996" spans="1:7" x14ac:dyDescent="0.25">
      <c r="A996" s="1">
        <v>11006</v>
      </c>
      <c r="B996" s="1" t="s">
        <v>5</v>
      </c>
      <c r="C996" s="1" t="s">
        <v>17</v>
      </c>
      <c r="D996" s="1" t="s">
        <v>24</v>
      </c>
      <c r="E996" s="1">
        <v>7075</v>
      </c>
      <c r="F996" s="1" t="s">
        <v>8</v>
      </c>
      <c r="G996" s="1">
        <v>995</v>
      </c>
    </row>
    <row r="997" spans="1:7" x14ac:dyDescent="0.25">
      <c r="A997" s="1">
        <v>11007</v>
      </c>
      <c r="B997" s="1" t="s">
        <v>5</v>
      </c>
      <c r="C997" s="1" t="s">
        <v>17</v>
      </c>
      <c r="D997" s="1" t="s">
        <v>24</v>
      </c>
      <c r="E997" s="1">
        <v>7075</v>
      </c>
      <c r="F997" s="1" t="s">
        <v>8</v>
      </c>
      <c r="G997" s="1">
        <v>996</v>
      </c>
    </row>
    <row r="998" spans="1:7" x14ac:dyDescent="0.25">
      <c r="A998" s="1">
        <v>9285</v>
      </c>
      <c r="B998" s="1" t="s">
        <v>5</v>
      </c>
      <c r="C998" s="1" t="s">
        <v>6</v>
      </c>
      <c r="D998" s="1" t="s">
        <v>24</v>
      </c>
      <c r="E998" s="1">
        <v>7075</v>
      </c>
      <c r="F998" s="1" t="s">
        <v>8</v>
      </c>
      <c r="G998" s="1">
        <v>997</v>
      </c>
    </row>
    <row r="999" spans="1:7" x14ac:dyDescent="0.25">
      <c r="A999" s="1">
        <v>9370</v>
      </c>
      <c r="B999" s="1" t="s">
        <v>5</v>
      </c>
      <c r="C999" s="1" t="s">
        <v>6</v>
      </c>
      <c r="D999" s="1" t="s">
        <v>16</v>
      </c>
      <c r="E999" s="1">
        <v>7075</v>
      </c>
      <c r="F999" s="1" t="s">
        <v>13</v>
      </c>
      <c r="G999" s="1">
        <v>998</v>
      </c>
    </row>
    <row r="1000" spans="1:7" x14ac:dyDescent="0.25">
      <c r="A1000" s="1">
        <v>9469</v>
      </c>
      <c r="B1000" s="1" t="s">
        <v>5</v>
      </c>
      <c r="C1000" s="1" t="s">
        <v>6</v>
      </c>
      <c r="D1000" s="1" t="s">
        <v>12</v>
      </c>
      <c r="E1000" s="1">
        <v>7075</v>
      </c>
      <c r="F1000" s="1" t="s">
        <v>13</v>
      </c>
      <c r="G1000" s="1">
        <v>999</v>
      </c>
    </row>
    <row r="1001" spans="1:7" x14ac:dyDescent="0.25">
      <c r="A1001" s="1">
        <v>9286</v>
      </c>
      <c r="B1001" s="1" t="s">
        <v>5</v>
      </c>
      <c r="C1001" s="1" t="s">
        <v>6</v>
      </c>
      <c r="D1001" s="1" t="s">
        <v>24</v>
      </c>
      <c r="E1001" s="1">
        <v>7075</v>
      </c>
      <c r="F1001" s="1" t="s">
        <v>8</v>
      </c>
      <c r="G1001" s="1">
        <v>1000</v>
      </c>
    </row>
    <row r="1002" spans="1:7" x14ac:dyDescent="0.25">
      <c r="A1002" s="1">
        <v>11008</v>
      </c>
      <c r="B1002" s="1" t="s">
        <v>5</v>
      </c>
      <c r="C1002" s="1" t="s">
        <v>17</v>
      </c>
      <c r="D1002" s="1" t="s">
        <v>24</v>
      </c>
      <c r="E1002" s="1">
        <v>7075</v>
      </c>
      <c r="F1002" s="1" t="s">
        <v>8</v>
      </c>
      <c r="G1002" s="1">
        <v>1001</v>
      </c>
    </row>
    <row r="1003" spans="1:7" x14ac:dyDescent="0.25">
      <c r="A1003" s="1">
        <v>11009</v>
      </c>
      <c r="B1003" s="1" t="s">
        <v>5</v>
      </c>
      <c r="C1003" s="1" t="s">
        <v>17</v>
      </c>
      <c r="D1003" s="1" t="s">
        <v>24</v>
      </c>
      <c r="E1003" s="1">
        <v>7075</v>
      </c>
      <c r="F1003" s="1" t="s">
        <v>8</v>
      </c>
      <c r="G1003" s="1">
        <v>1002</v>
      </c>
    </row>
    <row r="1004" spans="1:7" x14ac:dyDescent="0.25">
      <c r="A1004" s="1">
        <v>11010</v>
      </c>
      <c r="B1004" s="1" t="s">
        <v>5</v>
      </c>
      <c r="C1004" s="1" t="s">
        <v>17</v>
      </c>
      <c r="D1004" s="1" t="s">
        <v>24</v>
      </c>
      <c r="E1004" s="1">
        <v>7075</v>
      </c>
      <c r="F1004" s="1" t="s">
        <v>8</v>
      </c>
      <c r="G1004" s="1">
        <v>1003</v>
      </c>
    </row>
    <row r="1005" spans="1:7" x14ac:dyDescent="0.25">
      <c r="A1005" s="1">
        <v>11011</v>
      </c>
      <c r="B1005" s="1" t="s">
        <v>5</v>
      </c>
      <c r="C1005" s="1" t="s">
        <v>17</v>
      </c>
      <c r="D1005" s="1" t="s">
        <v>24</v>
      </c>
      <c r="E1005" s="1">
        <v>7075</v>
      </c>
      <c r="F1005" s="1" t="s">
        <v>8</v>
      </c>
      <c r="G1005" s="1">
        <v>1004</v>
      </c>
    </row>
    <row r="1006" spans="1:7" x14ac:dyDescent="0.25">
      <c r="A1006" s="1">
        <v>11012</v>
      </c>
      <c r="B1006" s="1" t="s">
        <v>5</v>
      </c>
      <c r="C1006" s="1" t="s">
        <v>17</v>
      </c>
      <c r="D1006" s="1" t="s">
        <v>24</v>
      </c>
      <c r="E1006" s="1">
        <v>7075</v>
      </c>
      <c r="F1006" s="1" t="s">
        <v>8</v>
      </c>
      <c r="G1006" s="1">
        <v>1005</v>
      </c>
    </row>
    <row r="1007" spans="1:7" x14ac:dyDescent="0.25">
      <c r="A1007" s="1">
        <v>11013</v>
      </c>
      <c r="B1007" s="1" t="s">
        <v>5</v>
      </c>
      <c r="C1007" s="1" t="s">
        <v>17</v>
      </c>
      <c r="D1007" s="1" t="s">
        <v>24</v>
      </c>
      <c r="E1007" s="1">
        <v>7075</v>
      </c>
      <c r="F1007" s="1" t="s">
        <v>8</v>
      </c>
      <c r="G1007" s="1">
        <v>1006</v>
      </c>
    </row>
    <row r="1008" spans="1:7" x14ac:dyDescent="0.25">
      <c r="A1008" s="1">
        <v>11014</v>
      </c>
      <c r="B1008" s="1" t="s">
        <v>5</v>
      </c>
      <c r="C1008" s="1" t="s">
        <v>17</v>
      </c>
      <c r="D1008" s="1" t="s">
        <v>24</v>
      </c>
      <c r="E1008" s="1">
        <v>7075</v>
      </c>
      <c r="F1008" s="1" t="s">
        <v>8</v>
      </c>
      <c r="G1008" s="1">
        <v>1007</v>
      </c>
    </row>
    <row r="1009" spans="1:7" x14ac:dyDescent="0.25">
      <c r="A1009" s="1">
        <v>11015</v>
      </c>
      <c r="B1009" s="1" t="s">
        <v>5</v>
      </c>
      <c r="C1009" s="1" t="s">
        <v>17</v>
      </c>
      <c r="D1009" s="1" t="s">
        <v>24</v>
      </c>
      <c r="E1009" s="1">
        <v>7075</v>
      </c>
      <c r="F1009" s="1" t="s">
        <v>8</v>
      </c>
      <c r="G1009" s="1">
        <v>1008</v>
      </c>
    </row>
    <row r="1010" spans="1:7" x14ac:dyDescent="0.25">
      <c r="A1010" s="1">
        <v>11016</v>
      </c>
      <c r="B1010" s="1" t="s">
        <v>5</v>
      </c>
      <c r="C1010" s="1" t="s">
        <v>17</v>
      </c>
      <c r="D1010" s="1" t="s">
        <v>24</v>
      </c>
      <c r="E1010" s="1">
        <v>7075</v>
      </c>
      <c r="F1010" s="1" t="s">
        <v>8</v>
      </c>
      <c r="G1010" s="1">
        <v>1009</v>
      </c>
    </row>
    <row r="1011" spans="1:7" x14ac:dyDescent="0.25">
      <c r="A1011" s="1">
        <v>11017</v>
      </c>
      <c r="B1011" s="1" t="s">
        <v>5</v>
      </c>
      <c r="C1011" s="1" t="s">
        <v>17</v>
      </c>
      <c r="D1011" s="1" t="s">
        <v>24</v>
      </c>
      <c r="E1011" s="1">
        <v>7075</v>
      </c>
      <c r="F1011" s="1" t="s">
        <v>8</v>
      </c>
      <c r="G1011" s="1">
        <v>1010</v>
      </c>
    </row>
    <row r="1012" spans="1:7" x14ac:dyDescent="0.25">
      <c r="A1012" s="1">
        <v>11018</v>
      </c>
      <c r="B1012" s="1" t="s">
        <v>5</v>
      </c>
      <c r="C1012" s="1" t="s">
        <v>17</v>
      </c>
      <c r="D1012" s="1" t="s">
        <v>24</v>
      </c>
      <c r="E1012" s="1">
        <v>7075</v>
      </c>
      <c r="F1012" s="1" t="s">
        <v>8</v>
      </c>
      <c r="G1012" s="1">
        <v>1011</v>
      </c>
    </row>
    <row r="1013" spans="1:7" x14ac:dyDescent="0.25">
      <c r="A1013" s="1">
        <v>11019</v>
      </c>
      <c r="B1013" s="1" t="s">
        <v>5</v>
      </c>
      <c r="C1013" s="1" t="s">
        <v>17</v>
      </c>
      <c r="D1013" s="1" t="s">
        <v>24</v>
      </c>
      <c r="E1013" s="1">
        <v>7075</v>
      </c>
      <c r="F1013" s="1" t="s">
        <v>8</v>
      </c>
      <c r="G1013" s="1">
        <v>1012</v>
      </c>
    </row>
    <row r="1014" spans="1:7" x14ac:dyDescent="0.25">
      <c r="A1014" s="1">
        <v>11020</v>
      </c>
      <c r="B1014" s="1" t="s">
        <v>5</v>
      </c>
      <c r="C1014" s="1" t="s">
        <v>17</v>
      </c>
      <c r="D1014" s="1" t="s">
        <v>24</v>
      </c>
      <c r="E1014" s="1">
        <v>7075</v>
      </c>
      <c r="F1014" s="1" t="s">
        <v>8</v>
      </c>
      <c r="G1014" s="1">
        <v>1013</v>
      </c>
    </row>
    <row r="1015" spans="1:7" x14ac:dyDescent="0.25">
      <c r="A1015" s="1">
        <v>11021</v>
      </c>
      <c r="B1015" s="1" t="s">
        <v>5</v>
      </c>
      <c r="C1015" s="1" t="s">
        <v>17</v>
      </c>
      <c r="D1015" s="1" t="s">
        <v>24</v>
      </c>
      <c r="E1015" s="1">
        <v>7075</v>
      </c>
      <c r="F1015" s="1" t="s">
        <v>8</v>
      </c>
      <c r="G1015" s="1">
        <v>1014</v>
      </c>
    </row>
    <row r="1016" spans="1:7" x14ac:dyDescent="0.25">
      <c r="A1016" s="1">
        <v>7454</v>
      </c>
      <c r="B1016" s="1" t="s">
        <v>5</v>
      </c>
      <c r="C1016" s="1" t="s">
        <v>11</v>
      </c>
      <c r="D1016" s="1" t="s">
        <v>24</v>
      </c>
      <c r="E1016" s="1">
        <v>7075</v>
      </c>
      <c r="F1016" s="1" t="s">
        <v>8</v>
      </c>
      <c r="G1016" s="1">
        <v>1015</v>
      </c>
    </row>
    <row r="1017" spans="1:7" x14ac:dyDescent="0.25">
      <c r="A1017" s="1">
        <v>7455</v>
      </c>
      <c r="B1017" s="1" t="s">
        <v>5</v>
      </c>
      <c r="C1017" s="1" t="s">
        <v>11</v>
      </c>
      <c r="D1017" s="1" t="s">
        <v>24</v>
      </c>
      <c r="E1017" s="1">
        <v>7075</v>
      </c>
      <c r="F1017" s="1" t="s">
        <v>8</v>
      </c>
      <c r="G1017" s="1">
        <v>1016</v>
      </c>
    </row>
    <row r="1018" spans="1:7" x14ac:dyDescent="0.25">
      <c r="A1018" s="1">
        <v>11042</v>
      </c>
      <c r="B1018" s="1" t="s">
        <v>5</v>
      </c>
      <c r="C1018" s="1" t="s">
        <v>17</v>
      </c>
      <c r="D1018" s="1" t="s">
        <v>24</v>
      </c>
      <c r="E1018" s="1">
        <v>7075</v>
      </c>
      <c r="F1018" s="1" t="s">
        <v>8</v>
      </c>
      <c r="G1018" s="1">
        <v>1017</v>
      </c>
    </row>
    <row r="1019" spans="1:7" x14ac:dyDescent="0.25">
      <c r="A1019" s="1">
        <v>11043</v>
      </c>
      <c r="B1019" s="1" t="s">
        <v>5</v>
      </c>
      <c r="C1019" s="1" t="s">
        <v>17</v>
      </c>
      <c r="D1019" s="1" t="s">
        <v>24</v>
      </c>
      <c r="E1019" s="1">
        <v>7075</v>
      </c>
      <c r="F1019" s="1" t="s">
        <v>8</v>
      </c>
      <c r="G1019" s="1">
        <v>1018</v>
      </c>
    </row>
    <row r="1020" spans="1:7" x14ac:dyDescent="0.25">
      <c r="A1020" s="1">
        <v>11044</v>
      </c>
      <c r="B1020" s="1" t="s">
        <v>5</v>
      </c>
      <c r="C1020" s="1" t="s">
        <v>17</v>
      </c>
      <c r="D1020" s="1" t="s">
        <v>24</v>
      </c>
      <c r="E1020" s="1">
        <v>7075</v>
      </c>
      <c r="F1020" s="1" t="s">
        <v>8</v>
      </c>
      <c r="G1020" s="1">
        <v>1019</v>
      </c>
    </row>
    <row r="1021" spans="1:7" x14ac:dyDescent="0.25">
      <c r="A1021" s="1">
        <v>11045</v>
      </c>
      <c r="B1021" s="1" t="s">
        <v>5</v>
      </c>
      <c r="C1021" s="1" t="s">
        <v>17</v>
      </c>
      <c r="D1021" s="1" t="s">
        <v>24</v>
      </c>
      <c r="E1021" s="1">
        <v>7075</v>
      </c>
      <c r="F1021" s="1" t="s">
        <v>8</v>
      </c>
      <c r="G1021" s="1">
        <v>1020</v>
      </c>
    </row>
    <row r="1022" spans="1:7" x14ac:dyDescent="0.25">
      <c r="A1022" s="1">
        <v>11046</v>
      </c>
      <c r="B1022" s="1" t="s">
        <v>5</v>
      </c>
      <c r="C1022" s="1" t="s">
        <v>17</v>
      </c>
      <c r="D1022" s="1" t="s">
        <v>24</v>
      </c>
      <c r="E1022" s="1">
        <v>7075</v>
      </c>
      <c r="F1022" s="1" t="s">
        <v>8</v>
      </c>
      <c r="G1022" s="1">
        <v>1021</v>
      </c>
    </row>
    <row r="1023" spans="1:7" x14ac:dyDescent="0.25">
      <c r="A1023" s="1">
        <v>11047</v>
      </c>
      <c r="B1023" s="1" t="s">
        <v>5</v>
      </c>
      <c r="C1023" s="1" t="s">
        <v>17</v>
      </c>
      <c r="D1023" s="1" t="s">
        <v>24</v>
      </c>
      <c r="E1023" s="1">
        <v>7075</v>
      </c>
      <c r="F1023" s="1" t="s">
        <v>8</v>
      </c>
      <c r="G1023" s="1">
        <v>1022</v>
      </c>
    </row>
    <row r="1024" spans="1:7" x14ac:dyDescent="0.25">
      <c r="A1024" s="1">
        <v>11048</v>
      </c>
      <c r="B1024" s="1" t="s">
        <v>5</v>
      </c>
      <c r="C1024" s="1" t="s">
        <v>17</v>
      </c>
      <c r="D1024" s="1" t="s">
        <v>24</v>
      </c>
      <c r="E1024" s="1">
        <v>7075</v>
      </c>
      <c r="F1024" s="1" t="s">
        <v>8</v>
      </c>
      <c r="G1024" s="1">
        <v>1023</v>
      </c>
    </row>
    <row r="1025" spans="1:7" x14ac:dyDescent="0.25">
      <c r="A1025" s="1">
        <v>11049</v>
      </c>
      <c r="B1025" s="1" t="s">
        <v>5</v>
      </c>
      <c r="C1025" s="1" t="s">
        <v>17</v>
      </c>
      <c r="D1025" s="1" t="s">
        <v>24</v>
      </c>
      <c r="E1025" s="1">
        <v>7075</v>
      </c>
      <c r="F1025" s="1" t="s">
        <v>8</v>
      </c>
      <c r="G1025" s="1">
        <v>1024</v>
      </c>
    </row>
    <row r="1026" spans="1:7" x14ac:dyDescent="0.25">
      <c r="A1026" s="1">
        <v>11050</v>
      </c>
      <c r="B1026" s="1" t="s">
        <v>5</v>
      </c>
      <c r="C1026" s="1" t="s">
        <v>17</v>
      </c>
      <c r="D1026" s="1" t="s">
        <v>24</v>
      </c>
      <c r="E1026" s="1">
        <v>7075</v>
      </c>
      <c r="F1026" s="1" t="s">
        <v>8</v>
      </c>
      <c r="G1026" s="1">
        <v>1025</v>
      </c>
    </row>
    <row r="1027" spans="1:7" x14ac:dyDescent="0.25">
      <c r="A1027" s="1">
        <v>11564</v>
      </c>
      <c r="B1027" s="1" t="s">
        <v>5</v>
      </c>
      <c r="C1027" s="1" t="s">
        <v>38</v>
      </c>
      <c r="D1027" s="1" t="s">
        <v>16</v>
      </c>
      <c r="E1027" s="1">
        <v>7075</v>
      </c>
      <c r="F1027" s="1" t="s">
        <v>13</v>
      </c>
      <c r="G1027" s="1">
        <v>1026</v>
      </c>
    </row>
    <row r="1028" spans="1:7" x14ac:dyDescent="0.25">
      <c r="A1028" s="1">
        <v>11573</v>
      </c>
      <c r="B1028" s="1" t="s">
        <v>5</v>
      </c>
      <c r="C1028" s="1" t="s">
        <v>38</v>
      </c>
      <c r="D1028" s="1" t="s">
        <v>12</v>
      </c>
      <c r="E1028" s="1">
        <v>7075</v>
      </c>
      <c r="F1028" s="1" t="s">
        <v>13</v>
      </c>
      <c r="G1028" s="1">
        <v>1027</v>
      </c>
    </row>
    <row r="1029" spans="1:7" x14ac:dyDescent="0.25">
      <c r="A1029" s="1">
        <v>9931</v>
      </c>
      <c r="B1029" s="1" t="s">
        <v>5</v>
      </c>
      <c r="C1029" s="1" t="s">
        <v>29</v>
      </c>
      <c r="D1029" s="1" t="s">
        <v>16</v>
      </c>
      <c r="E1029" s="1">
        <v>7075</v>
      </c>
      <c r="F1029" s="1" t="s">
        <v>13</v>
      </c>
      <c r="G1029" s="1">
        <v>1028</v>
      </c>
    </row>
    <row r="1030" spans="1:7" x14ac:dyDescent="0.25">
      <c r="A1030" s="1">
        <v>9938</v>
      </c>
      <c r="B1030" s="1" t="s">
        <v>5</v>
      </c>
      <c r="C1030" s="1" t="s">
        <v>29</v>
      </c>
      <c r="D1030" s="1" t="s">
        <v>12</v>
      </c>
      <c r="E1030" s="1">
        <v>7075</v>
      </c>
      <c r="F1030" s="1" t="s">
        <v>13</v>
      </c>
      <c r="G1030" s="1">
        <v>1029</v>
      </c>
    </row>
    <row r="1031" spans="1:7" x14ac:dyDescent="0.25">
      <c r="A1031" s="1">
        <v>9939</v>
      </c>
      <c r="B1031" s="1" t="s">
        <v>5</v>
      </c>
      <c r="C1031" s="1" t="s">
        <v>29</v>
      </c>
      <c r="D1031" s="1" t="s">
        <v>12</v>
      </c>
      <c r="E1031" s="1">
        <v>7075</v>
      </c>
      <c r="F1031" s="1" t="s">
        <v>13</v>
      </c>
      <c r="G1031" s="1">
        <v>1030</v>
      </c>
    </row>
    <row r="1032" spans="1:7" x14ac:dyDescent="0.25">
      <c r="A1032" s="1">
        <v>9932</v>
      </c>
      <c r="B1032" s="1" t="s">
        <v>5</v>
      </c>
      <c r="C1032" s="1" t="s">
        <v>29</v>
      </c>
      <c r="D1032" s="1" t="s">
        <v>16</v>
      </c>
      <c r="E1032" s="1">
        <v>7075</v>
      </c>
      <c r="F1032" s="1" t="s">
        <v>13</v>
      </c>
      <c r="G1032" s="1">
        <v>1031</v>
      </c>
    </row>
    <row r="1033" spans="1:7" x14ac:dyDescent="0.25">
      <c r="A1033" s="1">
        <v>11574</v>
      </c>
      <c r="B1033" s="1" t="s">
        <v>5</v>
      </c>
      <c r="C1033" s="1" t="s">
        <v>38</v>
      </c>
      <c r="D1033" s="1" t="s">
        <v>12</v>
      </c>
      <c r="E1033" s="1">
        <v>7075</v>
      </c>
      <c r="F1033" s="1" t="s">
        <v>13</v>
      </c>
      <c r="G1033" s="1">
        <v>1032</v>
      </c>
    </row>
    <row r="1034" spans="1:7" x14ac:dyDescent="0.25">
      <c r="A1034" s="1">
        <v>11565</v>
      </c>
      <c r="B1034" s="1" t="s">
        <v>5</v>
      </c>
      <c r="C1034" s="1" t="s">
        <v>38</v>
      </c>
      <c r="D1034" s="1" t="s">
        <v>16</v>
      </c>
      <c r="E1034" s="1">
        <v>7075</v>
      </c>
      <c r="F1034" s="1" t="s">
        <v>13</v>
      </c>
      <c r="G1034" s="1">
        <v>1033</v>
      </c>
    </row>
    <row r="1035" spans="1:7" x14ac:dyDescent="0.25">
      <c r="A1035" s="1">
        <v>11566</v>
      </c>
      <c r="B1035" s="1" t="s">
        <v>5</v>
      </c>
      <c r="C1035" s="1" t="s">
        <v>38</v>
      </c>
      <c r="D1035" s="1" t="s">
        <v>16</v>
      </c>
      <c r="E1035" s="1">
        <v>7075</v>
      </c>
      <c r="F1035" s="1" t="s">
        <v>13</v>
      </c>
      <c r="G1035" s="1">
        <v>1034</v>
      </c>
    </row>
    <row r="1036" spans="1:7" x14ac:dyDescent="0.25">
      <c r="A1036" s="1">
        <v>11575</v>
      </c>
      <c r="B1036" s="1" t="s">
        <v>5</v>
      </c>
      <c r="C1036" s="1" t="s">
        <v>38</v>
      </c>
      <c r="D1036" s="1" t="s">
        <v>12</v>
      </c>
      <c r="E1036" s="1">
        <v>7075</v>
      </c>
      <c r="F1036" s="1" t="s">
        <v>13</v>
      </c>
      <c r="G1036" s="1">
        <v>1035</v>
      </c>
    </row>
    <row r="1037" spans="1:7" x14ac:dyDescent="0.25">
      <c r="A1037" s="1">
        <v>11576</v>
      </c>
      <c r="B1037" s="1" t="s">
        <v>5</v>
      </c>
      <c r="C1037" s="1" t="s">
        <v>38</v>
      </c>
      <c r="D1037" s="1" t="s">
        <v>12</v>
      </c>
      <c r="E1037" s="1">
        <v>7075</v>
      </c>
      <c r="F1037" s="1" t="s">
        <v>13</v>
      </c>
      <c r="G1037" s="1">
        <v>1036</v>
      </c>
    </row>
    <row r="1038" spans="1:7" x14ac:dyDescent="0.25">
      <c r="A1038" s="1">
        <v>11567</v>
      </c>
      <c r="B1038" s="1" t="s">
        <v>5</v>
      </c>
      <c r="C1038" s="1" t="s">
        <v>38</v>
      </c>
      <c r="D1038" s="1" t="s">
        <v>16</v>
      </c>
      <c r="E1038" s="1">
        <v>7075</v>
      </c>
      <c r="F1038" s="1" t="s">
        <v>13</v>
      </c>
      <c r="G1038" s="1">
        <v>1037</v>
      </c>
    </row>
    <row r="1039" spans="1:7" x14ac:dyDescent="0.25">
      <c r="A1039" s="1">
        <v>9930</v>
      </c>
      <c r="B1039" s="1" t="s">
        <v>5</v>
      </c>
      <c r="C1039" s="1" t="s">
        <v>29</v>
      </c>
      <c r="D1039" s="1" t="s">
        <v>16</v>
      </c>
      <c r="E1039" s="1">
        <v>7075</v>
      </c>
      <c r="F1039" s="1" t="s">
        <v>13</v>
      </c>
      <c r="G1039" s="1">
        <v>1038</v>
      </c>
    </row>
    <row r="1040" spans="1:7" x14ac:dyDescent="0.25">
      <c r="A1040" s="1">
        <v>9937</v>
      </c>
      <c r="B1040" s="1" t="s">
        <v>5</v>
      </c>
      <c r="C1040" s="1" t="s">
        <v>29</v>
      </c>
      <c r="D1040" s="1" t="s">
        <v>12</v>
      </c>
      <c r="E1040" s="1">
        <v>7075</v>
      </c>
      <c r="F1040" s="1" t="s">
        <v>13</v>
      </c>
      <c r="G1040" s="1">
        <v>1039</v>
      </c>
    </row>
    <row r="1041" spans="1:7" x14ac:dyDescent="0.25">
      <c r="A1041" s="1">
        <v>9936</v>
      </c>
      <c r="B1041" s="1" t="s">
        <v>5</v>
      </c>
      <c r="C1041" s="1" t="s">
        <v>29</v>
      </c>
      <c r="D1041" s="1" t="s">
        <v>12</v>
      </c>
      <c r="E1041" s="1">
        <v>7075</v>
      </c>
      <c r="F1041" s="1" t="s">
        <v>19</v>
      </c>
      <c r="G1041" s="1">
        <v>1040</v>
      </c>
    </row>
    <row r="1042" spans="1:7" x14ac:dyDescent="0.25">
      <c r="A1042" s="1">
        <v>9940</v>
      </c>
      <c r="B1042" s="1" t="s">
        <v>5</v>
      </c>
      <c r="C1042" s="1" t="s">
        <v>29</v>
      </c>
      <c r="D1042" s="1" t="s">
        <v>12</v>
      </c>
      <c r="E1042" s="1">
        <v>7075</v>
      </c>
      <c r="F1042" s="1" t="s">
        <v>13</v>
      </c>
      <c r="G1042" s="1">
        <v>1041</v>
      </c>
    </row>
    <row r="1043" spans="1:7" x14ac:dyDescent="0.25">
      <c r="A1043" s="1">
        <v>9933</v>
      </c>
      <c r="B1043" s="1" t="s">
        <v>5</v>
      </c>
      <c r="C1043" s="1" t="s">
        <v>29</v>
      </c>
      <c r="D1043" s="1" t="s">
        <v>16</v>
      </c>
      <c r="E1043" s="1">
        <v>7075</v>
      </c>
      <c r="F1043" s="1" t="s">
        <v>13</v>
      </c>
      <c r="G1043" s="1">
        <v>1042</v>
      </c>
    </row>
    <row r="1044" spans="1:7" x14ac:dyDescent="0.25">
      <c r="A1044" s="1">
        <v>9929</v>
      </c>
      <c r="B1044" s="1" t="s">
        <v>5</v>
      </c>
      <c r="C1044" s="1" t="s">
        <v>29</v>
      </c>
      <c r="D1044" s="1" t="s">
        <v>16</v>
      </c>
      <c r="E1044" s="1">
        <v>7075</v>
      </c>
      <c r="F1044" s="1" t="s">
        <v>19</v>
      </c>
      <c r="G1044" s="1">
        <v>1043</v>
      </c>
    </row>
    <row r="1045" spans="1:7" x14ac:dyDescent="0.25">
      <c r="A1045" s="1">
        <v>11964</v>
      </c>
      <c r="B1045" s="1" t="s">
        <v>5</v>
      </c>
      <c r="C1045" s="1" t="s">
        <v>23</v>
      </c>
      <c r="D1045" s="1" t="s">
        <v>16</v>
      </c>
      <c r="E1045" s="1">
        <v>7075</v>
      </c>
      <c r="F1045" s="1" t="s">
        <v>13</v>
      </c>
      <c r="G1045" s="1">
        <v>1044</v>
      </c>
    </row>
    <row r="1046" spans="1:7" x14ac:dyDescent="0.25">
      <c r="A1046" s="1">
        <v>11983</v>
      </c>
      <c r="B1046" s="1" t="s">
        <v>5</v>
      </c>
      <c r="C1046" s="1" t="s">
        <v>23</v>
      </c>
      <c r="D1046" s="1" t="s">
        <v>12</v>
      </c>
      <c r="E1046" s="1">
        <v>7075</v>
      </c>
      <c r="F1046" s="1" t="s">
        <v>13</v>
      </c>
      <c r="G1046" s="1">
        <v>1045</v>
      </c>
    </row>
    <row r="1047" spans="1:7" x14ac:dyDescent="0.25">
      <c r="A1047" s="1">
        <v>11561</v>
      </c>
      <c r="B1047" s="1" t="s">
        <v>5</v>
      </c>
      <c r="C1047" s="1" t="s">
        <v>38</v>
      </c>
      <c r="D1047" s="1" t="s">
        <v>16</v>
      </c>
      <c r="E1047" s="1">
        <v>7075</v>
      </c>
      <c r="F1047" s="1" t="s">
        <v>13</v>
      </c>
      <c r="G1047" s="1">
        <v>1046</v>
      </c>
    </row>
    <row r="1048" spans="1:7" x14ac:dyDescent="0.25">
      <c r="A1048" s="1">
        <v>11570</v>
      </c>
      <c r="B1048" s="1" t="s">
        <v>5</v>
      </c>
      <c r="C1048" s="1" t="s">
        <v>38</v>
      </c>
      <c r="D1048" s="1" t="s">
        <v>12</v>
      </c>
      <c r="E1048" s="1">
        <v>7075</v>
      </c>
      <c r="F1048" s="1" t="s">
        <v>13</v>
      </c>
      <c r="G1048" s="1">
        <v>1047</v>
      </c>
    </row>
    <row r="1049" spans="1:7" x14ac:dyDescent="0.25">
      <c r="A1049" s="1">
        <v>11559</v>
      </c>
      <c r="B1049" s="1" t="s">
        <v>5</v>
      </c>
      <c r="C1049" s="1" t="s">
        <v>38</v>
      </c>
      <c r="D1049" s="1" t="s">
        <v>16</v>
      </c>
      <c r="E1049" s="1">
        <v>7075</v>
      </c>
      <c r="F1049" s="1" t="s">
        <v>13</v>
      </c>
      <c r="G1049" s="1">
        <v>1048</v>
      </c>
    </row>
    <row r="1050" spans="1:7" x14ac:dyDescent="0.25">
      <c r="A1050" s="1">
        <v>11568</v>
      </c>
      <c r="B1050" s="1" t="s">
        <v>5</v>
      </c>
      <c r="C1050" s="1" t="s">
        <v>38</v>
      </c>
      <c r="D1050" s="1" t="s">
        <v>12</v>
      </c>
      <c r="E1050" s="1">
        <v>7075</v>
      </c>
      <c r="F1050" s="1" t="s">
        <v>13</v>
      </c>
      <c r="G1050" s="1">
        <v>1049</v>
      </c>
    </row>
    <row r="1051" spans="1:7" x14ac:dyDescent="0.25">
      <c r="A1051" s="1">
        <v>9927</v>
      </c>
      <c r="B1051" s="1" t="s">
        <v>5</v>
      </c>
      <c r="C1051" s="1" t="s">
        <v>29</v>
      </c>
      <c r="D1051" s="1" t="s">
        <v>16</v>
      </c>
      <c r="E1051" s="1">
        <v>7075</v>
      </c>
      <c r="F1051" s="1" t="s">
        <v>13</v>
      </c>
      <c r="G1051" s="1">
        <v>1050</v>
      </c>
    </row>
    <row r="1052" spans="1:7" x14ac:dyDescent="0.25">
      <c r="A1052" s="1">
        <v>9934</v>
      </c>
      <c r="B1052" s="1" t="s">
        <v>5</v>
      </c>
      <c r="C1052" s="1" t="s">
        <v>29</v>
      </c>
      <c r="D1052" s="1" t="s">
        <v>12</v>
      </c>
      <c r="E1052" s="1">
        <v>7075</v>
      </c>
      <c r="F1052" s="1" t="s">
        <v>13</v>
      </c>
      <c r="G1052" s="1">
        <v>1051</v>
      </c>
    </row>
    <row r="1053" spans="1:7" x14ac:dyDescent="0.25">
      <c r="A1053" s="1">
        <v>9935</v>
      </c>
      <c r="B1053" s="1" t="s">
        <v>5</v>
      </c>
      <c r="C1053" s="1" t="s">
        <v>29</v>
      </c>
      <c r="D1053" s="1" t="s">
        <v>12</v>
      </c>
      <c r="E1053" s="1">
        <v>7075</v>
      </c>
      <c r="F1053" s="1" t="s">
        <v>13</v>
      </c>
      <c r="G1053" s="1">
        <v>1052</v>
      </c>
    </row>
    <row r="1054" spans="1:7" x14ac:dyDescent="0.25">
      <c r="A1054" s="1">
        <v>9928</v>
      </c>
      <c r="B1054" s="1" t="s">
        <v>5</v>
      </c>
      <c r="C1054" s="1" t="s">
        <v>29</v>
      </c>
      <c r="D1054" s="1" t="s">
        <v>16</v>
      </c>
      <c r="E1054" s="1">
        <v>7075</v>
      </c>
      <c r="F1054" s="1" t="s">
        <v>13</v>
      </c>
      <c r="G1054" s="1">
        <v>1053</v>
      </c>
    </row>
    <row r="1055" spans="1:7" x14ac:dyDescent="0.25">
      <c r="A1055" s="1">
        <v>11569</v>
      </c>
      <c r="B1055" s="1" t="s">
        <v>5</v>
      </c>
      <c r="C1055" s="1" t="s">
        <v>38</v>
      </c>
      <c r="D1055" s="1" t="s">
        <v>12</v>
      </c>
      <c r="E1055" s="1">
        <v>7075</v>
      </c>
      <c r="F1055" s="1" t="s">
        <v>13</v>
      </c>
      <c r="G1055" s="1">
        <v>1054</v>
      </c>
    </row>
    <row r="1056" spans="1:7" x14ac:dyDescent="0.25">
      <c r="A1056" s="1">
        <v>11560</v>
      </c>
      <c r="B1056" s="1" t="s">
        <v>5</v>
      </c>
      <c r="C1056" s="1" t="s">
        <v>38</v>
      </c>
      <c r="D1056" s="1" t="s">
        <v>16</v>
      </c>
      <c r="E1056" s="1">
        <v>7075</v>
      </c>
      <c r="F1056" s="1" t="s">
        <v>13</v>
      </c>
      <c r="G1056" s="1">
        <v>1055</v>
      </c>
    </row>
    <row r="1057" spans="1:7" x14ac:dyDescent="0.25">
      <c r="A1057" s="1">
        <v>9247</v>
      </c>
      <c r="B1057" s="1" t="s">
        <v>5</v>
      </c>
      <c r="C1057" s="1" t="s">
        <v>6</v>
      </c>
      <c r="D1057" s="1" t="s">
        <v>24</v>
      </c>
      <c r="E1057" s="1">
        <v>7075</v>
      </c>
      <c r="F1057" s="1" t="s">
        <v>8</v>
      </c>
      <c r="G1057" s="1">
        <v>1056</v>
      </c>
    </row>
    <row r="1058" spans="1:7" x14ac:dyDescent="0.25">
      <c r="A1058" s="1">
        <v>11051</v>
      </c>
      <c r="B1058" s="1" t="s">
        <v>5</v>
      </c>
      <c r="C1058" s="1" t="s">
        <v>17</v>
      </c>
      <c r="D1058" s="1" t="s">
        <v>24</v>
      </c>
      <c r="E1058" s="1">
        <v>7075</v>
      </c>
      <c r="F1058" s="1" t="s">
        <v>8</v>
      </c>
      <c r="G1058" s="1">
        <v>1057</v>
      </c>
    </row>
    <row r="1059" spans="1:7" x14ac:dyDescent="0.25">
      <c r="A1059" s="1">
        <v>10976</v>
      </c>
      <c r="B1059" s="1" t="s">
        <v>5</v>
      </c>
      <c r="C1059" s="1" t="s">
        <v>17</v>
      </c>
      <c r="D1059" s="1" t="s">
        <v>24</v>
      </c>
      <c r="E1059" s="1">
        <v>7075</v>
      </c>
      <c r="F1059" s="1" t="s">
        <v>8</v>
      </c>
      <c r="G1059" s="1">
        <v>1058</v>
      </c>
    </row>
    <row r="1060" spans="1:7" x14ac:dyDescent="0.25">
      <c r="A1060" s="1">
        <v>11057</v>
      </c>
      <c r="B1060" s="1" t="s">
        <v>5</v>
      </c>
      <c r="C1060" s="1" t="s">
        <v>17</v>
      </c>
      <c r="D1060" s="1" t="s">
        <v>24</v>
      </c>
      <c r="E1060" s="1">
        <v>7075</v>
      </c>
      <c r="F1060" s="1" t="s">
        <v>8</v>
      </c>
      <c r="G1060" s="1">
        <v>1059</v>
      </c>
    </row>
    <row r="1061" spans="1:7" x14ac:dyDescent="0.25">
      <c r="A1061" s="1">
        <v>10970</v>
      </c>
      <c r="B1061" s="1" t="s">
        <v>5</v>
      </c>
      <c r="C1061" s="1" t="s">
        <v>17</v>
      </c>
      <c r="D1061" s="1" t="s">
        <v>24</v>
      </c>
      <c r="E1061" s="1">
        <v>7075</v>
      </c>
      <c r="F1061" s="1" t="s">
        <v>8</v>
      </c>
      <c r="G1061" s="1">
        <v>1060</v>
      </c>
    </row>
    <row r="1062" spans="1:7" x14ac:dyDescent="0.25">
      <c r="A1062" s="1">
        <v>10971</v>
      </c>
      <c r="B1062" s="1" t="s">
        <v>5</v>
      </c>
      <c r="C1062" s="1" t="s">
        <v>17</v>
      </c>
      <c r="D1062" s="1" t="s">
        <v>24</v>
      </c>
      <c r="E1062" s="1">
        <v>7075</v>
      </c>
      <c r="F1062" s="1" t="s">
        <v>8</v>
      </c>
      <c r="G1062" s="1">
        <v>1061</v>
      </c>
    </row>
    <row r="1063" spans="1:7" x14ac:dyDescent="0.25">
      <c r="A1063" s="1">
        <v>10972</v>
      </c>
      <c r="B1063" s="1" t="s">
        <v>5</v>
      </c>
      <c r="C1063" s="1" t="s">
        <v>17</v>
      </c>
      <c r="D1063" s="1" t="s">
        <v>24</v>
      </c>
      <c r="E1063" s="1">
        <v>7075</v>
      </c>
      <c r="F1063" s="1" t="s">
        <v>8</v>
      </c>
      <c r="G1063" s="1">
        <v>1062</v>
      </c>
    </row>
    <row r="1064" spans="1:7" x14ac:dyDescent="0.25">
      <c r="A1064" s="1">
        <v>9233</v>
      </c>
      <c r="B1064" s="1" t="s">
        <v>5</v>
      </c>
      <c r="C1064" s="1" t="s">
        <v>6</v>
      </c>
      <c r="D1064" s="1" t="s">
        <v>24</v>
      </c>
      <c r="E1064" s="1">
        <v>7075</v>
      </c>
      <c r="F1064" s="1" t="s">
        <v>8</v>
      </c>
      <c r="G1064" s="1">
        <v>1063</v>
      </c>
    </row>
    <row r="1065" spans="1:7" x14ac:dyDescent="0.25">
      <c r="A1065" s="1">
        <v>9234</v>
      </c>
      <c r="B1065" s="1" t="s">
        <v>5</v>
      </c>
      <c r="C1065" s="1" t="s">
        <v>6</v>
      </c>
      <c r="D1065" s="1" t="s">
        <v>24</v>
      </c>
      <c r="E1065" s="1">
        <v>7075</v>
      </c>
      <c r="F1065" s="1" t="s">
        <v>8</v>
      </c>
      <c r="G1065" s="1">
        <v>1064</v>
      </c>
    </row>
    <row r="1066" spans="1:7" x14ac:dyDescent="0.25">
      <c r="A1066" s="1">
        <v>9231</v>
      </c>
      <c r="B1066" s="1" t="s">
        <v>5</v>
      </c>
      <c r="C1066" s="1" t="s">
        <v>6</v>
      </c>
      <c r="D1066" s="1" t="s">
        <v>24</v>
      </c>
      <c r="E1066" s="1">
        <v>7075</v>
      </c>
      <c r="F1066" s="1" t="s">
        <v>8</v>
      </c>
      <c r="G1066" s="1">
        <v>1065</v>
      </c>
    </row>
    <row r="1067" spans="1:7" x14ac:dyDescent="0.25">
      <c r="A1067" s="1">
        <v>10977</v>
      </c>
      <c r="B1067" s="1" t="s">
        <v>5</v>
      </c>
      <c r="C1067" s="1" t="s">
        <v>17</v>
      </c>
      <c r="D1067" s="1" t="s">
        <v>24</v>
      </c>
      <c r="E1067" s="1">
        <v>7075</v>
      </c>
      <c r="F1067" s="1" t="s">
        <v>8</v>
      </c>
      <c r="G1067" s="1">
        <v>1066</v>
      </c>
    </row>
    <row r="1068" spans="1:7" x14ac:dyDescent="0.25">
      <c r="A1068" s="1">
        <v>10978</v>
      </c>
      <c r="B1068" s="1" t="s">
        <v>5</v>
      </c>
      <c r="C1068" s="1" t="s">
        <v>17</v>
      </c>
      <c r="D1068" s="1" t="s">
        <v>24</v>
      </c>
      <c r="E1068" s="1">
        <v>7075</v>
      </c>
      <c r="F1068" s="1" t="s">
        <v>8</v>
      </c>
      <c r="G1068" s="1">
        <v>1067</v>
      </c>
    </row>
    <row r="1069" spans="1:7" x14ac:dyDescent="0.25">
      <c r="A1069" s="1">
        <v>10979</v>
      </c>
      <c r="B1069" s="1" t="s">
        <v>5</v>
      </c>
      <c r="C1069" s="1" t="s">
        <v>17</v>
      </c>
      <c r="D1069" s="1" t="s">
        <v>24</v>
      </c>
      <c r="E1069" s="1">
        <v>7075</v>
      </c>
      <c r="F1069" s="1" t="s">
        <v>8</v>
      </c>
      <c r="G1069" s="1">
        <v>1068</v>
      </c>
    </row>
    <row r="1070" spans="1:7" x14ac:dyDescent="0.25">
      <c r="A1070" s="1">
        <v>10980</v>
      </c>
      <c r="B1070" s="1" t="s">
        <v>5</v>
      </c>
      <c r="C1070" s="1" t="s">
        <v>17</v>
      </c>
      <c r="D1070" s="1" t="s">
        <v>24</v>
      </c>
      <c r="E1070" s="1">
        <v>7075</v>
      </c>
      <c r="F1070" s="1" t="s">
        <v>8</v>
      </c>
      <c r="G1070" s="1">
        <v>1069</v>
      </c>
    </row>
    <row r="1071" spans="1:7" x14ac:dyDescent="0.25">
      <c r="A1071" s="1">
        <v>10981</v>
      </c>
      <c r="B1071" s="1" t="s">
        <v>5</v>
      </c>
      <c r="C1071" s="1" t="s">
        <v>17</v>
      </c>
      <c r="D1071" s="1" t="s">
        <v>24</v>
      </c>
      <c r="E1071" s="1">
        <v>7075</v>
      </c>
      <c r="F1071" s="1" t="s">
        <v>8</v>
      </c>
      <c r="G1071" s="1">
        <v>1070</v>
      </c>
    </row>
    <row r="1072" spans="1:7" x14ac:dyDescent="0.25">
      <c r="A1072" s="1">
        <v>10982</v>
      </c>
      <c r="B1072" s="1" t="s">
        <v>5</v>
      </c>
      <c r="C1072" s="1" t="s">
        <v>17</v>
      </c>
      <c r="D1072" s="1" t="s">
        <v>24</v>
      </c>
      <c r="E1072" s="1">
        <v>7075</v>
      </c>
      <c r="F1072" s="1" t="s">
        <v>8</v>
      </c>
      <c r="G1072" s="1">
        <v>1071</v>
      </c>
    </row>
    <row r="1073" spans="1:7" x14ac:dyDescent="0.25">
      <c r="A1073" s="1">
        <v>10983</v>
      </c>
      <c r="B1073" s="1" t="s">
        <v>5</v>
      </c>
      <c r="C1073" s="1" t="s">
        <v>17</v>
      </c>
      <c r="D1073" s="1" t="s">
        <v>24</v>
      </c>
      <c r="E1073" s="1">
        <v>7075</v>
      </c>
      <c r="F1073" s="1" t="s">
        <v>8</v>
      </c>
      <c r="G1073" s="1">
        <v>1072</v>
      </c>
    </row>
    <row r="1074" spans="1:7" x14ac:dyDescent="0.25">
      <c r="A1074" s="1">
        <v>10984</v>
      </c>
      <c r="B1074" s="1" t="s">
        <v>5</v>
      </c>
      <c r="C1074" s="1" t="s">
        <v>17</v>
      </c>
      <c r="D1074" s="1" t="s">
        <v>24</v>
      </c>
      <c r="E1074" s="1">
        <v>7075</v>
      </c>
      <c r="F1074" s="1" t="s">
        <v>8</v>
      </c>
      <c r="G1074" s="1">
        <v>1073</v>
      </c>
    </row>
    <row r="1075" spans="1:7" x14ac:dyDescent="0.25">
      <c r="A1075" s="1">
        <v>10985</v>
      </c>
      <c r="B1075" s="1" t="s">
        <v>5</v>
      </c>
      <c r="C1075" s="1" t="s">
        <v>17</v>
      </c>
      <c r="D1075" s="1" t="s">
        <v>24</v>
      </c>
      <c r="E1075" s="1">
        <v>7075</v>
      </c>
      <c r="F1075" s="1" t="s">
        <v>8</v>
      </c>
      <c r="G1075" s="1">
        <v>1074</v>
      </c>
    </row>
    <row r="1076" spans="1:7" x14ac:dyDescent="0.25">
      <c r="A1076" s="1">
        <v>10986</v>
      </c>
      <c r="B1076" s="1" t="s">
        <v>5</v>
      </c>
      <c r="C1076" s="1" t="s">
        <v>17</v>
      </c>
      <c r="D1076" s="1" t="s">
        <v>24</v>
      </c>
      <c r="E1076" s="1">
        <v>7075</v>
      </c>
      <c r="F1076" s="1" t="s">
        <v>8</v>
      </c>
      <c r="G1076" s="1">
        <v>1075</v>
      </c>
    </row>
    <row r="1077" spans="1:7" x14ac:dyDescent="0.25">
      <c r="A1077" s="1">
        <v>10987</v>
      </c>
      <c r="B1077" s="1" t="s">
        <v>5</v>
      </c>
      <c r="C1077" s="1" t="s">
        <v>17</v>
      </c>
      <c r="D1077" s="1" t="s">
        <v>24</v>
      </c>
      <c r="E1077" s="1">
        <v>7075</v>
      </c>
      <c r="F1077" s="1" t="s">
        <v>8</v>
      </c>
      <c r="G1077" s="1">
        <v>1076</v>
      </c>
    </row>
    <row r="1078" spans="1:7" x14ac:dyDescent="0.25">
      <c r="A1078" s="1">
        <v>10988</v>
      </c>
      <c r="B1078" s="1" t="s">
        <v>5</v>
      </c>
      <c r="C1078" s="1" t="s">
        <v>17</v>
      </c>
      <c r="D1078" s="1" t="s">
        <v>24</v>
      </c>
      <c r="E1078" s="1">
        <v>7075</v>
      </c>
      <c r="F1078" s="1" t="s">
        <v>8</v>
      </c>
      <c r="G1078" s="1">
        <v>1077</v>
      </c>
    </row>
    <row r="1079" spans="1:7" x14ac:dyDescent="0.25">
      <c r="A1079" s="1">
        <v>10989</v>
      </c>
      <c r="B1079" s="1" t="s">
        <v>5</v>
      </c>
      <c r="C1079" s="1" t="s">
        <v>17</v>
      </c>
      <c r="D1079" s="1" t="s">
        <v>24</v>
      </c>
      <c r="E1079" s="1">
        <v>7075</v>
      </c>
      <c r="F1079" s="1" t="s">
        <v>8</v>
      </c>
      <c r="G1079" s="1">
        <v>1078</v>
      </c>
    </row>
    <row r="1080" spans="1:7" x14ac:dyDescent="0.25">
      <c r="A1080" s="1">
        <v>11984</v>
      </c>
      <c r="B1080" s="1" t="s">
        <v>5</v>
      </c>
      <c r="C1080" s="1" t="s">
        <v>23</v>
      </c>
      <c r="D1080" s="1" t="s">
        <v>12</v>
      </c>
      <c r="E1080" s="1">
        <v>7075</v>
      </c>
      <c r="F1080" s="1" t="s">
        <v>14</v>
      </c>
      <c r="G1080" s="1">
        <v>1079</v>
      </c>
    </row>
    <row r="1081" spans="1:7" x14ac:dyDescent="0.25">
      <c r="A1081" s="1">
        <v>11965</v>
      </c>
      <c r="B1081" s="1" t="s">
        <v>5</v>
      </c>
      <c r="C1081" s="1" t="s">
        <v>23</v>
      </c>
      <c r="D1081" s="1" t="s">
        <v>16</v>
      </c>
      <c r="E1081" s="1">
        <v>7075</v>
      </c>
      <c r="F1081" s="1" t="s">
        <v>14</v>
      </c>
      <c r="G1081" s="1">
        <v>1080</v>
      </c>
    </row>
    <row r="1082" spans="1:7" x14ac:dyDescent="0.25">
      <c r="A1082" s="1">
        <v>11966</v>
      </c>
      <c r="B1082" s="1" t="s">
        <v>5</v>
      </c>
      <c r="C1082" s="1" t="s">
        <v>23</v>
      </c>
      <c r="D1082" s="1" t="s">
        <v>16</v>
      </c>
      <c r="E1082" s="1">
        <v>7075</v>
      </c>
      <c r="F1082" s="1" t="s">
        <v>13</v>
      </c>
      <c r="G1082" s="1">
        <v>1081</v>
      </c>
    </row>
    <row r="1083" spans="1:7" x14ac:dyDescent="0.25">
      <c r="A1083" s="1">
        <v>11985</v>
      </c>
      <c r="B1083" s="1" t="s">
        <v>5</v>
      </c>
      <c r="C1083" s="1" t="s">
        <v>23</v>
      </c>
      <c r="D1083" s="1" t="s">
        <v>12</v>
      </c>
      <c r="E1083" s="1">
        <v>7075</v>
      </c>
      <c r="F1083" s="1" t="s">
        <v>13</v>
      </c>
      <c r="G1083" s="1">
        <v>1082</v>
      </c>
    </row>
    <row r="1084" spans="1:7" x14ac:dyDescent="0.25">
      <c r="A1084" s="1">
        <v>11986</v>
      </c>
      <c r="B1084" s="1" t="s">
        <v>5</v>
      </c>
      <c r="C1084" s="1" t="s">
        <v>23</v>
      </c>
      <c r="D1084" s="1" t="s">
        <v>12</v>
      </c>
      <c r="E1084" s="1">
        <v>7075</v>
      </c>
      <c r="F1084" s="1" t="s">
        <v>32</v>
      </c>
      <c r="G1084" s="1">
        <v>1083</v>
      </c>
    </row>
    <row r="1085" spans="1:7" x14ac:dyDescent="0.25">
      <c r="A1085" s="1">
        <v>11987</v>
      </c>
      <c r="B1085" s="1" t="s">
        <v>5</v>
      </c>
      <c r="C1085" s="1" t="s">
        <v>23</v>
      </c>
      <c r="D1085" s="1" t="s">
        <v>12</v>
      </c>
      <c r="E1085" s="1">
        <v>7075</v>
      </c>
      <c r="F1085" s="1" t="s">
        <v>14</v>
      </c>
      <c r="G1085" s="1">
        <v>1084</v>
      </c>
    </row>
    <row r="1086" spans="1:7" x14ac:dyDescent="0.25">
      <c r="A1086" s="1">
        <v>11988</v>
      </c>
      <c r="B1086" s="1" t="s">
        <v>5</v>
      </c>
      <c r="C1086" s="1" t="s">
        <v>23</v>
      </c>
      <c r="D1086" s="1" t="s">
        <v>12</v>
      </c>
      <c r="E1086" s="1">
        <v>7075</v>
      </c>
      <c r="F1086" s="1" t="s">
        <v>13</v>
      </c>
      <c r="G1086" s="1">
        <v>1085</v>
      </c>
    </row>
    <row r="1087" spans="1:7" x14ac:dyDescent="0.25">
      <c r="A1087" s="1">
        <v>11967</v>
      </c>
      <c r="B1087" s="1" t="s">
        <v>5</v>
      </c>
      <c r="C1087" s="1" t="s">
        <v>23</v>
      </c>
      <c r="D1087" s="1" t="s">
        <v>16</v>
      </c>
      <c r="E1087" s="1">
        <v>7075</v>
      </c>
      <c r="F1087" s="1" t="s">
        <v>32</v>
      </c>
      <c r="G1087" s="1">
        <v>1086</v>
      </c>
    </row>
    <row r="1088" spans="1:7" x14ac:dyDescent="0.25">
      <c r="A1088" s="1">
        <v>11968</v>
      </c>
      <c r="B1088" s="1" t="s">
        <v>5</v>
      </c>
      <c r="C1088" s="1" t="s">
        <v>23</v>
      </c>
      <c r="D1088" s="1" t="s">
        <v>16</v>
      </c>
      <c r="E1088" s="1">
        <v>7075</v>
      </c>
      <c r="F1088" s="1" t="s">
        <v>14</v>
      </c>
      <c r="G1088" s="1">
        <v>1087</v>
      </c>
    </row>
    <row r="1089" spans="1:7" x14ac:dyDescent="0.25">
      <c r="A1089" s="1">
        <v>11969</v>
      </c>
      <c r="B1089" s="1" t="s">
        <v>5</v>
      </c>
      <c r="C1089" s="1" t="s">
        <v>23</v>
      </c>
      <c r="D1089" s="1" t="s">
        <v>16</v>
      </c>
      <c r="E1089" s="1">
        <v>7075</v>
      </c>
      <c r="F1089" s="1" t="s">
        <v>13</v>
      </c>
      <c r="G1089" s="1">
        <v>1088</v>
      </c>
    </row>
    <row r="1090" spans="1:7" x14ac:dyDescent="0.25">
      <c r="A1090" s="1">
        <v>7487</v>
      </c>
      <c r="B1090" s="1" t="s">
        <v>5</v>
      </c>
      <c r="C1090" s="1" t="s">
        <v>11</v>
      </c>
      <c r="D1090" s="1" t="s">
        <v>24</v>
      </c>
      <c r="E1090" s="1">
        <v>7075</v>
      </c>
      <c r="F1090" s="1" t="s">
        <v>8</v>
      </c>
      <c r="G1090" s="1">
        <v>1089</v>
      </c>
    </row>
    <row r="1091" spans="1:7" x14ac:dyDescent="0.25">
      <c r="A1091" s="1">
        <v>7490</v>
      </c>
      <c r="B1091" s="1" t="s">
        <v>5</v>
      </c>
      <c r="C1091" s="1" t="s">
        <v>11</v>
      </c>
      <c r="D1091" s="1" t="s">
        <v>24</v>
      </c>
      <c r="E1091" s="1">
        <v>7075</v>
      </c>
      <c r="F1091" s="1" t="s">
        <v>8</v>
      </c>
      <c r="G1091" s="1">
        <v>1090</v>
      </c>
    </row>
    <row r="1092" spans="1:7" x14ac:dyDescent="0.25">
      <c r="A1092" s="1">
        <v>7491</v>
      </c>
      <c r="B1092" s="1" t="s">
        <v>5</v>
      </c>
      <c r="C1092" s="1" t="s">
        <v>11</v>
      </c>
      <c r="D1092" s="1" t="s">
        <v>24</v>
      </c>
      <c r="E1092" s="1">
        <v>7075</v>
      </c>
      <c r="F1092" s="1" t="s">
        <v>8</v>
      </c>
      <c r="G1092" s="1">
        <v>1091</v>
      </c>
    </row>
    <row r="1093" spans="1:7" x14ac:dyDescent="0.25">
      <c r="A1093" s="1">
        <v>7605</v>
      </c>
      <c r="B1093" s="1" t="s">
        <v>5</v>
      </c>
      <c r="C1093" s="1" t="s">
        <v>11</v>
      </c>
      <c r="D1093" s="1" t="s">
        <v>24</v>
      </c>
      <c r="E1093" s="1">
        <v>7075</v>
      </c>
      <c r="F1093" s="1" t="s">
        <v>8</v>
      </c>
      <c r="G1093" s="1">
        <v>1092</v>
      </c>
    </row>
    <row r="1094" spans="1:7" x14ac:dyDescent="0.25">
      <c r="A1094" s="1">
        <v>10313</v>
      </c>
      <c r="B1094" s="1" t="s">
        <v>5</v>
      </c>
      <c r="C1094" s="1" t="s">
        <v>25</v>
      </c>
      <c r="D1094" s="1" t="s">
        <v>24</v>
      </c>
      <c r="E1094" s="1">
        <v>7075</v>
      </c>
      <c r="F1094" s="1" t="s">
        <v>8</v>
      </c>
      <c r="G1094" s="1">
        <v>1093</v>
      </c>
    </row>
    <row r="1095" spans="1:7" x14ac:dyDescent="0.25">
      <c r="A1095" s="1">
        <v>7606</v>
      </c>
      <c r="B1095" s="1" t="s">
        <v>5</v>
      </c>
      <c r="C1095" s="1" t="s">
        <v>11</v>
      </c>
      <c r="D1095" s="1" t="s">
        <v>24</v>
      </c>
      <c r="E1095" s="1">
        <v>7075</v>
      </c>
      <c r="F1095" s="1" t="s">
        <v>8</v>
      </c>
      <c r="G1095" s="1">
        <v>1094</v>
      </c>
    </row>
    <row r="1096" spans="1:7" x14ac:dyDescent="0.25">
      <c r="A1096" s="1">
        <v>7500</v>
      </c>
      <c r="B1096" s="1" t="s">
        <v>5</v>
      </c>
      <c r="C1096" s="1" t="s">
        <v>11</v>
      </c>
      <c r="D1096" s="1" t="s">
        <v>24</v>
      </c>
      <c r="E1096" s="1">
        <v>7075</v>
      </c>
      <c r="F1096" s="1" t="s">
        <v>8</v>
      </c>
      <c r="G1096" s="1">
        <v>1095</v>
      </c>
    </row>
    <row r="1097" spans="1:7" x14ac:dyDescent="0.25">
      <c r="A1097" s="1">
        <v>7501</v>
      </c>
      <c r="B1097" s="1" t="s">
        <v>5</v>
      </c>
      <c r="C1097" s="1" t="s">
        <v>11</v>
      </c>
      <c r="D1097" s="1" t="s">
        <v>24</v>
      </c>
      <c r="E1097" s="1">
        <v>7075</v>
      </c>
      <c r="F1097" s="1" t="s">
        <v>8</v>
      </c>
      <c r="G1097" s="1">
        <v>1096</v>
      </c>
    </row>
    <row r="1098" spans="1:7" x14ac:dyDescent="0.25">
      <c r="A1098" s="1">
        <v>7502</v>
      </c>
      <c r="B1098" s="1" t="s">
        <v>5</v>
      </c>
      <c r="C1098" s="1" t="s">
        <v>11</v>
      </c>
      <c r="D1098" s="1" t="s">
        <v>24</v>
      </c>
      <c r="E1098" s="1">
        <v>7075</v>
      </c>
      <c r="F1098" s="1" t="s">
        <v>8</v>
      </c>
      <c r="G1098" s="1">
        <v>1097</v>
      </c>
    </row>
    <row r="1099" spans="1:7" x14ac:dyDescent="0.25">
      <c r="A1099" s="1">
        <v>7503</v>
      </c>
      <c r="B1099" s="1" t="s">
        <v>5</v>
      </c>
      <c r="C1099" s="1" t="s">
        <v>11</v>
      </c>
      <c r="D1099" s="1" t="s">
        <v>24</v>
      </c>
      <c r="E1099" s="1">
        <v>7075</v>
      </c>
      <c r="F1099" s="1" t="s">
        <v>8</v>
      </c>
      <c r="G1099" s="1">
        <v>1098</v>
      </c>
    </row>
    <row r="1100" spans="1:7" x14ac:dyDescent="0.25">
      <c r="A1100" s="1">
        <v>7504</v>
      </c>
      <c r="B1100" s="1" t="s">
        <v>5</v>
      </c>
      <c r="C1100" s="1" t="s">
        <v>11</v>
      </c>
      <c r="D1100" s="1" t="s">
        <v>24</v>
      </c>
      <c r="E1100" s="1">
        <v>7075</v>
      </c>
      <c r="F1100" s="1" t="s">
        <v>8</v>
      </c>
      <c r="G1100" s="1">
        <v>1099</v>
      </c>
    </row>
    <row r="1101" spans="1:7" x14ac:dyDescent="0.25">
      <c r="A1101" s="1">
        <v>7505</v>
      </c>
      <c r="B1101" s="1" t="s">
        <v>5</v>
      </c>
      <c r="C1101" s="1" t="s">
        <v>11</v>
      </c>
      <c r="D1101" s="1" t="s">
        <v>24</v>
      </c>
      <c r="E1101" s="1">
        <v>7075</v>
      </c>
      <c r="F1101" s="1" t="s">
        <v>8</v>
      </c>
      <c r="G1101" s="1">
        <v>1100</v>
      </c>
    </row>
    <row r="1102" spans="1:7" x14ac:dyDescent="0.25">
      <c r="A1102" s="1">
        <v>7506</v>
      </c>
      <c r="B1102" s="1" t="s">
        <v>5</v>
      </c>
      <c r="C1102" s="1" t="s">
        <v>11</v>
      </c>
      <c r="D1102" s="1" t="s">
        <v>24</v>
      </c>
      <c r="E1102" s="1">
        <v>7075</v>
      </c>
      <c r="F1102" s="1" t="s">
        <v>8</v>
      </c>
      <c r="G1102" s="1">
        <v>1101</v>
      </c>
    </row>
    <row r="1103" spans="1:7" x14ac:dyDescent="0.25">
      <c r="A1103" s="1">
        <v>7507</v>
      </c>
      <c r="B1103" s="1" t="s">
        <v>5</v>
      </c>
      <c r="C1103" s="1" t="s">
        <v>11</v>
      </c>
      <c r="D1103" s="1" t="s">
        <v>24</v>
      </c>
      <c r="E1103" s="1">
        <v>7075</v>
      </c>
      <c r="F1103" s="1" t="s">
        <v>8</v>
      </c>
      <c r="G1103" s="1">
        <v>1102</v>
      </c>
    </row>
    <row r="1104" spans="1:7" x14ac:dyDescent="0.25">
      <c r="A1104" s="1">
        <v>10314</v>
      </c>
      <c r="B1104" s="1" t="s">
        <v>5</v>
      </c>
      <c r="C1104" s="1" t="s">
        <v>25</v>
      </c>
      <c r="D1104" s="1" t="s">
        <v>24</v>
      </c>
      <c r="E1104" s="1">
        <v>7075</v>
      </c>
      <c r="F1104" s="1" t="s">
        <v>8</v>
      </c>
      <c r="G1104" s="1">
        <v>1103</v>
      </c>
    </row>
    <row r="1105" spans="1:7" x14ac:dyDescent="0.25">
      <c r="A1105" s="1">
        <v>10315</v>
      </c>
      <c r="B1105" s="1" t="s">
        <v>5</v>
      </c>
      <c r="C1105" s="1" t="s">
        <v>25</v>
      </c>
      <c r="D1105" s="1" t="s">
        <v>24</v>
      </c>
      <c r="E1105" s="1">
        <v>7075</v>
      </c>
      <c r="F1105" s="1" t="s">
        <v>8</v>
      </c>
      <c r="G1105" s="1">
        <v>1104</v>
      </c>
    </row>
    <row r="1106" spans="1:7" x14ac:dyDescent="0.25">
      <c r="A1106" s="1">
        <v>7607</v>
      </c>
      <c r="B1106" s="1" t="s">
        <v>5</v>
      </c>
      <c r="C1106" s="1" t="s">
        <v>11</v>
      </c>
      <c r="D1106" s="1" t="s">
        <v>24</v>
      </c>
      <c r="E1106" s="1">
        <v>7075</v>
      </c>
      <c r="F1106" s="1" t="s">
        <v>8</v>
      </c>
      <c r="G1106" s="1">
        <v>1105</v>
      </c>
    </row>
    <row r="1107" spans="1:7" x14ac:dyDescent="0.25">
      <c r="A1107" s="1">
        <v>7608</v>
      </c>
      <c r="B1107" s="1" t="s">
        <v>5</v>
      </c>
      <c r="C1107" s="1" t="s">
        <v>11</v>
      </c>
      <c r="D1107" s="1" t="s">
        <v>24</v>
      </c>
      <c r="E1107" s="1">
        <v>7075</v>
      </c>
      <c r="F1107" s="1" t="s">
        <v>8</v>
      </c>
      <c r="G1107" s="1">
        <v>1106</v>
      </c>
    </row>
    <row r="1108" spans="1:7" x14ac:dyDescent="0.25">
      <c r="A1108" s="1">
        <v>7508</v>
      </c>
      <c r="B1108" s="1" t="s">
        <v>5</v>
      </c>
      <c r="C1108" s="1" t="s">
        <v>11</v>
      </c>
      <c r="D1108" s="1" t="s">
        <v>24</v>
      </c>
      <c r="E1108" s="1">
        <v>7075</v>
      </c>
      <c r="F1108" s="1" t="s">
        <v>8</v>
      </c>
      <c r="G1108" s="1">
        <v>1107</v>
      </c>
    </row>
    <row r="1109" spans="1:7" x14ac:dyDescent="0.25">
      <c r="A1109" s="1">
        <v>7609</v>
      </c>
      <c r="B1109" s="1" t="s">
        <v>5</v>
      </c>
      <c r="C1109" s="1" t="s">
        <v>11</v>
      </c>
      <c r="D1109" s="1" t="s">
        <v>24</v>
      </c>
      <c r="E1109" s="1">
        <v>7075</v>
      </c>
      <c r="F1109" s="1" t="s">
        <v>8</v>
      </c>
      <c r="G1109" s="1">
        <v>1108</v>
      </c>
    </row>
    <row r="1110" spans="1:7" x14ac:dyDescent="0.25">
      <c r="A1110" s="1">
        <v>7509</v>
      </c>
      <c r="B1110" s="1" t="s">
        <v>5</v>
      </c>
      <c r="C1110" s="1" t="s">
        <v>11</v>
      </c>
      <c r="D1110" s="1" t="s">
        <v>24</v>
      </c>
      <c r="E1110" s="1">
        <v>7075</v>
      </c>
      <c r="F1110" s="1" t="s">
        <v>8</v>
      </c>
      <c r="G1110" s="1">
        <v>1109</v>
      </c>
    </row>
    <row r="1111" spans="1:7" x14ac:dyDescent="0.25">
      <c r="A1111" s="1">
        <v>7510</v>
      </c>
      <c r="B1111" s="1" t="s">
        <v>5</v>
      </c>
      <c r="C1111" s="1" t="s">
        <v>11</v>
      </c>
      <c r="D1111" s="1" t="s">
        <v>24</v>
      </c>
      <c r="E1111" s="1">
        <v>7075</v>
      </c>
      <c r="F1111" s="1" t="s">
        <v>8</v>
      </c>
      <c r="G1111" s="1">
        <v>1110</v>
      </c>
    </row>
    <row r="1112" spans="1:7" x14ac:dyDescent="0.25">
      <c r="A1112" s="1">
        <v>7511</v>
      </c>
      <c r="B1112" s="1" t="s">
        <v>5</v>
      </c>
      <c r="C1112" s="1" t="s">
        <v>11</v>
      </c>
      <c r="D1112" s="1" t="s">
        <v>24</v>
      </c>
      <c r="E1112" s="1">
        <v>7075</v>
      </c>
      <c r="F1112" s="1" t="s">
        <v>8</v>
      </c>
      <c r="G1112" s="1">
        <v>1111</v>
      </c>
    </row>
    <row r="1113" spans="1:7" x14ac:dyDescent="0.25">
      <c r="A1113" s="1">
        <v>7512</v>
      </c>
      <c r="B1113" s="1" t="s">
        <v>5</v>
      </c>
      <c r="C1113" s="1" t="s">
        <v>11</v>
      </c>
      <c r="D1113" s="1" t="s">
        <v>24</v>
      </c>
      <c r="E1113" s="1">
        <v>7075</v>
      </c>
      <c r="F1113" s="1" t="s">
        <v>8</v>
      </c>
      <c r="G1113" s="1">
        <v>1112</v>
      </c>
    </row>
    <row r="1114" spans="1:7" x14ac:dyDescent="0.25">
      <c r="A1114" s="1">
        <v>7513</v>
      </c>
      <c r="B1114" s="1" t="s">
        <v>5</v>
      </c>
      <c r="C1114" s="1" t="s">
        <v>11</v>
      </c>
      <c r="D1114" s="1" t="s">
        <v>24</v>
      </c>
      <c r="E1114" s="1">
        <v>7075</v>
      </c>
      <c r="F1114" s="1" t="s">
        <v>8</v>
      </c>
      <c r="G1114" s="1">
        <v>1113</v>
      </c>
    </row>
    <row r="1115" spans="1:7" x14ac:dyDescent="0.25">
      <c r="A1115" s="1">
        <v>7610</v>
      </c>
      <c r="B1115" s="1" t="s">
        <v>5</v>
      </c>
      <c r="C1115" s="1" t="s">
        <v>11</v>
      </c>
      <c r="D1115" s="1" t="s">
        <v>24</v>
      </c>
      <c r="E1115" s="1">
        <v>7075</v>
      </c>
      <c r="F1115" s="1" t="s">
        <v>8</v>
      </c>
      <c r="G1115" s="1">
        <v>1114</v>
      </c>
    </row>
    <row r="1116" spans="1:7" x14ac:dyDescent="0.25">
      <c r="A1116" s="1">
        <v>7514</v>
      </c>
      <c r="B1116" s="1" t="s">
        <v>5</v>
      </c>
      <c r="C1116" s="1" t="s">
        <v>11</v>
      </c>
      <c r="D1116" s="1" t="s">
        <v>24</v>
      </c>
      <c r="E1116" s="1">
        <v>7075</v>
      </c>
      <c r="F1116" s="1" t="s">
        <v>8</v>
      </c>
      <c r="G1116" s="1">
        <v>1115</v>
      </c>
    </row>
    <row r="1117" spans="1:7" x14ac:dyDescent="0.25">
      <c r="A1117" s="1">
        <v>7492</v>
      </c>
      <c r="B1117" s="1" t="s">
        <v>5</v>
      </c>
      <c r="C1117" s="1" t="s">
        <v>11</v>
      </c>
      <c r="D1117" s="1" t="s">
        <v>24</v>
      </c>
      <c r="E1117" s="1">
        <v>7075</v>
      </c>
      <c r="F1117" s="1" t="s">
        <v>8</v>
      </c>
      <c r="G1117" s="1">
        <v>1116</v>
      </c>
    </row>
    <row r="1118" spans="1:7" x14ac:dyDescent="0.25">
      <c r="A1118" s="1">
        <v>7611</v>
      </c>
      <c r="B1118" s="1" t="s">
        <v>5</v>
      </c>
      <c r="C1118" s="1" t="s">
        <v>11</v>
      </c>
      <c r="D1118" s="1" t="s">
        <v>24</v>
      </c>
      <c r="E1118" s="1">
        <v>7075</v>
      </c>
      <c r="F1118" s="1" t="s">
        <v>8</v>
      </c>
      <c r="G1118" s="1">
        <v>1117</v>
      </c>
    </row>
    <row r="1119" spans="1:7" x14ac:dyDescent="0.25">
      <c r="A1119" s="1">
        <v>13104</v>
      </c>
      <c r="B1119" s="1" t="s">
        <v>5</v>
      </c>
      <c r="C1119" s="1" t="s">
        <v>41</v>
      </c>
      <c r="D1119" s="1" t="s">
        <v>24</v>
      </c>
      <c r="E1119" s="1">
        <v>7075</v>
      </c>
      <c r="F1119" s="1" t="s">
        <v>8</v>
      </c>
      <c r="G1119" s="1">
        <v>1118</v>
      </c>
    </row>
    <row r="1120" spans="1:7" x14ac:dyDescent="0.25">
      <c r="A1120" s="1">
        <v>7515</v>
      </c>
      <c r="B1120" s="1" t="s">
        <v>5</v>
      </c>
      <c r="C1120" s="1" t="s">
        <v>11</v>
      </c>
      <c r="D1120" s="1" t="s">
        <v>24</v>
      </c>
      <c r="E1120" s="1">
        <v>7075</v>
      </c>
      <c r="F1120" s="1" t="s">
        <v>8</v>
      </c>
      <c r="G1120" s="1">
        <v>1119</v>
      </c>
    </row>
    <row r="1121" spans="1:7" x14ac:dyDescent="0.25">
      <c r="A1121" s="1">
        <v>7516</v>
      </c>
      <c r="B1121" s="1" t="s">
        <v>5</v>
      </c>
      <c r="C1121" s="1" t="s">
        <v>11</v>
      </c>
      <c r="D1121" s="1" t="s">
        <v>24</v>
      </c>
      <c r="E1121" s="1">
        <v>7075</v>
      </c>
      <c r="F1121" s="1" t="s">
        <v>8</v>
      </c>
      <c r="G1121" s="1">
        <v>1120</v>
      </c>
    </row>
    <row r="1122" spans="1:7" x14ac:dyDescent="0.25">
      <c r="A1122" s="1">
        <v>7517</v>
      </c>
      <c r="B1122" s="1" t="s">
        <v>5</v>
      </c>
      <c r="C1122" s="1" t="s">
        <v>11</v>
      </c>
      <c r="D1122" s="1" t="s">
        <v>24</v>
      </c>
      <c r="E1122" s="1">
        <v>7075</v>
      </c>
      <c r="F1122" s="1" t="s">
        <v>8</v>
      </c>
      <c r="G1122" s="1">
        <v>1121</v>
      </c>
    </row>
    <row r="1123" spans="1:7" x14ac:dyDescent="0.25">
      <c r="A1123" s="1">
        <v>7518</v>
      </c>
      <c r="B1123" s="1" t="s">
        <v>5</v>
      </c>
      <c r="C1123" s="1" t="s">
        <v>11</v>
      </c>
      <c r="D1123" s="1" t="s">
        <v>24</v>
      </c>
      <c r="E1123" s="1">
        <v>7075</v>
      </c>
      <c r="F1123" s="1" t="s">
        <v>8</v>
      </c>
      <c r="G1123" s="1">
        <v>1122</v>
      </c>
    </row>
    <row r="1124" spans="1:7" x14ac:dyDescent="0.25">
      <c r="A1124" s="1">
        <v>7519</v>
      </c>
      <c r="B1124" s="1" t="s">
        <v>5</v>
      </c>
      <c r="C1124" s="1" t="s">
        <v>11</v>
      </c>
      <c r="D1124" s="1" t="s">
        <v>24</v>
      </c>
      <c r="E1124" s="1">
        <v>7075</v>
      </c>
      <c r="F1124" s="1" t="s">
        <v>8</v>
      </c>
      <c r="G1124" s="1">
        <v>1123</v>
      </c>
    </row>
    <row r="1125" spans="1:7" x14ac:dyDescent="0.25">
      <c r="A1125" s="1">
        <v>7520</v>
      </c>
      <c r="B1125" s="1" t="s">
        <v>5</v>
      </c>
      <c r="C1125" s="1" t="s">
        <v>11</v>
      </c>
      <c r="D1125" s="1" t="s">
        <v>24</v>
      </c>
      <c r="E1125" s="1">
        <v>7075</v>
      </c>
      <c r="F1125" s="1" t="s">
        <v>8</v>
      </c>
      <c r="G1125" s="1">
        <v>1124</v>
      </c>
    </row>
    <row r="1126" spans="1:7" x14ac:dyDescent="0.25">
      <c r="A1126" s="1">
        <v>7612</v>
      </c>
      <c r="B1126" s="1" t="s">
        <v>5</v>
      </c>
      <c r="C1126" s="1" t="s">
        <v>11</v>
      </c>
      <c r="D1126" s="1" t="s">
        <v>24</v>
      </c>
      <c r="E1126" s="1">
        <v>7075</v>
      </c>
      <c r="F1126" s="1" t="s">
        <v>8</v>
      </c>
      <c r="G1126" s="1">
        <v>1125</v>
      </c>
    </row>
    <row r="1127" spans="1:7" x14ac:dyDescent="0.25">
      <c r="A1127" s="1">
        <v>10316</v>
      </c>
      <c r="B1127" s="1" t="s">
        <v>5</v>
      </c>
      <c r="C1127" s="1" t="s">
        <v>25</v>
      </c>
      <c r="D1127" s="1" t="s">
        <v>24</v>
      </c>
      <c r="E1127" s="1">
        <v>7075</v>
      </c>
      <c r="F1127" s="1" t="s">
        <v>8</v>
      </c>
      <c r="G1127" s="1">
        <v>1126</v>
      </c>
    </row>
    <row r="1128" spans="1:7" x14ac:dyDescent="0.25">
      <c r="A1128" s="1">
        <v>10317</v>
      </c>
      <c r="B1128" s="1" t="s">
        <v>5</v>
      </c>
      <c r="C1128" s="1" t="s">
        <v>25</v>
      </c>
      <c r="D1128" s="1" t="s">
        <v>24</v>
      </c>
      <c r="E1128" s="1">
        <v>7075</v>
      </c>
      <c r="F1128" s="1" t="s">
        <v>8</v>
      </c>
      <c r="G1128" s="1">
        <v>1127</v>
      </c>
    </row>
    <row r="1129" spans="1:7" x14ac:dyDescent="0.25">
      <c r="A1129" s="1">
        <v>7613</v>
      </c>
      <c r="B1129" s="1" t="s">
        <v>5</v>
      </c>
      <c r="C1129" s="1" t="s">
        <v>11</v>
      </c>
      <c r="D1129" s="1" t="s">
        <v>24</v>
      </c>
      <c r="E1129" s="1">
        <v>7075</v>
      </c>
      <c r="F1129" s="1" t="s">
        <v>8</v>
      </c>
      <c r="G1129" s="1">
        <v>1128</v>
      </c>
    </row>
    <row r="1130" spans="1:7" x14ac:dyDescent="0.25">
      <c r="A1130" s="1">
        <v>7614</v>
      </c>
      <c r="B1130" s="1" t="s">
        <v>5</v>
      </c>
      <c r="C1130" s="1" t="s">
        <v>11</v>
      </c>
      <c r="D1130" s="1" t="s">
        <v>24</v>
      </c>
      <c r="E1130" s="1">
        <v>7075</v>
      </c>
      <c r="F1130" s="1" t="s">
        <v>8</v>
      </c>
      <c r="G1130" s="1">
        <v>1129</v>
      </c>
    </row>
    <row r="1131" spans="1:7" x14ac:dyDescent="0.25">
      <c r="A1131" s="1">
        <v>7497</v>
      </c>
      <c r="B1131" s="1" t="s">
        <v>5</v>
      </c>
      <c r="C1131" s="1" t="s">
        <v>11</v>
      </c>
      <c r="D1131" s="1" t="s">
        <v>24</v>
      </c>
      <c r="E1131" s="1">
        <v>7075</v>
      </c>
      <c r="F1131" s="1" t="s">
        <v>8</v>
      </c>
      <c r="G1131" s="1">
        <v>1130</v>
      </c>
    </row>
    <row r="1132" spans="1:7" x14ac:dyDescent="0.25">
      <c r="A1132" s="1">
        <v>7775</v>
      </c>
      <c r="B1132" s="1" t="s">
        <v>5</v>
      </c>
      <c r="C1132" s="1" t="s">
        <v>11</v>
      </c>
      <c r="D1132" s="1" t="s">
        <v>12</v>
      </c>
      <c r="E1132" s="1">
        <v>7075</v>
      </c>
      <c r="F1132" s="1" t="s">
        <v>13</v>
      </c>
      <c r="G1132" s="1">
        <v>1131</v>
      </c>
    </row>
    <row r="1133" spans="1:7" x14ac:dyDescent="0.25">
      <c r="A1133" s="1">
        <v>7722</v>
      </c>
      <c r="B1133" s="1" t="s">
        <v>5</v>
      </c>
      <c r="C1133" s="1" t="s">
        <v>11</v>
      </c>
      <c r="D1133" s="1" t="s">
        <v>16</v>
      </c>
      <c r="E1133" s="1">
        <v>7075</v>
      </c>
      <c r="F1133" s="1" t="s">
        <v>13</v>
      </c>
      <c r="G1133" s="1">
        <v>1132</v>
      </c>
    </row>
    <row r="1134" spans="1:7" x14ac:dyDescent="0.25">
      <c r="A1134" s="1">
        <v>13105</v>
      </c>
      <c r="B1134" s="1" t="s">
        <v>5</v>
      </c>
      <c r="C1134" s="1" t="s">
        <v>41</v>
      </c>
      <c r="D1134" s="1" t="s">
        <v>24</v>
      </c>
      <c r="E1134" s="1">
        <v>7075</v>
      </c>
      <c r="F1134" s="1" t="s">
        <v>8</v>
      </c>
      <c r="G1134" s="1">
        <v>1133</v>
      </c>
    </row>
    <row r="1135" spans="1:7" x14ac:dyDescent="0.25">
      <c r="A1135" s="1">
        <v>13138</v>
      </c>
      <c r="B1135" s="1" t="s">
        <v>5</v>
      </c>
      <c r="C1135" s="1" t="s">
        <v>41</v>
      </c>
      <c r="D1135" s="1" t="s">
        <v>16</v>
      </c>
      <c r="E1135" s="1">
        <v>7075</v>
      </c>
      <c r="F1135" s="1" t="s">
        <v>19</v>
      </c>
      <c r="G1135" s="1">
        <v>1134</v>
      </c>
    </row>
    <row r="1136" spans="1:7" x14ac:dyDescent="0.25">
      <c r="A1136" s="1">
        <v>13165</v>
      </c>
      <c r="B1136" s="1" t="s">
        <v>5</v>
      </c>
      <c r="C1136" s="1" t="s">
        <v>41</v>
      </c>
      <c r="D1136" s="1" t="s">
        <v>12</v>
      </c>
      <c r="E1136" s="1">
        <v>7075</v>
      </c>
      <c r="F1136" s="1" t="s">
        <v>19</v>
      </c>
      <c r="G1136" s="1">
        <v>1135</v>
      </c>
    </row>
    <row r="1137" spans="1:7" x14ac:dyDescent="0.25">
      <c r="A1137" s="1">
        <v>11058</v>
      </c>
      <c r="B1137" s="1" t="s">
        <v>5</v>
      </c>
      <c r="C1137" s="1" t="s">
        <v>17</v>
      </c>
      <c r="D1137" s="1" t="s">
        <v>24</v>
      </c>
      <c r="E1137" s="1">
        <v>7075</v>
      </c>
      <c r="F1137" s="1" t="s">
        <v>8</v>
      </c>
      <c r="G1137" s="1">
        <v>1136</v>
      </c>
    </row>
    <row r="1138" spans="1:7" x14ac:dyDescent="0.25">
      <c r="A1138" s="1">
        <v>9287</v>
      </c>
      <c r="B1138" s="1" t="s">
        <v>5</v>
      </c>
      <c r="C1138" s="1" t="s">
        <v>6</v>
      </c>
      <c r="D1138" s="1" t="s">
        <v>24</v>
      </c>
      <c r="E1138" s="1">
        <v>7075</v>
      </c>
      <c r="F1138" s="1" t="s">
        <v>8</v>
      </c>
      <c r="G1138" s="1">
        <v>1137</v>
      </c>
    </row>
    <row r="1139" spans="1:7" x14ac:dyDescent="0.25">
      <c r="A1139" s="1">
        <v>7615</v>
      </c>
      <c r="B1139" s="1" t="s">
        <v>5</v>
      </c>
      <c r="C1139" s="1" t="s">
        <v>11</v>
      </c>
      <c r="D1139" s="1" t="s">
        <v>24</v>
      </c>
      <c r="E1139" s="1">
        <v>7075</v>
      </c>
      <c r="F1139" s="1" t="s">
        <v>8</v>
      </c>
      <c r="G1139" s="1">
        <v>1138</v>
      </c>
    </row>
    <row r="1140" spans="1:7" x14ac:dyDescent="0.25">
      <c r="A1140" s="1">
        <v>7616</v>
      </c>
      <c r="B1140" s="1" t="s">
        <v>5</v>
      </c>
      <c r="C1140" s="1" t="s">
        <v>11</v>
      </c>
      <c r="D1140" s="1" t="s">
        <v>24</v>
      </c>
      <c r="E1140" s="1">
        <v>7075</v>
      </c>
      <c r="F1140" s="1" t="s">
        <v>8</v>
      </c>
      <c r="G1140" s="1">
        <v>1139</v>
      </c>
    </row>
    <row r="1141" spans="1:7" x14ac:dyDescent="0.25">
      <c r="A1141" s="1">
        <v>9288</v>
      </c>
      <c r="B1141" s="1" t="s">
        <v>5</v>
      </c>
      <c r="C1141" s="1" t="s">
        <v>6</v>
      </c>
      <c r="D1141" s="1" t="s">
        <v>24</v>
      </c>
      <c r="E1141" s="1">
        <v>7075</v>
      </c>
      <c r="F1141" s="1" t="s">
        <v>8</v>
      </c>
      <c r="G1141" s="1">
        <v>1140</v>
      </c>
    </row>
    <row r="1142" spans="1:7" x14ac:dyDescent="0.25">
      <c r="A1142" s="1">
        <v>9289</v>
      </c>
      <c r="B1142" s="1" t="s">
        <v>5</v>
      </c>
      <c r="C1142" s="1" t="s">
        <v>6</v>
      </c>
      <c r="D1142" s="1" t="s">
        <v>24</v>
      </c>
      <c r="E1142" s="1">
        <v>7075</v>
      </c>
      <c r="F1142" s="1" t="s">
        <v>8</v>
      </c>
      <c r="G1142" s="1">
        <v>1141</v>
      </c>
    </row>
    <row r="1143" spans="1:7" x14ac:dyDescent="0.25">
      <c r="A1143" s="1">
        <v>7617</v>
      </c>
      <c r="B1143" s="1" t="s">
        <v>5</v>
      </c>
      <c r="C1143" s="1" t="s">
        <v>11</v>
      </c>
      <c r="D1143" s="1" t="s">
        <v>24</v>
      </c>
      <c r="E1143" s="1">
        <v>7075</v>
      </c>
      <c r="F1143" s="1" t="s">
        <v>8</v>
      </c>
      <c r="G1143" s="1">
        <v>1142</v>
      </c>
    </row>
    <row r="1144" spans="1:7" x14ac:dyDescent="0.25">
      <c r="A1144" s="1">
        <v>11059</v>
      </c>
      <c r="B1144" s="1" t="s">
        <v>5</v>
      </c>
      <c r="C1144" s="1" t="s">
        <v>17</v>
      </c>
      <c r="D1144" s="1" t="s">
        <v>24</v>
      </c>
      <c r="E1144" s="1">
        <v>7075</v>
      </c>
      <c r="F1144" s="1" t="s">
        <v>8</v>
      </c>
      <c r="G1144" s="1">
        <v>1143</v>
      </c>
    </row>
    <row r="1145" spans="1:7" x14ac:dyDescent="0.25">
      <c r="A1145" s="1">
        <v>7618</v>
      </c>
      <c r="B1145" s="1" t="s">
        <v>5</v>
      </c>
      <c r="C1145" s="1" t="s">
        <v>11</v>
      </c>
      <c r="D1145" s="1" t="s">
        <v>24</v>
      </c>
      <c r="E1145" s="1">
        <v>7075</v>
      </c>
      <c r="F1145" s="1" t="s">
        <v>8</v>
      </c>
      <c r="G1145" s="1">
        <v>1144</v>
      </c>
    </row>
    <row r="1146" spans="1:7" x14ac:dyDescent="0.25">
      <c r="A1146" s="1">
        <v>9290</v>
      </c>
      <c r="B1146" s="1" t="s">
        <v>5</v>
      </c>
      <c r="C1146" s="1" t="s">
        <v>6</v>
      </c>
      <c r="D1146" s="1" t="s">
        <v>24</v>
      </c>
      <c r="E1146" s="1">
        <v>7075</v>
      </c>
      <c r="F1146" s="1" t="s">
        <v>8</v>
      </c>
      <c r="G1146" s="1">
        <v>1145</v>
      </c>
    </row>
    <row r="1147" spans="1:7" x14ac:dyDescent="0.25">
      <c r="A1147" s="1">
        <v>11060</v>
      </c>
      <c r="B1147" s="1" t="s">
        <v>5</v>
      </c>
      <c r="C1147" s="1" t="s">
        <v>17</v>
      </c>
      <c r="D1147" s="1" t="s">
        <v>24</v>
      </c>
      <c r="E1147" s="1">
        <v>7075</v>
      </c>
      <c r="F1147" s="1" t="s">
        <v>8</v>
      </c>
      <c r="G1147" s="1">
        <v>1146</v>
      </c>
    </row>
    <row r="1148" spans="1:7" x14ac:dyDescent="0.25">
      <c r="A1148" s="1">
        <v>11061</v>
      </c>
      <c r="B1148" s="1" t="s">
        <v>5</v>
      </c>
      <c r="C1148" s="1" t="s">
        <v>17</v>
      </c>
      <c r="D1148" s="1" t="s">
        <v>24</v>
      </c>
      <c r="E1148" s="1">
        <v>7075</v>
      </c>
      <c r="F1148" s="1" t="s">
        <v>8</v>
      </c>
      <c r="G1148" s="1">
        <v>1147</v>
      </c>
    </row>
    <row r="1149" spans="1:7" x14ac:dyDescent="0.25">
      <c r="A1149" s="1">
        <v>13106</v>
      </c>
      <c r="B1149" s="1" t="s">
        <v>5</v>
      </c>
      <c r="C1149" s="1" t="s">
        <v>41</v>
      </c>
      <c r="D1149" s="1" t="s">
        <v>24</v>
      </c>
      <c r="E1149" s="1">
        <v>7075</v>
      </c>
      <c r="F1149" s="1" t="s">
        <v>8</v>
      </c>
      <c r="G1149" s="1">
        <v>1148</v>
      </c>
    </row>
    <row r="1150" spans="1:7" x14ac:dyDescent="0.25">
      <c r="A1150" s="1">
        <v>11062</v>
      </c>
      <c r="B1150" s="1" t="s">
        <v>5</v>
      </c>
      <c r="C1150" s="1" t="s">
        <v>17</v>
      </c>
      <c r="D1150" s="1" t="s">
        <v>24</v>
      </c>
      <c r="E1150" s="1">
        <v>7075</v>
      </c>
      <c r="F1150" s="1" t="s">
        <v>8</v>
      </c>
      <c r="G1150" s="1">
        <v>1149</v>
      </c>
    </row>
    <row r="1151" spans="1:7" x14ac:dyDescent="0.25">
      <c r="A1151" s="1">
        <v>9291</v>
      </c>
      <c r="B1151" s="1" t="s">
        <v>5</v>
      </c>
      <c r="C1151" s="1" t="s">
        <v>6</v>
      </c>
      <c r="D1151" s="1" t="s">
        <v>24</v>
      </c>
      <c r="E1151" s="1">
        <v>7075</v>
      </c>
      <c r="F1151" s="1" t="s">
        <v>8</v>
      </c>
      <c r="G1151" s="1">
        <v>1150</v>
      </c>
    </row>
    <row r="1152" spans="1:7" x14ac:dyDescent="0.25">
      <c r="A1152" s="1">
        <v>7619</v>
      </c>
      <c r="B1152" s="1" t="s">
        <v>5</v>
      </c>
      <c r="C1152" s="1" t="s">
        <v>11</v>
      </c>
      <c r="D1152" s="1" t="s">
        <v>24</v>
      </c>
      <c r="E1152" s="1">
        <v>7075</v>
      </c>
      <c r="F1152" s="1" t="s">
        <v>8</v>
      </c>
      <c r="G1152" s="1">
        <v>1151</v>
      </c>
    </row>
    <row r="1153" spans="1:7" x14ac:dyDescent="0.25">
      <c r="A1153" s="1">
        <v>7525</v>
      </c>
      <c r="B1153" s="1" t="s">
        <v>5</v>
      </c>
      <c r="C1153" s="1" t="s">
        <v>11</v>
      </c>
      <c r="D1153" s="1" t="s">
        <v>24</v>
      </c>
      <c r="E1153" s="1">
        <v>7075</v>
      </c>
      <c r="F1153" s="1" t="s">
        <v>8</v>
      </c>
      <c r="G1153" s="1">
        <v>1152</v>
      </c>
    </row>
    <row r="1154" spans="1:7" x14ac:dyDescent="0.25">
      <c r="A1154" s="1">
        <v>7523</v>
      </c>
      <c r="B1154" s="1" t="s">
        <v>5</v>
      </c>
      <c r="C1154" s="1" t="s">
        <v>11</v>
      </c>
      <c r="D1154" s="1" t="s">
        <v>24</v>
      </c>
      <c r="E1154" s="1">
        <v>7075</v>
      </c>
      <c r="F1154" s="1" t="s">
        <v>8</v>
      </c>
      <c r="G1154" s="1">
        <v>1153</v>
      </c>
    </row>
    <row r="1155" spans="1:7" x14ac:dyDescent="0.25">
      <c r="A1155" s="1">
        <v>9292</v>
      </c>
      <c r="B1155" s="1" t="s">
        <v>5</v>
      </c>
      <c r="C1155" s="1" t="s">
        <v>6</v>
      </c>
      <c r="D1155" s="1" t="s">
        <v>24</v>
      </c>
      <c r="E1155" s="1">
        <v>7075</v>
      </c>
      <c r="F1155" s="1" t="s">
        <v>8</v>
      </c>
      <c r="G1155" s="1">
        <v>1154</v>
      </c>
    </row>
    <row r="1156" spans="1:7" x14ac:dyDescent="0.25">
      <c r="A1156" s="1">
        <v>7524</v>
      </c>
      <c r="B1156" s="1" t="s">
        <v>5</v>
      </c>
      <c r="C1156" s="1" t="s">
        <v>11</v>
      </c>
      <c r="D1156" s="1" t="s">
        <v>24</v>
      </c>
      <c r="E1156" s="1">
        <v>7075</v>
      </c>
      <c r="F1156" s="1" t="s">
        <v>8</v>
      </c>
      <c r="G1156" s="1">
        <v>1155</v>
      </c>
    </row>
    <row r="1157" spans="1:7" x14ac:dyDescent="0.25">
      <c r="A1157" s="1">
        <v>11063</v>
      </c>
      <c r="B1157" s="1" t="s">
        <v>5</v>
      </c>
      <c r="C1157" s="1" t="s">
        <v>17</v>
      </c>
      <c r="D1157" s="1" t="s">
        <v>24</v>
      </c>
      <c r="E1157" s="1">
        <v>7075</v>
      </c>
      <c r="F1157" s="1" t="s">
        <v>8</v>
      </c>
      <c r="G1157" s="1">
        <v>1156</v>
      </c>
    </row>
    <row r="1158" spans="1:7" x14ac:dyDescent="0.25">
      <c r="A1158" s="1">
        <v>9293</v>
      </c>
      <c r="B1158" s="1" t="s">
        <v>5</v>
      </c>
      <c r="C1158" s="1" t="s">
        <v>6</v>
      </c>
      <c r="D1158" s="1" t="s">
        <v>24</v>
      </c>
      <c r="E1158" s="1">
        <v>7075</v>
      </c>
      <c r="F1158" s="1" t="s">
        <v>8</v>
      </c>
      <c r="G1158" s="1">
        <v>1157</v>
      </c>
    </row>
    <row r="1159" spans="1:7" x14ac:dyDescent="0.25">
      <c r="A1159" s="1">
        <v>11064</v>
      </c>
      <c r="B1159" s="1" t="s">
        <v>5</v>
      </c>
      <c r="C1159" s="1" t="s">
        <v>17</v>
      </c>
      <c r="D1159" s="1" t="s">
        <v>24</v>
      </c>
      <c r="E1159" s="1">
        <v>7075</v>
      </c>
      <c r="F1159" s="1" t="s">
        <v>8</v>
      </c>
      <c r="G1159" s="1">
        <v>1158</v>
      </c>
    </row>
    <row r="1160" spans="1:7" x14ac:dyDescent="0.25">
      <c r="A1160" s="1">
        <v>9294</v>
      </c>
      <c r="B1160" s="1" t="s">
        <v>5</v>
      </c>
      <c r="C1160" s="1" t="s">
        <v>6</v>
      </c>
      <c r="D1160" s="1" t="s">
        <v>24</v>
      </c>
      <c r="E1160" s="1">
        <v>7075</v>
      </c>
      <c r="F1160" s="1" t="s">
        <v>8</v>
      </c>
      <c r="G1160" s="1">
        <v>1159</v>
      </c>
    </row>
    <row r="1161" spans="1:7" x14ac:dyDescent="0.25">
      <c r="A1161" s="1">
        <v>13680</v>
      </c>
      <c r="B1161" s="1" t="s">
        <v>5</v>
      </c>
      <c r="C1161" s="1" t="s">
        <v>20</v>
      </c>
      <c r="D1161" s="1" t="s">
        <v>24</v>
      </c>
      <c r="E1161" s="1">
        <v>7075</v>
      </c>
      <c r="F1161" s="1" t="s">
        <v>8</v>
      </c>
      <c r="G1161" s="1">
        <v>1160</v>
      </c>
    </row>
    <row r="1162" spans="1:7" x14ac:dyDescent="0.25">
      <c r="A1162" s="1">
        <v>9295</v>
      </c>
      <c r="B1162" s="1" t="s">
        <v>5</v>
      </c>
      <c r="C1162" s="1" t="s">
        <v>6</v>
      </c>
      <c r="D1162" s="1" t="s">
        <v>24</v>
      </c>
      <c r="E1162" s="1">
        <v>7075</v>
      </c>
      <c r="F1162" s="1" t="s">
        <v>8</v>
      </c>
      <c r="G1162" s="1">
        <v>1161</v>
      </c>
    </row>
    <row r="1163" spans="1:7" x14ac:dyDescent="0.25">
      <c r="A1163" s="1">
        <v>11065</v>
      </c>
      <c r="B1163" s="1" t="s">
        <v>5</v>
      </c>
      <c r="C1163" s="1" t="s">
        <v>17</v>
      </c>
      <c r="D1163" s="1" t="s">
        <v>24</v>
      </c>
      <c r="E1163" s="1">
        <v>7075</v>
      </c>
      <c r="F1163" s="1" t="s">
        <v>8</v>
      </c>
      <c r="G1163" s="1">
        <v>1162</v>
      </c>
    </row>
    <row r="1164" spans="1:7" x14ac:dyDescent="0.25">
      <c r="A1164" s="1">
        <v>11066</v>
      </c>
      <c r="B1164" s="1" t="s">
        <v>5</v>
      </c>
      <c r="C1164" s="1" t="s">
        <v>17</v>
      </c>
      <c r="D1164" s="1" t="s">
        <v>24</v>
      </c>
      <c r="E1164" s="1">
        <v>7075</v>
      </c>
      <c r="F1164" s="1" t="s">
        <v>8</v>
      </c>
      <c r="G1164" s="1">
        <v>1163</v>
      </c>
    </row>
    <row r="1165" spans="1:7" x14ac:dyDescent="0.25">
      <c r="A1165" s="1">
        <v>9296</v>
      </c>
      <c r="B1165" s="1" t="s">
        <v>5</v>
      </c>
      <c r="C1165" s="1" t="s">
        <v>6</v>
      </c>
      <c r="D1165" s="1" t="s">
        <v>24</v>
      </c>
      <c r="E1165" s="1">
        <v>7075</v>
      </c>
      <c r="F1165" s="1" t="s">
        <v>8</v>
      </c>
      <c r="G1165" s="1">
        <v>1164</v>
      </c>
    </row>
    <row r="1166" spans="1:7" x14ac:dyDescent="0.25">
      <c r="A1166" s="1">
        <v>9297</v>
      </c>
      <c r="B1166" s="1" t="s">
        <v>5</v>
      </c>
      <c r="C1166" s="1" t="s">
        <v>6</v>
      </c>
      <c r="D1166" s="1" t="s">
        <v>24</v>
      </c>
      <c r="E1166" s="1">
        <v>7075</v>
      </c>
      <c r="F1166" s="1" t="s">
        <v>8</v>
      </c>
      <c r="G1166" s="1">
        <v>1165</v>
      </c>
    </row>
    <row r="1167" spans="1:7" x14ac:dyDescent="0.25">
      <c r="A1167" s="1">
        <v>9298</v>
      </c>
      <c r="B1167" s="1" t="s">
        <v>5</v>
      </c>
      <c r="C1167" s="1" t="s">
        <v>6</v>
      </c>
      <c r="D1167" s="1" t="s">
        <v>24</v>
      </c>
      <c r="E1167" s="1">
        <v>7075</v>
      </c>
      <c r="F1167" s="1" t="s">
        <v>8</v>
      </c>
      <c r="G1167" s="1">
        <v>1166</v>
      </c>
    </row>
    <row r="1168" spans="1:7" x14ac:dyDescent="0.25">
      <c r="A1168" s="1">
        <v>11022</v>
      </c>
      <c r="B1168" s="1" t="s">
        <v>5</v>
      </c>
      <c r="C1168" s="1" t="s">
        <v>17</v>
      </c>
      <c r="D1168" s="1" t="s">
        <v>24</v>
      </c>
      <c r="E1168" s="1">
        <v>7075</v>
      </c>
      <c r="F1168" s="1" t="s">
        <v>8</v>
      </c>
      <c r="G1168" s="1">
        <v>1167</v>
      </c>
    </row>
    <row r="1169" spans="1:7" x14ac:dyDescent="0.25">
      <c r="A1169" s="1">
        <v>11562</v>
      </c>
      <c r="B1169" s="1" t="s">
        <v>5</v>
      </c>
      <c r="C1169" s="1" t="s">
        <v>38</v>
      </c>
      <c r="D1169" s="1" t="s">
        <v>16</v>
      </c>
      <c r="E1169" s="1">
        <v>7075</v>
      </c>
      <c r="F1169" s="1" t="s">
        <v>13</v>
      </c>
      <c r="G1169" s="1">
        <v>1168</v>
      </c>
    </row>
    <row r="1170" spans="1:7" x14ac:dyDescent="0.25">
      <c r="A1170" s="1">
        <v>11571</v>
      </c>
      <c r="B1170" s="1" t="s">
        <v>5</v>
      </c>
      <c r="C1170" s="1" t="s">
        <v>38</v>
      </c>
      <c r="D1170" s="1" t="s">
        <v>12</v>
      </c>
      <c r="E1170" s="1">
        <v>7075</v>
      </c>
      <c r="F1170" s="1" t="s">
        <v>13</v>
      </c>
      <c r="G1170" s="1">
        <v>1169</v>
      </c>
    </row>
    <row r="1171" spans="1:7" x14ac:dyDescent="0.25">
      <c r="A1171" s="1">
        <v>9299</v>
      </c>
      <c r="B1171" s="1" t="s">
        <v>5</v>
      </c>
      <c r="C1171" s="1" t="s">
        <v>6</v>
      </c>
      <c r="D1171" s="1" t="s">
        <v>24</v>
      </c>
      <c r="E1171" s="1">
        <v>7075</v>
      </c>
      <c r="F1171" s="1" t="s">
        <v>8</v>
      </c>
      <c r="G1171" s="1">
        <v>1170</v>
      </c>
    </row>
    <row r="1172" spans="1:7" x14ac:dyDescent="0.25">
      <c r="A1172" s="1">
        <v>11572</v>
      </c>
      <c r="B1172" s="1" t="s">
        <v>5</v>
      </c>
      <c r="C1172" s="1" t="s">
        <v>38</v>
      </c>
      <c r="D1172" s="1" t="s">
        <v>12</v>
      </c>
      <c r="E1172" s="1">
        <v>7075</v>
      </c>
      <c r="F1172" s="1" t="s">
        <v>13</v>
      </c>
      <c r="G1172" s="1">
        <v>1171</v>
      </c>
    </row>
    <row r="1173" spans="1:7" x14ac:dyDescent="0.25">
      <c r="A1173" s="1">
        <v>11563</v>
      </c>
      <c r="B1173" s="1" t="s">
        <v>5</v>
      </c>
      <c r="C1173" s="1" t="s">
        <v>38</v>
      </c>
      <c r="D1173" s="1" t="s">
        <v>16</v>
      </c>
      <c r="E1173" s="1">
        <v>7075</v>
      </c>
      <c r="F1173" s="1" t="s">
        <v>13</v>
      </c>
      <c r="G1173" s="1">
        <v>1172</v>
      </c>
    </row>
    <row r="1174" spans="1:7" x14ac:dyDescent="0.25">
      <c r="A1174" s="1">
        <v>9300</v>
      </c>
      <c r="B1174" s="1" t="s">
        <v>5</v>
      </c>
      <c r="C1174" s="1" t="s">
        <v>6</v>
      </c>
      <c r="D1174" s="1" t="s">
        <v>24</v>
      </c>
      <c r="E1174" s="1">
        <v>7075</v>
      </c>
      <c r="F1174" s="1" t="s">
        <v>8</v>
      </c>
      <c r="G1174" s="1">
        <v>1173</v>
      </c>
    </row>
    <row r="1175" spans="1:7" x14ac:dyDescent="0.25">
      <c r="A1175" s="1">
        <v>7496</v>
      </c>
      <c r="B1175" s="1" t="s">
        <v>5</v>
      </c>
      <c r="C1175" s="1" t="s">
        <v>11</v>
      </c>
      <c r="D1175" s="1" t="s">
        <v>24</v>
      </c>
      <c r="E1175" s="1">
        <v>7075</v>
      </c>
      <c r="F1175" s="1" t="s">
        <v>8</v>
      </c>
      <c r="G1175" s="1">
        <v>1174</v>
      </c>
    </row>
    <row r="1176" spans="1:7" x14ac:dyDescent="0.25">
      <c r="A1176" s="1">
        <v>11962</v>
      </c>
      <c r="B1176" s="1" t="s">
        <v>5</v>
      </c>
      <c r="C1176" s="1" t="s">
        <v>23</v>
      </c>
      <c r="D1176" s="1" t="s">
        <v>16</v>
      </c>
      <c r="E1176" s="1">
        <v>7075</v>
      </c>
      <c r="F1176" s="1" t="s">
        <v>13</v>
      </c>
      <c r="G1176" s="1">
        <v>1175</v>
      </c>
    </row>
    <row r="1177" spans="1:7" x14ac:dyDescent="0.25">
      <c r="A1177" s="1">
        <v>11981</v>
      </c>
      <c r="B1177" s="1" t="s">
        <v>5</v>
      </c>
      <c r="C1177" s="1" t="s">
        <v>23</v>
      </c>
      <c r="D1177" s="1" t="s">
        <v>12</v>
      </c>
      <c r="E1177" s="1">
        <v>7075</v>
      </c>
      <c r="F1177" s="1" t="s">
        <v>13</v>
      </c>
      <c r="G1177" s="1">
        <v>1176</v>
      </c>
    </row>
    <row r="1178" spans="1:7" x14ac:dyDescent="0.25">
      <c r="A1178" s="1">
        <v>11982</v>
      </c>
      <c r="B1178" s="1" t="s">
        <v>5</v>
      </c>
      <c r="C1178" s="1" t="s">
        <v>23</v>
      </c>
      <c r="D1178" s="1" t="s">
        <v>12</v>
      </c>
      <c r="E1178" s="1">
        <v>7075</v>
      </c>
      <c r="F1178" s="1" t="s">
        <v>13</v>
      </c>
      <c r="G1178" s="1">
        <v>1177</v>
      </c>
    </row>
    <row r="1179" spans="1:7" x14ac:dyDescent="0.25">
      <c r="A1179" s="1">
        <v>11963</v>
      </c>
      <c r="B1179" s="1" t="s">
        <v>5</v>
      </c>
      <c r="C1179" s="1" t="s">
        <v>23</v>
      </c>
      <c r="D1179" s="1" t="s">
        <v>16</v>
      </c>
      <c r="E1179" s="1">
        <v>7075</v>
      </c>
      <c r="F1179" s="1" t="s">
        <v>13</v>
      </c>
      <c r="G1179" s="1">
        <v>1178</v>
      </c>
    </row>
    <row r="1180" spans="1:7" x14ac:dyDescent="0.25">
      <c r="A1180" s="1">
        <v>9301</v>
      </c>
      <c r="B1180" s="1" t="s">
        <v>5</v>
      </c>
      <c r="C1180" s="1" t="s">
        <v>6</v>
      </c>
      <c r="D1180" s="1" t="s">
        <v>24</v>
      </c>
      <c r="E1180" s="1">
        <v>7075</v>
      </c>
      <c r="F1180" s="1" t="s">
        <v>8</v>
      </c>
      <c r="G1180" s="1">
        <v>1179</v>
      </c>
    </row>
    <row r="1181" spans="1:7" x14ac:dyDescent="0.25">
      <c r="A1181" s="1">
        <v>11067</v>
      </c>
      <c r="B1181" s="1" t="s">
        <v>5</v>
      </c>
      <c r="C1181" s="1" t="s">
        <v>17</v>
      </c>
      <c r="D1181" s="1" t="s">
        <v>24</v>
      </c>
      <c r="E1181" s="1">
        <v>7075</v>
      </c>
      <c r="F1181" s="1" t="s">
        <v>8</v>
      </c>
      <c r="G1181" s="1">
        <v>1180</v>
      </c>
    </row>
    <row r="1182" spans="1:7" x14ac:dyDescent="0.25">
      <c r="A1182" s="1">
        <v>11970</v>
      </c>
      <c r="B1182" s="1" t="s">
        <v>5</v>
      </c>
      <c r="C1182" s="1" t="s">
        <v>23</v>
      </c>
      <c r="D1182" s="1" t="s">
        <v>16</v>
      </c>
      <c r="E1182" s="1">
        <v>7075</v>
      </c>
      <c r="F1182" s="1" t="s">
        <v>13</v>
      </c>
      <c r="G1182" s="1">
        <v>1181</v>
      </c>
    </row>
    <row r="1183" spans="1:7" x14ac:dyDescent="0.25">
      <c r="A1183" s="1">
        <v>11989</v>
      </c>
      <c r="B1183" s="1" t="s">
        <v>5</v>
      </c>
      <c r="C1183" s="1" t="s">
        <v>23</v>
      </c>
      <c r="D1183" s="1" t="s">
        <v>12</v>
      </c>
      <c r="E1183" s="1">
        <v>7075</v>
      </c>
      <c r="F1183" s="1" t="s">
        <v>13</v>
      </c>
      <c r="G1183" s="1">
        <v>1182</v>
      </c>
    </row>
    <row r="1184" spans="1:7" x14ac:dyDescent="0.25">
      <c r="A1184" s="1">
        <v>11990</v>
      </c>
      <c r="B1184" s="1" t="s">
        <v>5</v>
      </c>
      <c r="C1184" s="1" t="s">
        <v>23</v>
      </c>
      <c r="D1184" s="1" t="s">
        <v>12</v>
      </c>
      <c r="E1184" s="1">
        <v>7075</v>
      </c>
      <c r="F1184" s="1" t="s">
        <v>13</v>
      </c>
      <c r="G1184" s="1">
        <v>1183</v>
      </c>
    </row>
    <row r="1185" spans="1:7" x14ac:dyDescent="0.25">
      <c r="A1185" s="1">
        <v>11971</v>
      </c>
      <c r="B1185" s="1" t="s">
        <v>5</v>
      </c>
      <c r="C1185" s="1" t="s">
        <v>23</v>
      </c>
      <c r="D1185" s="1" t="s">
        <v>16</v>
      </c>
      <c r="E1185" s="1">
        <v>7075</v>
      </c>
      <c r="F1185" s="1" t="s">
        <v>13</v>
      </c>
      <c r="G1185" s="1">
        <v>1184</v>
      </c>
    </row>
    <row r="1186" spans="1:7" x14ac:dyDescent="0.25">
      <c r="A1186" s="1">
        <v>7788</v>
      </c>
      <c r="B1186" s="1" t="s">
        <v>5</v>
      </c>
      <c r="C1186" s="1" t="s">
        <v>11</v>
      </c>
      <c r="D1186" s="1" t="s">
        <v>12</v>
      </c>
      <c r="E1186" s="1">
        <v>7075</v>
      </c>
      <c r="F1186" s="1" t="s">
        <v>13</v>
      </c>
      <c r="G1186" s="1">
        <v>1185</v>
      </c>
    </row>
    <row r="1187" spans="1:7" x14ac:dyDescent="0.25">
      <c r="A1187" s="1">
        <v>7789</v>
      </c>
      <c r="B1187" s="1" t="s">
        <v>5</v>
      </c>
      <c r="C1187" s="1" t="s">
        <v>11</v>
      </c>
      <c r="D1187" s="1" t="s">
        <v>12</v>
      </c>
      <c r="E1187" s="1">
        <v>7075</v>
      </c>
      <c r="F1187" s="1" t="s">
        <v>13</v>
      </c>
      <c r="G1187" s="1">
        <v>1186</v>
      </c>
    </row>
    <row r="1188" spans="1:7" x14ac:dyDescent="0.25">
      <c r="A1188" s="1">
        <v>7790</v>
      </c>
      <c r="B1188" s="1" t="s">
        <v>5</v>
      </c>
      <c r="C1188" s="1" t="s">
        <v>11</v>
      </c>
      <c r="D1188" s="1" t="s">
        <v>12</v>
      </c>
      <c r="E1188" s="1">
        <v>7075</v>
      </c>
      <c r="F1188" s="1" t="s">
        <v>13</v>
      </c>
      <c r="G1188" s="1">
        <v>1187</v>
      </c>
    </row>
    <row r="1189" spans="1:7" x14ac:dyDescent="0.25">
      <c r="A1189" s="1">
        <v>9452</v>
      </c>
      <c r="B1189" s="1" t="s">
        <v>5</v>
      </c>
      <c r="C1189" s="1" t="s">
        <v>6</v>
      </c>
      <c r="D1189" s="1" t="s">
        <v>12</v>
      </c>
      <c r="E1189" s="1">
        <v>7075</v>
      </c>
      <c r="F1189" s="1" t="s">
        <v>13</v>
      </c>
      <c r="G1189" s="1">
        <v>1188</v>
      </c>
    </row>
    <row r="1190" spans="1:7" x14ac:dyDescent="0.25">
      <c r="A1190" s="1">
        <v>10029</v>
      </c>
      <c r="B1190" s="1" t="s">
        <v>5</v>
      </c>
      <c r="C1190" s="1" t="s">
        <v>15</v>
      </c>
      <c r="D1190" s="1" t="s">
        <v>12</v>
      </c>
      <c r="E1190" s="1">
        <v>7075</v>
      </c>
      <c r="F1190" s="1" t="s">
        <v>14</v>
      </c>
      <c r="G1190" s="1">
        <v>1189</v>
      </c>
    </row>
    <row r="1191" spans="1:7" x14ac:dyDescent="0.25">
      <c r="A1191" s="1">
        <v>7800</v>
      </c>
      <c r="B1191" s="1" t="s">
        <v>5</v>
      </c>
      <c r="C1191" s="1" t="s">
        <v>11</v>
      </c>
      <c r="D1191" s="1" t="s">
        <v>12</v>
      </c>
      <c r="E1191" s="1">
        <v>7075</v>
      </c>
      <c r="F1191" s="1" t="s">
        <v>14</v>
      </c>
      <c r="G1191" s="1">
        <v>1190</v>
      </c>
    </row>
    <row r="1192" spans="1:7" x14ac:dyDescent="0.25">
      <c r="A1192" s="1">
        <v>10023</v>
      </c>
      <c r="B1192" s="1" t="s">
        <v>5</v>
      </c>
      <c r="C1192" s="1" t="s">
        <v>15</v>
      </c>
      <c r="D1192" s="1" t="s">
        <v>12</v>
      </c>
      <c r="E1192" s="1">
        <v>7075</v>
      </c>
      <c r="F1192" s="1" t="s">
        <v>13</v>
      </c>
      <c r="G1192" s="1">
        <v>1191</v>
      </c>
    </row>
    <row r="1193" spans="1:7" x14ac:dyDescent="0.25">
      <c r="A1193" s="1">
        <v>10011</v>
      </c>
      <c r="B1193" s="1" t="s">
        <v>5</v>
      </c>
      <c r="C1193" s="1" t="s">
        <v>15</v>
      </c>
      <c r="D1193" s="1" t="s">
        <v>16</v>
      </c>
      <c r="E1193" s="1">
        <v>7075</v>
      </c>
      <c r="F1193" s="1" t="s">
        <v>13</v>
      </c>
      <c r="G1193" s="1">
        <v>1192</v>
      </c>
    </row>
    <row r="1194" spans="1:7" x14ac:dyDescent="0.25">
      <c r="A1194" s="1">
        <v>10012</v>
      </c>
      <c r="B1194" s="1" t="s">
        <v>5</v>
      </c>
      <c r="C1194" s="1" t="s">
        <v>15</v>
      </c>
      <c r="D1194" s="1" t="s">
        <v>16</v>
      </c>
      <c r="E1194" s="1">
        <v>7075</v>
      </c>
      <c r="F1194" s="1" t="s">
        <v>13</v>
      </c>
      <c r="G1194" s="1">
        <v>1193</v>
      </c>
    </row>
    <row r="1195" spans="1:7" x14ac:dyDescent="0.25">
      <c r="A1195" s="1">
        <v>10024</v>
      </c>
      <c r="B1195" s="1" t="s">
        <v>5</v>
      </c>
      <c r="C1195" s="1" t="s">
        <v>15</v>
      </c>
      <c r="D1195" s="1" t="s">
        <v>12</v>
      </c>
      <c r="E1195" s="1">
        <v>7075</v>
      </c>
      <c r="F1195" s="1" t="s">
        <v>13</v>
      </c>
      <c r="G1195" s="1">
        <v>1194</v>
      </c>
    </row>
    <row r="1196" spans="1:7" x14ac:dyDescent="0.25">
      <c r="A1196" s="1">
        <v>10025</v>
      </c>
      <c r="B1196" s="1" t="s">
        <v>5</v>
      </c>
      <c r="C1196" s="1" t="s">
        <v>15</v>
      </c>
      <c r="D1196" s="1" t="s">
        <v>12</v>
      </c>
      <c r="E1196" s="1">
        <v>7075</v>
      </c>
      <c r="F1196" s="1" t="s">
        <v>27</v>
      </c>
      <c r="G1196" s="1">
        <v>1195</v>
      </c>
    </row>
    <row r="1197" spans="1:7" x14ac:dyDescent="0.25">
      <c r="A1197" s="1">
        <v>10013</v>
      </c>
      <c r="B1197" s="1" t="s">
        <v>5</v>
      </c>
      <c r="C1197" s="1" t="s">
        <v>15</v>
      </c>
      <c r="D1197" s="1" t="s">
        <v>16</v>
      </c>
      <c r="E1197" s="1">
        <v>7075</v>
      </c>
      <c r="F1197" s="1" t="s">
        <v>27</v>
      </c>
      <c r="G1197" s="1">
        <v>1196</v>
      </c>
    </row>
    <row r="1198" spans="1:7" x14ac:dyDescent="0.25">
      <c r="A1198" s="1">
        <v>9453</v>
      </c>
      <c r="B1198" s="1" t="s">
        <v>5</v>
      </c>
      <c r="C1198" s="1" t="s">
        <v>6</v>
      </c>
      <c r="D1198" s="1" t="s">
        <v>12</v>
      </c>
      <c r="E1198" s="1">
        <v>7075</v>
      </c>
      <c r="F1198" s="1" t="s">
        <v>13</v>
      </c>
      <c r="G1198" s="1">
        <v>1197</v>
      </c>
    </row>
    <row r="1199" spans="1:7" x14ac:dyDescent="0.25">
      <c r="A1199" s="1">
        <v>10014</v>
      </c>
      <c r="B1199" s="1" t="s">
        <v>5</v>
      </c>
      <c r="C1199" s="1" t="s">
        <v>15</v>
      </c>
      <c r="D1199" s="1" t="s">
        <v>16</v>
      </c>
      <c r="E1199" s="1">
        <v>7075</v>
      </c>
      <c r="F1199" s="1" t="s">
        <v>13</v>
      </c>
      <c r="G1199" s="1">
        <v>1198</v>
      </c>
    </row>
    <row r="1200" spans="1:7" x14ac:dyDescent="0.25">
      <c r="A1200" s="1">
        <v>10026</v>
      </c>
      <c r="B1200" s="1" t="s">
        <v>5</v>
      </c>
      <c r="C1200" s="1" t="s">
        <v>15</v>
      </c>
      <c r="D1200" s="1" t="s">
        <v>12</v>
      </c>
      <c r="E1200" s="1">
        <v>7075</v>
      </c>
      <c r="F1200" s="1" t="s">
        <v>13</v>
      </c>
      <c r="G1200" s="1">
        <v>1199</v>
      </c>
    </row>
    <row r="1201" spans="1:7" x14ac:dyDescent="0.25">
      <c r="A1201" s="1">
        <v>10027</v>
      </c>
      <c r="B1201" s="1" t="s">
        <v>5</v>
      </c>
      <c r="C1201" s="1" t="s">
        <v>15</v>
      </c>
      <c r="D1201" s="1" t="s">
        <v>12</v>
      </c>
      <c r="E1201" s="1">
        <v>7075</v>
      </c>
      <c r="F1201" s="1" t="s">
        <v>13</v>
      </c>
      <c r="G1201" s="1">
        <v>1200</v>
      </c>
    </row>
    <row r="1202" spans="1:7" x14ac:dyDescent="0.25">
      <c r="A1202" s="1">
        <v>10015</v>
      </c>
      <c r="B1202" s="1" t="s">
        <v>5</v>
      </c>
      <c r="C1202" s="1" t="s">
        <v>15</v>
      </c>
      <c r="D1202" s="1" t="s">
        <v>16</v>
      </c>
      <c r="E1202" s="1">
        <v>7075</v>
      </c>
      <c r="F1202" s="1" t="s">
        <v>13</v>
      </c>
      <c r="G1202" s="1">
        <v>1201</v>
      </c>
    </row>
    <row r="1203" spans="1:7" x14ac:dyDescent="0.25">
      <c r="A1203" s="1">
        <v>10016</v>
      </c>
      <c r="B1203" s="1" t="s">
        <v>5</v>
      </c>
      <c r="C1203" s="1" t="s">
        <v>15</v>
      </c>
      <c r="D1203" s="1" t="s">
        <v>16</v>
      </c>
      <c r="E1203" s="1">
        <v>7075</v>
      </c>
      <c r="F1203" s="1" t="s">
        <v>13</v>
      </c>
      <c r="G1203" s="1">
        <v>1202</v>
      </c>
    </row>
    <row r="1204" spans="1:7" x14ac:dyDescent="0.25">
      <c r="A1204" s="1">
        <v>10028</v>
      </c>
      <c r="B1204" s="1" t="s">
        <v>5</v>
      </c>
      <c r="C1204" s="1" t="s">
        <v>15</v>
      </c>
      <c r="D1204" s="1" t="s">
        <v>12</v>
      </c>
      <c r="E1204" s="1">
        <v>7075</v>
      </c>
      <c r="F1204" s="1" t="s">
        <v>13</v>
      </c>
      <c r="G1204" s="1">
        <v>1203</v>
      </c>
    </row>
    <row r="1205" spans="1:7" x14ac:dyDescent="0.25">
      <c r="A1205" s="1">
        <v>11146</v>
      </c>
      <c r="B1205" s="1" t="s">
        <v>5</v>
      </c>
      <c r="C1205" s="1" t="s">
        <v>17</v>
      </c>
      <c r="D1205" s="1" t="s">
        <v>16</v>
      </c>
      <c r="E1205" s="1">
        <v>7075</v>
      </c>
      <c r="F1205" s="1" t="s">
        <v>14</v>
      </c>
      <c r="G1205" s="1">
        <v>1204</v>
      </c>
    </row>
    <row r="1206" spans="1:7" x14ac:dyDescent="0.25">
      <c r="A1206" s="1">
        <v>11249</v>
      </c>
      <c r="B1206" s="1" t="s">
        <v>5</v>
      </c>
      <c r="C1206" s="1" t="s">
        <v>17</v>
      </c>
      <c r="D1206" s="1" t="s">
        <v>12</v>
      </c>
      <c r="E1206" s="1">
        <v>7075</v>
      </c>
      <c r="F1206" s="1" t="s">
        <v>14</v>
      </c>
      <c r="G1206" s="1">
        <v>1205</v>
      </c>
    </row>
    <row r="1207" spans="1:7" x14ac:dyDescent="0.25">
      <c r="A1207" s="1">
        <v>11250</v>
      </c>
      <c r="B1207" s="1" t="s">
        <v>5</v>
      </c>
      <c r="C1207" s="1" t="s">
        <v>17</v>
      </c>
      <c r="D1207" s="1" t="s">
        <v>12</v>
      </c>
      <c r="E1207" s="1">
        <v>7075</v>
      </c>
      <c r="F1207" s="1" t="s">
        <v>14</v>
      </c>
      <c r="G1207" s="1">
        <v>1206</v>
      </c>
    </row>
    <row r="1208" spans="1:7" x14ac:dyDescent="0.25">
      <c r="A1208" s="1">
        <v>11147</v>
      </c>
      <c r="B1208" s="1" t="s">
        <v>5</v>
      </c>
      <c r="C1208" s="1" t="s">
        <v>17</v>
      </c>
      <c r="D1208" s="1" t="s">
        <v>16</v>
      </c>
      <c r="E1208" s="1">
        <v>7075</v>
      </c>
      <c r="F1208" s="1" t="s">
        <v>14</v>
      </c>
      <c r="G1208" s="1">
        <v>1207</v>
      </c>
    </row>
    <row r="1209" spans="1:7" x14ac:dyDescent="0.25">
      <c r="A1209" s="1">
        <v>10382</v>
      </c>
      <c r="B1209" s="1" t="s">
        <v>5</v>
      </c>
      <c r="C1209" s="1" t="s">
        <v>25</v>
      </c>
      <c r="D1209" s="1" t="s">
        <v>12</v>
      </c>
      <c r="E1209" s="1">
        <v>7075</v>
      </c>
      <c r="F1209" s="1" t="s">
        <v>13</v>
      </c>
      <c r="G1209" s="1">
        <v>1208</v>
      </c>
    </row>
    <row r="1210" spans="1:7" x14ac:dyDescent="0.25">
      <c r="A1210" s="1">
        <v>9454</v>
      </c>
      <c r="B1210" s="1" t="s">
        <v>5</v>
      </c>
      <c r="C1210" s="1" t="s">
        <v>6</v>
      </c>
      <c r="D1210" s="1" t="s">
        <v>12</v>
      </c>
      <c r="E1210" s="1">
        <v>7075</v>
      </c>
      <c r="F1210" s="1" t="s">
        <v>13</v>
      </c>
      <c r="G1210" s="1">
        <v>1209</v>
      </c>
    </row>
    <row r="1211" spans="1:7" x14ac:dyDescent="0.25">
      <c r="A1211" s="1">
        <v>11148</v>
      </c>
      <c r="B1211" s="1" t="s">
        <v>5</v>
      </c>
      <c r="C1211" s="1" t="s">
        <v>17</v>
      </c>
      <c r="D1211" s="1" t="s">
        <v>16</v>
      </c>
      <c r="E1211" s="1">
        <v>7075</v>
      </c>
      <c r="F1211" s="1" t="s">
        <v>14</v>
      </c>
      <c r="G1211" s="1">
        <v>1210</v>
      </c>
    </row>
    <row r="1212" spans="1:7" x14ac:dyDescent="0.25">
      <c r="A1212" s="1">
        <v>11251</v>
      </c>
      <c r="B1212" s="1" t="s">
        <v>5</v>
      </c>
      <c r="C1212" s="1" t="s">
        <v>17</v>
      </c>
      <c r="D1212" s="1" t="s">
        <v>12</v>
      </c>
      <c r="E1212" s="1">
        <v>7075</v>
      </c>
      <c r="F1212" s="1" t="s">
        <v>14</v>
      </c>
      <c r="G1212" s="1">
        <v>1211</v>
      </c>
    </row>
    <row r="1213" spans="1:7" x14ac:dyDescent="0.25">
      <c r="A1213" s="1">
        <v>11252</v>
      </c>
      <c r="B1213" s="1" t="s">
        <v>5</v>
      </c>
      <c r="C1213" s="1" t="s">
        <v>17</v>
      </c>
      <c r="D1213" s="1" t="s">
        <v>12</v>
      </c>
      <c r="E1213" s="1">
        <v>7075</v>
      </c>
      <c r="F1213" s="1" t="s">
        <v>14</v>
      </c>
      <c r="G1213" s="1">
        <v>1212</v>
      </c>
    </row>
    <row r="1214" spans="1:7" x14ac:dyDescent="0.25">
      <c r="A1214" s="1">
        <v>11149</v>
      </c>
      <c r="B1214" s="1" t="s">
        <v>5</v>
      </c>
      <c r="C1214" s="1" t="s">
        <v>17</v>
      </c>
      <c r="D1214" s="1" t="s">
        <v>16</v>
      </c>
      <c r="E1214" s="1">
        <v>7075</v>
      </c>
      <c r="F1214" s="1" t="s">
        <v>14</v>
      </c>
      <c r="G1214" s="1">
        <v>1213</v>
      </c>
    </row>
    <row r="1215" spans="1:7" x14ac:dyDescent="0.25">
      <c r="A1215" s="1">
        <v>12003</v>
      </c>
      <c r="B1215" s="1" t="s">
        <v>5</v>
      </c>
      <c r="C1215" s="1" t="s">
        <v>23</v>
      </c>
      <c r="D1215" s="1" t="s">
        <v>12</v>
      </c>
      <c r="E1215" s="1">
        <v>7075</v>
      </c>
      <c r="F1215" s="1" t="s">
        <v>13</v>
      </c>
      <c r="G1215" s="1">
        <v>1214</v>
      </c>
    </row>
    <row r="1216" spans="1:7" x14ac:dyDescent="0.25">
      <c r="A1216" s="1">
        <v>12001</v>
      </c>
      <c r="B1216" s="1" t="s">
        <v>5</v>
      </c>
      <c r="C1216" s="1" t="s">
        <v>23</v>
      </c>
      <c r="D1216" s="1" t="s">
        <v>12</v>
      </c>
      <c r="E1216" s="1">
        <v>7075</v>
      </c>
      <c r="F1216" s="1" t="s">
        <v>13</v>
      </c>
      <c r="G1216" s="1">
        <v>1215</v>
      </c>
    </row>
    <row r="1217" spans="1:7" x14ac:dyDescent="0.25">
      <c r="A1217" s="1">
        <v>9912</v>
      </c>
      <c r="B1217" s="1" t="s">
        <v>5</v>
      </c>
      <c r="C1217" s="1" t="s">
        <v>29</v>
      </c>
      <c r="D1217" s="1" t="s">
        <v>9</v>
      </c>
      <c r="E1217" s="1">
        <v>7075</v>
      </c>
      <c r="F1217" s="1" t="s">
        <v>8</v>
      </c>
      <c r="G1217" s="1">
        <v>1216</v>
      </c>
    </row>
    <row r="1218" spans="1:7" x14ac:dyDescent="0.25">
      <c r="A1218" s="1">
        <v>9875</v>
      </c>
      <c r="B1218" s="1" t="s">
        <v>5</v>
      </c>
      <c r="C1218" s="1" t="s">
        <v>29</v>
      </c>
      <c r="D1218" s="1" t="s">
        <v>9</v>
      </c>
      <c r="E1218" s="1">
        <v>7075</v>
      </c>
      <c r="F1218" s="1" t="s">
        <v>8</v>
      </c>
      <c r="G1218" s="1">
        <v>1217</v>
      </c>
    </row>
    <row r="1219" spans="1:7" x14ac:dyDescent="0.25">
      <c r="A1219" s="1">
        <v>9913</v>
      </c>
      <c r="B1219" s="1" t="s">
        <v>5</v>
      </c>
      <c r="C1219" s="1" t="s">
        <v>29</v>
      </c>
      <c r="D1219" s="1" t="s">
        <v>9</v>
      </c>
      <c r="E1219" s="1">
        <v>7075</v>
      </c>
      <c r="F1219" s="1" t="s">
        <v>8</v>
      </c>
      <c r="G1219" s="1">
        <v>1218</v>
      </c>
    </row>
    <row r="1220" spans="1:7" x14ac:dyDescent="0.25">
      <c r="A1220" s="1">
        <v>9876</v>
      </c>
      <c r="B1220" s="1" t="s">
        <v>5</v>
      </c>
      <c r="C1220" s="1" t="s">
        <v>29</v>
      </c>
      <c r="D1220" s="1" t="s">
        <v>9</v>
      </c>
      <c r="E1220" s="1">
        <v>7075</v>
      </c>
      <c r="F1220" s="1" t="s">
        <v>8</v>
      </c>
      <c r="G1220" s="1">
        <v>1219</v>
      </c>
    </row>
    <row r="1221" spans="1:7" x14ac:dyDescent="0.25">
      <c r="A1221" s="1">
        <v>9877</v>
      </c>
      <c r="B1221" s="1" t="s">
        <v>5</v>
      </c>
      <c r="C1221" s="1" t="s">
        <v>29</v>
      </c>
      <c r="D1221" s="1" t="s">
        <v>9</v>
      </c>
      <c r="E1221" s="1">
        <v>7075</v>
      </c>
      <c r="F1221" s="1" t="s">
        <v>8</v>
      </c>
      <c r="G1221" s="1">
        <v>1220</v>
      </c>
    </row>
    <row r="1222" spans="1:7" x14ac:dyDescent="0.25">
      <c r="A1222" s="1">
        <v>9878</v>
      </c>
      <c r="B1222" s="1" t="s">
        <v>5</v>
      </c>
      <c r="C1222" s="1" t="s">
        <v>29</v>
      </c>
      <c r="D1222" s="1" t="s">
        <v>9</v>
      </c>
      <c r="E1222" s="1">
        <v>7075</v>
      </c>
      <c r="F1222" s="1" t="s">
        <v>8</v>
      </c>
      <c r="G1222" s="1">
        <v>1221</v>
      </c>
    </row>
    <row r="1223" spans="1:7" x14ac:dyDescent="0.25">
      <c r="A1223" s="1">
        <v>11554</v>
      </c>
      <c r="B1223" s="1" t="s">
        <v>5</v>
      </c>
      <c r="C1223" s="1" t="s">
        <v>38</v>
      </c>
      <c r="D1223" s="1" t="s">
        <v>9</v>
      </c>
      <c r="E1223" s="1">
        <v>7075</v>
      </c>
      <c r="F1223" s="1" t="s">
        <v>8</v>
      </c>
      <c r="G1223" s="1">
        <v>1222</v>
      </c>
    </row>
    <row r="1224" spans="1:7" x14ac:dyDescent="0.25">
      <c r="A1224" s="1">
        <v>9879</v>
      </c>
      <c r="B1224" s="1" t="s">
        <v>5</v>
      </c>
      <c r="C1224" s="1" t="s">
        <v>29</v>
      </c>
      <c r="D1224" s="1" t="s">
        <v>9</v>
      </c>
      <c r="E1224" s="1">
        <v>7075</v>
      </c>
      <c r="F1224" s="1" t="s">
        <v>8</v>
      </c>
      <c r="G1224" s="1">
        <v>1223</v>
      </c>
    </row>
    <row r="1225" spans="1:7" x14ac:dyDescent="0.25">
      <c r="A1225" s="1">
        <v>9914</v>
      </c>
      <c r="B1225" s="1" t="s">
        <v>5</v>
      </c>
      <c r="C1225" s="1" t="s">
        <v>29</v>
      </c>
      <c r="D1225" s="1" t="s">
        <v>9</v>
      </c>
      <c r="E1225" s="1">
        <v>7075</v>
      </c>
      <c r="F1225" s="1" t="s">
        <v>8</v>
      </c>
      <c r="G1225" s="1">
        <v>1224</v>
      </c>
    </row>
    <row r="1226" spans="1:7" x14ac:dyDescent="0.25">
      <c r="A1226" s="1">
        <v>9880</v>
      </c>
      <c r="B1226" s="1" t="s">
        <v>5</v>
      </c>
      <c r="C1226" s="1" t="s">
        <v>29</v>
      </c>
      <c r="D1226" s="1" t="s">
        <v>9</v>
      </c>
      <c r="E1226" s="1">
        <v>7075</v>
      </c>
      <c r="F1226" s="1" t="s">
        <v>8</v>
      </c>
      <c r="G1226" s="1">
        <v>1225</v>
      </c>
    </row>
    <row r="1227" spans="1:7" x14ac:dyDescent="0.25">
      <c r="A1227" s="1">
        <v>9915</v>
      </c>
      <c r="B1227" s="1" t="s">
        <v>5</v>
      </c>
      <c r="C1227" s="1" t="s">
        <v>29</v>
      </c>
      <c r="D1227" s="1" t="s">
        <v>9</v>
      </c>
      <c r="E1227" s="1">
        <v>7075</v>
      </c>
      <c r="F1227" s="1" t="s">
        <v>8</v>
      </c>
      <c r="G1227" s="1">
        <v>1226</v>
      </c>
    </row>
    <row r="1228" spans="1:7" x14ac:dyDescent="0.25">
      <c r="A1228" s="1">
        <v>9916</v>
      </c>
      <c r="B1228" s="1" t="s">
        <v>5</v>
      </c>
      <c r="C1228" s="1" t="s">
        <v>29</v>
      </c>
      <c r="D1228" s="1" t="s">
        <v>9</v>
      </c>
      <c r="E1228" s="1">
        <v>7075</v>
      </c>
      <c r="F1228" s="1" t="s">
        <v>8</v>
      </c>
      <c r="G1228" s="1">
        <v>1227</v>
      </c>
    </row>
    <row r="1229" spans="1:7" x14ac:dyDescent="0.25">
      <c r="A1229" s="1">
        <v>9881</v>
      </c>
      <c r="B1229" s="1" t="s">
        <v>5</v>
      </c>
      <c r="C1229" s="1" t="s">
        <v>29</v>
      </c>
      <c r="D1229" s="1" t="s">
        <v>9</v>
      </c>
      <c r="E1229" s="1">
        <v>7075</v>
      </c>
      <c r="F1229" s="1" t="s">
        <v>8</v>
      </c>
      <c r="G1229" s="1">
        <v>1228</v>
      </c>
    </row>
    <row r="1230" spans="1:7" x14ac:dyDescent="0.25">
      <c r="A1230" s="1">
        <v>9882</v>
      </c>
      <c r="B1230" s="1" t="s">
        <v>5</v>
      </c>
      <c r="C1230" s="1" t="s">
        <v>29</v>
      </c>
      <c r="D1230" s="1" t="s">
        <v>9</v>
      </c>
      <c r="E1230" s="1">
        <v>7075</v>
      </c>
      <c r="F1230" s="1" t="s">
        <v>8</v>
      </c>
      <c r="G1230" s="1">
        <v>1229</v>
      </c>
    </row>
    <row r="1231" spans="1:7" x14ac:dyDescent="0.25">
      <c r="A1231" s="1">
        <v>9917</v>
      </c>
      <c r="B1231" s="1" t="s">
        <v>5</v>
      </c>
      <c r="C1231" s="1" t="s">
        <v>29</v>
      </c>
      <c r="D1231" s="1" t="s">
        <v>9</v>
      </c>
      <c r="E1231" s="1">
        <v>7075</v>
      </c>
      <c r="F1231" s="1" t="s">
        <v>8</v>
      </c>
      <c r="G1231" s="1">
        <v>1230</v>
      </c>
    </row>
    <row r="1232" spans="1:7" x14ac:dyDescent="0.25">
      <c r="A1232" s="1">
        <v>9883</v>
      </c>
      <c r="B1232" s="1" t="s">
        <v>5</v>
      </c>
      <c r="C1232" s="1" t="s">
        <v>29</v>
      </c>
      <c r="D1232" s="1" t="s">
        <v>9</v>
      </c>
      <c r="E1232" s="1">
        <v>7075</v>
      </c>
      <c r="F1232" s="1" t="s">
        <v>8</v>
      </c>
      <c r="G1232" s="1">
        <v>1231</v>
      </c>
    </row>
    <row r="1233" spans="1:7" x14ac:dyDescent="0.25">
      <c r="A1233" s="1">
        <v>9918</v>
      </c>
      <c r="B1233" s="1" t="s">
        <v>5</v>
      </c>
      <c r="C1233" s="1" t="s">
        <v>29</v>
      </c>
      <c r="D1233" s="1" t="s">
        <v>9</v>
      </c>
      <c r="E1233" s="1">
        <v>7075</v>
      </c>
      <c r="F1233" s="1" t="s">
        <v>8</v>
      </c>
      <c r="G1233" s="1">
        <v>1232</v>
      </c>
    </row>
    <row r="1234" spans="1:7" x14ac:dyDescent="0.25">
      <c r="A1234" s="1">
        <v>11913</v>
      </c>
      <c r="B1234" s="1" t="s">
        <v>5</v>
      </c>
      <c r="C1234" s="1" t="s">
        <v>23</v>
      </c>
      <c r="D1234" s="1" t="s">
        <v>9</v>
      </c>
      <c r="E1234" s="1">
        <v>7075</v>
      </c>
      <c r="F1234" s="1" t="s">
        <v>8</v>
      </c>
      <c r="G1234" s="1">
        <v>1233</v>
      </c>
    </row>
    <row r="1235" spans="1:7" x14ac:dyDescent="0.25">
      <c r="A1235" s="1">
        <v>11914</v>
      </c>
      <c r="B1235" s="1" t="s">
        <v>5</v>
      </c>
      <c r="C1235" s="1" t="s">
        <v>23</v>
      </c>
      <c r="D1235" s="1" t="s">
        <v>9</v>
      </c>
      <c r="E1235" s="1">
        <v>7075</v>
      </c>
      <c r="F1235" s="1" t="s">
        <v>8</v>
      </c>
      <c r="G1235" s="1">
        <v>1234</v>
      </c>
    </row>
    <row r="1236" spans="1:7" x14ac:dyDescent="0.25">
      <c r="A1236" s="1">
        <v>11915</v>
      </c>
      <c r="B1236" s="1" t="s">
        <v>5</v>
      </c>
      <c r="C1236" s="1" t="s">
        <v>23</v>
      </c>
      <c r="D1236" s="1" t="s">
        <v>9</v>
      </c>
      <c r="E1236" s="1">
        <v>7075</v>
      </c>
      <c r="F1236" s="1" t="s">
        <v>8</v>
      </c>
      <c r="G1236" s="1">
        <v>1235</v>
      </c>
    </row>
    <row r="1237" spans="1:7" x14ac:dyDescent="0.25">
      <c r="A1237" s="1">
        <v>11916</v>
      </c>
      <c r="B1237" s="1" t="s">
        <v>5</v>
      </c>
      <c r="C1237" s="1" t="s">
        <v>23</v>
      </c>
      <c r="D1237" s="1" t="s">
        <v>9</v>
      </c>
      <c r="E1237" s="1">
        <v>7075</v>
      </c>
      <c r="F1237" s="1" t="s">
        <v>8</v>
      </c>
      <c r="G1237" s="1">
        <v>1236</v>
      </c>
    </row>
    <row r="1238" spans="1:7" x14ac:dyDescent="0.25">
      <c r="A1238" s="1">
        <v>9919</v>
      </c>
      <c r="B1238" s="1" t="s">
        <v>5</v>
      </c>
      <c r="C1238" s="1" t="s">
        <v>29</v>
      </c>
      <c r="D1238" s="1" t="s">
        <v>9</v>
      </c>
      <c r="E1238" s="1">
        <v>7075</v>
      </c>
      <c r="F1238" s="1" t="s">
        <v>8</v>
      </c>
      <c r="G1238" s="1">
        <v>1237</v>
      </c>
    </row>
    <row r="1239" spans="1:7" x14ac:dyDescent="0.25">
      <c r="A1239" s="1">
        <v>11917</v>
      </c>
      <c r="B1239" s="1" t="s">
        <v>5</v>
      </c>
      <c r="C1239" s="1" t="s">
        <v>23</v>
      </c>
      <c r="D1239" s="1" t="s">
        <v>9</v>
      </c>
      <c r="E1239" s="1">
        <v>7075</v>
      </c>
      <c r="F1239" s="1" t="s">
        <v>8</v>
      </c>
      <c r="G1239" s="1">
        <v>1238</v>
      </c>
    </row>
    <row r="1240" spans="1:7" x14ac:dyDescent="0.25">
      <c r="A1240" s="1">
        <v>11918</v>
      </c>
      <c r="B1240" s="1" t="s">
        <v>5</v>
      </c>
      <c r="C1240" s="1" t="s">
        <v>23</v>
      </c>
      <c r="D1240" s="1" t="s">
        <v>9</v>
      </c>
      <c r="E1240" s="1">
        <v>7075</v>
      </c>
      <c r="F1240" s="1" t="s">
        <v>8</v>
      </c>
      <c r="G1240" s="1">
        <v>1239</v>
      </c>
    </row>
    <row r="1241" spans="1:7" x14ac:dyDescent="0.25">
      <c r="A1241" s="1">
        <v>10681</v>
      </c>
      <c r="B1241" s="1" t="s">
        <v>5</v>
      </c>
      <c r="C1241" s="1" t="s">
        <v>17</v>
      </c>
      <c r="D1241" s="1" t="s">
        <v>9</v>
      </c>
      <c r="E1241" s="1">
        <v>7075</v>
      </c>
      <c r="F1241" s="1" t="s">
        <v>8</v>
      </c>
      <c r="G1241" s="1">
        <v>1240</v>
      </c>
    </row>
    <row r="1242" spans="1:7" x14ac:dyDescent="0.25">
      <c r="A1242" s="1">
        <v>10682</v>
      </c>
      <c r="B1242" s="1" t="s">
        <v>5</v>
      </c>
      <c r="C1242" s="1" t="s">
        <v>17</v>
      </c>
      <c r="D1242" s="1" t="s">
        <v>9</v>
      </c>
      <c r="E1242" s="1">
        <v>7075</v>
      </c>
      <c r="F1242" s="1" t="s">
        <v>8</v>
      </c>
      <c r="G1242" s="1">
        <v>1241</v>
      </c>
    </row>
    <row r="1243" spans="1:7" x14ac:dyDescent="0.25">
      <c r="A1243" s="1">
        <v>10683</v>
      </c>
      <c r="B1243" s="1" t="s">
        <v>5</v>
      </c>
      <c r="C1243" s="1" t="s">
        <v>17</v>
      </c>
      <c r="D1243" s="1" t="s">
        <v>9</v>
      </c>
      <c r="E1243" s="1">
        <v>7075</v>
      </c>
      <c r="F1243" s="1" t="s">
        <v>8</v>
      </c>
      <c r="G1243" s="1">
        <v>1242</v>
      </c>
    </row>
    <row r="1244" spans="1:7" x14ac:dyDescent="0.25">
      <c r="A1244" s="1">
        <v>14019</v>
      </c>
      <c r="B1244" s="1" t="s">
        <v>5</v>
      </c>
      <c r="C1244" s="1" t="s">
        <v>31</v>
      </c>
      <c r="D1244" s="1" t="s">
        <v>9</v>
      </c>
      <c r="E1244" s="1">
        <v>7075</v>
      </c>
      <c r="F1244" s="1" t="s">
        <v>8</v>
      </c>
      <c r="G1244" s="1">
        <v>1243</v>
      </c>
    </row>
    <row r="1245" spans="1:7" x14ac:dyDescent="0.25">
      <c r="A1245" s="1">
        <v>11601</v>
      </c>
      <c r="B1245" s="1" t="s">
        <v>5</v>
      </c>
      <c r="C1245" s="1" t="s">
        <v>18</v>
      </c>
      <c r="D1245" s="1" t="s">
        <v>9</v>
      </c>
      <c r="E1245" s="1">
        <v>7075</v>
      </c>
      <c r="F1245" s="1" t="s">
        <v>8</v>
      </c>
      <c r="G1245" s="1">
        <v>1244</v>
      </c>
    </row>
    <row r="1246" spans="1:7" x14ac:dyDescent="0.25">
      <c r="A1246" s="1">
        <v>11602</v>
      </c>
      <c r="B1246" s="1" t="s">
        <v>5</v>
      </c>
      <c r="C1246" s="1" t="s">
        <v>18</v>
      </c>
      <c r="D1246" s="1" t="s">
        <v>9</v>
      </c>
      <c r="E1246" s="1">
        <v>7075</v>
      </c>
      <c r="F1246" s="1" t="s">
        <v>8</v>
      </c>
      <c r="G1246" s="1">
        <v>1245</v>
      </c>
    </row>
    <row r="1247" spans="1:7" x14ac:dyDescent="0.25">
      <c r="A1247" s="1">
        <v>14020</v>
      </c>
      <c r="B1247" s="1" t="s">
        <v>5</v>
      </c>
      <c r="C1247" s="1" t="s">
        <v>31</v>
      </c>
      <c r="D1247" s="1" t="s">
        <v>9</v>
      </c>
      <c r="E1247" s="1">
        <v>7075</v>
      </c>
      <c r="F1247" s="1" t="s">
        <v>8</v>
      </c>
      <c r="G1247" s="1">
        <v>1246</v>
      </c>
    </row>
    <row r="1248" spans="1:7" x14ac:dyDescent="0.25">
      <c r="A1248" s="1">
        <v>14021</v>
      </c>
      <c r="B1248" s="1" t="s">
        <v>5</v>
      </c>
      <c r="C1248" s="1" t="s">
        <v>31</v>
      </c>
      <c r="D1248" s="1" t="s">
        <v>9</v>
      </c>
      <c r="E1248" s="1">
        <v>7075</v>
      </c>
      <c r="F1248" s="1" t="s">
        <v>8</v>
      </c>
      <c r="G1248" s="1">
        <v>1247</v>
      </c>
    </row>
    <row r="1249" spans="1:7" x14ac:dyDescent="0.25">
      <c r="A1249" s="1">
        <v>9999</v>
      </c>
      <c r="B1249" s="1" t="s">
        <v>5</v>
      </c>
      <c r="C1249" s="1" t="s">
        <v>15</v>
      </c>
      <c r="D1249" s="1" t="s">
        <v>9</v>
      </c>
      <c r="E1249" s="1">
        <v>7075</v>
      </c>
      <c r="F1249" s="1" t="s">
        <v>8</v>
      </c>
      <c r="G1249" s="1">
        <v>1248</v>
      </c>
    </row>
    <row r="1250" spans="1:7" x14ac:dyDescent="0.25">
      <c r="A1250" s="1">
        <v>10004</v>
      </c>
      <c r="B1250" s="1" t="s">
        <v>5</v>
      </c>
      <c r="C1250" s="1" t="s">
        <v>15</v>
      </c>
      <c r="D1250" s="1" t="s">
        <v>9</v>
      </c>
      <c r="E1250" s="1">
        <v>7075</v>
      </c>
      <c r="F1250" s="1" t="s">
        <v>8</v>
      </c>
      <c r="G1250" s="1">
        <v>1249</v>
      </c>
    </row>
    <row r="1251" spans="1:7" x14ac:dyDescent="0.25">
      <c r="A1251" s="1">
        <v>11603</v>
      </c>
      <c r="B1251" s="1" t="s">
        <v>5</v>
      </c>
      <c r="C1251" s="1" t="s">
        <v>18</v>
      </c>
      <c r="D1251" s="1" t="s">
        <v>9</v>
      </c>
      <c r="E1251" s="1">
        <v>7075</v>
      </c>
      <c r="F1251" s="1" t="s">
        <v>8</v>
      </c>
      <c r="G1251" s="1">
        <v>1250</v>
      </c>
    </row>
    <row r="1252" spans="1:7" x14ac:dyDescent="0.25">
      <c r="A1252" s="1">
        <v>10000</v>
      </c>
      <c r="B1252" s="1" t="s">
        <v>5</v>
      </c>
      <c r="C1252" s="1" t="s">
        <v>15</v>
      </c>
      <c r="D1252" s="1" t="s">
        <v>9</v>
      </c>
      <c r="E1252" s="1">
        <v>7075</v>
      </c>
      <c r="F1252" s="1" t="s">
        <v>8</v>
      </c>
      <c r="G1252" s="1">
        <v>1251</v>
      </c>
    </row>
    <row r="1253" spans="1:7" x14ac:dyDescent="0.25">
      <c r="A1253" s="1">
        <v>10005</v>
      </c>
      <c r="B1253" s="1" t="s">
        <v>5</v>
      </c>
      <c r="C1253" s="1" t="s">
        <v>15</v>
      </c>
      <c r="D1253" s="1" t="s">
        <v>9</v>
      </c>
      <c r="E1253" s="1">
        <v>7075</v>
      </c>
      <c r="F1253" s="1" t="s">
        <v>8</v>
      </c>
      <c r="G1253" s="1">
        <v>1252</v>
      </c>
    </row>
    <row r="1254" spans="1:7" x14ac:dyDescent="0.25">
      <c r="A1254" s="1">
        <v>11604</v>
      </c>
      <c r="B1254" s="1" t="s">
        <v>5</v>
      </c>
      <c r="C1254" s="1" t="s">
        <v>18</v>
      </c>
      <c r="D1254" s="1" t="s">
        <v>9</v>
      </c>
      <c r="E1254" s="1">
        <v>7075</v>
      </c>
      <c r="F1254" s="1" t="s">
        <v>8</v>
      </c>
      <c r="G1254" s="1">
        <v>1253</v>
      </c>
    </row>
    <row r="1255" spans="1:7" x14ac:dyDescent="0.25">
      <c r="A1255" s="1">
        <v>14022</v>
      </c>
      <c r="B1255" s="1" t="s">
        <v>5</v>
      </c>
      <c r="C1255" s="1" t="s">
        <v>31</v>
      </c>
      <c r="D1255" s="1" t="s">
        <v>9</v>
      </c>
      <c r="E1255" s="1">
        <v>7075</v>
      </c>
      <c r="F1255" s="1" t="s">
        <v>8</v>
      </c>
      <c r="G1255" s="1">
        <v>1254</v>
      </c>
    </row>
    <row r="1256" spans="1:7" x14ac:dyDescent="0.25">
      <c r="A1256" s="1">
        <v>8761</v>
      </c>
      <c r="B1256" s="1" t="s">
        <v>5</v>
      </c>
      <c r="C1256" s="1" t="s">
        <v>6</v>
      </c>
      <c r="D1256" s="1" t="s">
        <v>9</v>
      </c>
      <c r="E1256" s="1">
        <v>7075</v>
      </c>
      <c r="F1256" s="1" t="s">
        <v>8</v>
      </c>
      <c r="G1256" s="1">
        <v>1255</v>
      </c>
    </row>
    <row r="1257" spans="1:7" x14ac:dyDescent="0.25">
      <c r="A1257" s="1">
        <v>9033</v>
      </c>
      <c r="B1257" s="1" t="s">
        <v>5</v>
      </c>
      <c r="C1257" s="1" t="s">
        <v>6</v>
      </c>
      <c r="D1257" s="1" t="s">
        <v>9</v>
      </c>
      <c r="E1257" s="1">
        <v>7075</v>
      </c>
      <c r="F1257" s="1" t="s">
        <v>8</v>
      </c>
      <c r="G1257" s="1">
        <v>1256</v>
      </c>
    </row>
    <row r="1258" spans="1:7" x14ac:dyDescent="0.25">
      <c r="A1258" s="1">
        <v>8762</v>
      </c>
      <c r="B1258" s="1" t="s">
        <v>5</v>
      </c>
      <c r="C1258" s="1" t="s">
        <v>6</v>
      </c>
      <c r="D1258" s="1" t="s">
        <v>9</v>
      </c>
      <c r="E1258" s="1">
        <v>7075</v>
      </c>
      <c r="F1258" s="1" t="s">
        <v>8</v>
      </c>
      <c r="G1258" s="1">
        <v>1257</v>
      </c>
    </row>
    <row r="1259" spans="1:7" x14ac:dyDescent="0.25">
      <c r="A1259" s="1">
        <v>10514</v>
      </c>
      <c r="B1259" s="1" t="s">
        <v>5</v>
      </c>
      <c r="C1259" s="1" t="s">
        <v>17</v>
      </c>
      <c r="D1259" s="1" t="s">
        <v>9</v>
      </c>
      <c r="E1259" s="1">
        <v>7075</v>
      </c>
      <c r="F1259" s="1" t="s">
        <v>8</v>
      </c>
      <c r="G1259" s="1">
        <v>1258</v>
      </c>
    </row>
    <row r="1260" spans="1:7" x14ac:dyDescent="0.25">
      <c r="A1260" s="1">
        <v>10684</v>
      </c>
      <c r="B1260" s="1" t="s">
        <v>5</v>
      </c>
      <c r="C1260" s="1" t="s">
        <v>17</v>
      </c>
      <c r="D1260" s="1" t="s">
        <v>9</v>
      </c>
      <c r="E1260" s="1">
        <v>7075</v>
      </c>
      <c r="F1260" s="1" t="s">
        <v>8</v>
      </c>
      <c r="G1260" s="1">
        <v>1259</v>
      </c>
    </row>
    <row r="1261" spans="1:7" x14ac:dyDescent="0.25">
      <c r="A1261" s="1">
        <v>10685</v>
      </c>
      <c r="B1261" s="1" t="s">
        <v>5</v>
      </c>
      <c r="C1261" s="1" t="s">
        <v>17</v>
      </c>
      <c r="D1261" s="1" t="s">
        <v>9</v>
      </c>
      <c r="E1261" s="1">
        <v>7075</v>
      </c>
      <c r="F1261" s="1" t="s">
        <v>8</v>
      </c>
      <c r="G1261" s="1">
        <v>1260</v>
      </c>
    </row>
    <row r="1262" spans="1:7" x14ac:dyDescent="0.25">
      <c r="A1262" s="1">
        <v>10686</v>
      </c>
      <c r="B1262" s="1" t="s">
        <v>5</v>
      </c>
      <c r="C1262" s="1" t="s">
        <v>17</v>
      </c>
      <c r="D1262" s="1" t="s">
        <v>9</v>
      </c>
      <c r="E1262" s="1">
        <v>7075</v>
      </c>
      <c r="F1262" s="1" t="s">
        <v>8</v>
      </c>
      <c r="G1262" s="1">
        <v>1261</v>
      </c>
    </row>
    <row r="1263" spans="1:7" x14ac:dyDescent="0.25">
      <c r="A1263" s="1">
        <v>10687</v>
      </c>
      <c r="B1263" s="1" t="s">
        <v>5</v>
      </c>
      <c r="C1263" s="1" t="s">
        <v>17</v>
      </c>
      <c r="D1263" s="1" t="s">
        <v>9</v>
      </c>
      <c r="E1263" s="1">
        <v>7075</v>
      </c>
      <c r="F1263" s="1" t="s">
        <v>8</v>
      </c>
      <c r="G1263" s="1">
        <v>1262</v>
      </c>
    </row>
    <row r="1264" spans="1:7" x14ac:dyDescent="0.25">
      <c r="A1264" s="1">
        <v>10515</v>
      </c>
      <c r="B1264" s="1" t="s">
        <v>5</v>
      </c>
      <c r="C1264" s="1" t="s">
        <v>17</v>
      </c>
      <c r="D1264" s="1" t="s">
        <v>9</v>
      </c>
      <c r="E1264" s="1">
        <v>7075</v>
      </c>
      <c r="F1264" s="1" t="s">
        <v>8</v>
      </c>
      <c r="G1264" s="1">
        <v>1263</v>
      </c>
    </row>
    <row r="1265" spans="1:7" x14ac:dyDescent="0.25">
      <c r="A1265" s="1">
        <v>8763</v>
      </c>
      <c r="B1265" s="1" t="s">
        <v>5</v>
      </c>
      <c r="C1265" s="1" t="s">
        <v>6</v>
      </c>
      <c r="D1265" s="1" t="s">
        <v>9</v>
      </c>
      <c r="E1265" s="1">
        <v>7075</v>
      </c>
      <c r="F1265" s="1" t="s">
        <v>8</v>
      </c>
      <c r="G1265" s="1">
        <v>1264</v>
      </c>
    </row>
    <row r="1266" spans="1:7" x14ac:dyDescent="0.25">
      <c r="A1266" s="1">
        <v>10688</v>
      </c>
      <c r="B1266" s="1" t="s">
        <v>5</v>
      </c>
      <c r="C1266" s="1" t="s">
        <v>17</v>
      </c>
      <c r="D1266" s="1" t="s">
        <v>9</v>
      </c>
      <c r="E1266" s="1">
        <v>7075</v>
      </c>
      <c r="F1266" s="1" t="s">
        <v>8</v>
      </c>
      <c r="G1266" s="1">
        <v>1265</v>
      </c>
    </row>
    <row r="1267" spans="1:7" x14ac:dyDescent="0.25">
      <c r="A1267" s="1">
        <v>10689</v>
      </c>
      <c r="B1267" s="1" t="s">
        <v>5</v>
      </c>
      <c r="C1267" s="1" t="s">
        <v>17</v>
      </c>
      <c r="D1267" s="1" t="s">
        <v>9</v>
      </c>
      <c r="E1267" s="1">
        <v>7075</v>
      </c>
      <c r="F1267" s="1" t="s">
        <v>8</v>
      </c>
      <c r="G1267" s="1">
        <v>1266</v>
      </c>
    </row>
    <row r="1268" spans="1:7" x14ac:dyDescent="0.25">
      <c r="A1268" s="1">
        <v>9034</v>
      </c>
      <c r="B1268" s="1" t="s">
        <v>5</v>
      </c>
      <c r="C1268" s="1" t="s">
        <v>6</v>
      </c>
      <c r="D1268" s="1" t="s">
        <v>9</v>
      </c>
      <c r="E1268" s="1">
        <v>7075</v>
      </c>
      <c r="F1268" s="1" t="s">
        <v>8</v>
      </c>
      <c r="G1268" s="1">
        <v>1267</v>
      </c>
    </row>
    <row r="1269" spans="1:7" x14ac:dyDescent="0.25">
      <c r="A1269" s="1">
        <v>8764</v>
      </c>
      <c r="B1269" s="1" t="s">
        <v>5</v>
      </c>
      <c r="C1269" s="1" t="s">
        <v>6</v>
      </c>
      <c r="D1269" s="1" t="s">
        <v>9</v>
      </c>
      <c r="E1269" s="1">
        <v>7075</v>
      </c>
      <c r="F1269" s="1" t="s">
        <v>8</v>
      </c>
      <c r="G1269" s="1">
        <v>1268</v>
      </c>
    </row>
    <row r="1270" spans="1:7" x14ac:dyDescent="0.25">
      <c r="A1270" s="1">
        <v>9035</v>
      </c>
      <c r="B1270" s="1" t="s">
        <v>5</v>
      </c>
      <c r="C1270" s="1" t="s">
        <v>6</v>
      </c>
      <c r="D1270" s="1" t="s">
        <v>9</v>
      </c>
      <c r="E1270" s="1">
        <v>7075</v>
      </c>
      <c r="F1270" s="1" t="s">
        <v>8</v>
      </c>
      <c r="G1270" s="1">
        <v>1269</v>
      </c>
    </row>
    <row r="1271" spans="1:7" x14ac:dyDescent="0.25">
      <c r="A1271" s="1">
        <v>9036</v>
      </c>
      <c r="B1271" s="1" t="s">
        <v>5</v>
      </c>
      <c r="C1271" s="1" t="s">
        <v>6</v>
      </c>
      <c r="D1271" s="1" t="s">
        <v>9</v>
      </c>
      <c r="E1271" s="1">
        <v>7075</v>
      </c>
      <c r="F1271" s="1" t="s">
        <v>8</v>
      </c>
      <c r="G1271" s="1">
        <v>1270</v>
      </c>
    </row>
    <row r="1272" spans="1:7" x14ac:dyDescent="0.25">
      <c r="A1272" s="1">
        <v>9037</v>
      </c>
      <c r="B1272" s="1" t="s">
        <v>5</v>
      </c>
      <c r="C1272" s="1" t="s">
        <v>6</v>
      </c>
      <c r="D1272" s="1" t="s">
        <v>9</v>
      </c>
      <c r="E1272" s="1">
        <v>7075</v>
      </c>
      <c r="F1272" s="1" t="s">
        <v>8</v>
      </c>
      <c r="G1272" s="1">
        <v>1271</v>
      </c>
    </row>
    <row r="1273" spans="1:7" x14ac:dyDescent="0.25">
      <c r="A1273" s="1">
        <v>9038</v>
      </c>
      <c r="B1273" s="1" t="s">
        <v>5</v>
      </c>
      <c r="C1273" s="1" t="s">
        <v>6</v>
      </c>
      <c r="D1273" s="1" t="s">
        <v>9</v>
      </c>
      <c r="E1273" s="1">
        <v>7075</v>
      </c>
      <c r="F1273" s="1" t="s">
        <v>8</v>
      </c>
      <c r="G1273" s="1">
        <v>1272</v>
      </c>
    </row>
    <row r="1274" spans="1:7" x14ac:dyDescent="0.25">
      <c r="A1274" s="1">
        <v>8765</v>
      </c>
      <c r="B1274" s="1" t="s">
        <v>5</v>
      </c>
      <c r="C1274" s="1" t="s">
        <v>6</v>
      </c>
      <c r="D1274" s="1" t="s">
        <v>9</v>
      </c>
      <c r="E1274" s="1">
        <v>7075</v>
      </c>
      <c r="F1274" s="1" t="s">
        <v>8</v>
      </c>
      <c r="G1274" s="1">
        <v>1273</v>
      </c>
    </row>
    <row r="1275" spans="1:7" x14ac:dyDescent="0.25">
      <c r="A1275" s="1">
        <v>9039</v>
      </c>
      <c r="B1275" s="1" t="s">
        <v>5</v>
      </c>
      <c r="C1275" s="1" t="s">
        <v>6</v>
      </c>
      <c r="D1275" s="1" t="s">
        <v>9</v>
      </c>
      <c r="E1275" s="1">
        <v>7075</v>
      </c>
      <c r="F1275" s="1" t="s">
        <v>8</v>
      </c>
      <c r="G1275" s="1">
        <v>1274</v>
      </c>
    </row>
    <row r="1276" spans="1:7" x14ac:dyDescent="0.25">
      <c r="A1276" s="1">
        <v>9040</v>
      </c>
      <c r="B1276" s="1" t="s">
        <v>5</v>
      </c>
      <c r="C1276" s="1" t="s">
        <v>6</v>
      </c>
      <c r="D1276" s="1" t="s">
        <v>9</v>
      </c>
      <c r="E1276" s="1">
        <v>7075</v>
      </c>
      <c r="F1276" s="1" t="s">
        <v>8</v>
      </c>
      <c r="G1276" s="1">
        <v>1275</v>
      </c>
    </row>
    <row r="1277" spans="1:7" x14ac:dyDescent="0.25">
      <c r="A1277" s="1">
        <v>9041</v>
      </c>
      <c r="B1277" s="1" t="s">
        <v>5</v>
      </c>
      <c r="C1277" s="1" t="s">
        <v>6</v>
      </c>
      <c r="D1277" s="1" t="s">
        <v>9</v>
      </c>
      <c r="E1277" s="1">
        <v>7075</v>
      </c>
      <c r="F1277" s="1" t="s">
        <v>8</v>
      </c>
      <c r="G1277" s="1">
        <v>1276</v>
      </c>
    </row>
    <row r="1278" spans="1:7" x14ac:dyDescent="0.25">
      <c r="A1278" s="1">
        <v>8766</v>
      </c>
      <c r="B1278" s="1" t="s">
        <v>5</v>
      </c>
      <c r="C1278" s="1" t="s">
        <v>6</v>
      </c>
      <c r="D1278" s="1" t="s">
        <v>9</v>
      </c>
      <c r="E1278" s="1">
        <v>7075</v>
      </c>
      <c r="F1278" s="1" t="s">
        <v>8</v>
      </c>
      <c r="G1278" s="1">
        <v>1277</v>
      </c>
    </row>
    <row r="1279" spans="1:7" x14ac:dyDescent="0.25">
      <c r="A1279" s="1">
        <v>9042</v>
      </c>
      <c r="B1279" s="1" t="s">
        <v>5</v>
      </c>
      <c r="C1279" s="1" t="s">
        <v>6</v>
      </c>
      <c r="D1279" s="1" t="s">
        <v>9</v>
      </c>
      <c r="E1279" s="1">
        <v>7075</v>
      </c>
      <c r="F1279" s="1" t="s">
        <v>8</v>
      </c>
      <c r="G1279" s="1">
        <v>1278</v>
      </c>
    </row>
    <row r="1280" spans="1:7" x14ac:dyDescent="0.25">
      <c r="A1280" s="1">
        <v>9043</v>
      </c>
      <c r="B1280" s="1" t="s">
        <v>5</v>
      </c>
      <c r="C1280" s="1" t="s">
        <v>6</v>
      </c>
      <c r="D1280" s="1" t="s">
        <v>9</v>
      </c>
      <c r="E1280" s="1">
        <v>7075</v>
      </c>
      <c r="F1280" s="1" t="s">
        <v>8</v>
      </c>
      <c r="G1280" s="1">
        <v>1279</v>
      </c>
    </row>
    <row r="1281" spans="1:7" x14ac:dyDescent="0.25">
      <c r="A1281" s="1">
        <v>11919</v>
      </c>
      <c r="B1281" s="1" t="s">
        <v>5</v>
      </c>
      <c r="C1281" s="1" t="s">
        <v>23</v>
      </c>
      <c r="D1281" s="1" t="s">
        <v>9</v>
      </c>
      <c r="E1281" s="1">
        <v>7075</v>
      </c>
      <c r="F1281" s="1" t="s">
        <v>8</v>
      </c>
      <c r="G1281" s="1">
        <v>1280</v>
      </c>
    </row>
    <row r="1282" spans="1:7" x14ac:dyDescent="0.25">
      <c r="A1282" s="1">
        <v>11920</v>
      </c>
      <c r="B1282" s="1" t="s">
        <v>5</v>
      </c>
      <c r="C1282" s="1" t="s">
        <v>23</v>
      </c>
      <c r="D1282" s="1" t="s">
        <v>9</v>
      </c>
      <c r="E1282" s="1">
        <v>7075</v>
      </c>
      <c r="F1282" s="1" t="s">
        <v>8</v>
      </c>
      <c r="G1282" s="1">
        <v>1281</v>
      </c>
    </row>
    <row r="1283" spans="1:7" x14ac:dyDescent="0.25">
      <c r="A1283" s="1">
        <v>11921</v>
      </c>
      <c r="B1283" s="1" t="s">
        <v>5</v>
      </c>
      <c r="C1283" s="1" t="s">
        <v>23</v>
      </c>
      <c r="D1283" s="1" t="s">
        <v>9</v>
      </c>
      <c r="E1283" s="1">
        <v>7075</v>
      </c>
      <c r="F1283" s="1" t="s">
        <v>8</v>
      </c>
      <c r="G1283" s="1">
        <v>1282</v>
      </c>
    </row>
    <row r="1284" spans="1:7" x14ac:dyDescent="0.25">
      <c r="A1284" s="1">
        <v>11922</v>
      </c>
      <c r="B1284" s="1" t="s">
        <v>5</v>
      </c>
      <c r="C1284" s="1" t="s">
        <v>23</v>
      </c>
      <c r="D1284" s="1" t="s">
        <v>9</v>
      </c>
      <c r="E1284" s="1">
        <v>7075</v>
      </c>
      <c r="F1284" s="1" t="s">
        <v>8</v>
      </c>
      <c r="G1284" s="1">
        <v>1283</v>
      </c>
    </row>
    <row r="1285" spans="1:7" x14ac:dyDescent="0.25">
      <c r="A1285" s="1">
        <v>11923</v>
      </c>
      <c r="B1285" s="1" t="s">
        <v>5</v>
      </c>
      <c r="C1285" s="1" t="s">
        <v>23</v>
      </c>
      <c r="D1285" s="1" t="s">
        <v>9</v>
      </c>
      <c r="E1285" s="1">
        <v>7075</v>
      </c>
      <c r="F1285" s="1" t="s">
        <v>8</v>
      </c>
      <c r="G1285" s="1">
        <v>1284</v>
      </c>
    </row>
    <row r="1286" spans="1:7" x14ac:dyDescent="0.25">
      <c r="A1286" s="1">
        <v>11924</v>
      </c>
      <c r="B1286" s="1" t="s">
        <v>5</v>
      </c>
      <c r="C1286" s="1" t="s">
        <v>23</v>
      </c>
      <c r="D1286" s="1" t="s">
        <v>9</v>
      </c>
      <c r="E1286" s="1">
        <v>7075</v>
      </c>
      <c r="F1286" s="1" t="s">
        <v>8</v>
      </c>
      <c r="G1286" s="1">
        <v>1285</v>
      </c>
    </row>
    <row r="1287" spans="1:7" x14ac:dyDescent="0.25">
      <c r="A1287" s="1">
        <v>7411</v>
      </c>
      <c r="B1287" s="1" t="s">
        <v>5</v>
      </c>
      <c r="C1287" s="1" t="s">
        <v>11</v>
      </c>
      <c r="D1287" s="1" t="s">
        <v>9</v>
      </c>
      <c r="E1287" s="1">
        <v>7075</v>
      </c>
      <c r="F1287" s="1" t="s">
        <v>8</v>
      </c>
      <c r="G1287" s="1">
        <v>1286</v>
      </c>
    </row>
    <row r="1288" spans="1:7" x14ac:dyDescent="0.25">
      <c r="A1288" s="1">
        <v>9884</v>
      </c>
      <c r="B1288" s="1" t="s">
        <v>5</v>
      </c>
      <c r="C1288" s="1" t="s">
        <v>29</v>
      </c>
      <c r="D1288" s="1" t="s">
        <v>9</v>
      </c>
      <c r="E1288" s="1">
        <v>7075</v>
      </c>
      <c r="F1288" s="1" t="s">
        <v>8</v>
      </c>
      <c r="G1288" s="1">
        <v>1287</v>
      </c>
    </row>
    <row r="1289" spans="1:7" x14ac:dyDescent="0.25">
      <c r="A1289" s="1">
        <v>9044</v>
      </c>
      <c r="B1289" s="1" t="s">
        <v>5</v>
      </c>
      <c r="C1289" s="1" t="s">
        <v>6</v>
      </c>
      <c r="D1289" s="1" t="s">
        <v>9</v>
      </c>
      <c r="E1289" s="1">
        <v>7075</v>
      </c>
      <c r="F1289" s="1" t="s">
        <v>8</v>
      </c>
      <c r="G1289" s="1">
        <v>1288</v>
      </c>
    </row>
    <row r="1290" spans="1:7" x14ac:dyDescent="0.25">
      <c r="A1290" s="1">
        <v>9045</v>
      </c>
      <c r="B1290" s="1" t="s">
        <v>5</v>
      </c>
      <c r="C1290" s="1" t="s">
        <v>6</v>
      </c>
      <c r="D1290" s="1" t="s">
        <v>9</v>
      </c>
      <c r="E1290" s="1">
        <v>7075</v>
      </c>
      <c r="F1290" s="1" t="s">
        <v>8</v>
      </c>
      <c r="G1290" s="1">
        <v>1289</v>
      </c>
    </row>
    <row r="1291" spans="1:7" x14ac:dyDescent="0.25">
      <c r="A1291" s="1">
        <v>9046</v>
      </c>
      <c r="B1291" s="1" t="s">
        <v>5</v>
      </c>
      <c r="C1291" s="1" t="s">
        <v>6</v>
      </c>
      <c r="D1291" s="1" t="s">
        <v>9</v>
      </c>
      <c r="E1291" s="1">
        <v>7075</v>
      </c>
      <c r="F1291" s="1" t="s">
        <v>8</v>
      </c>
      <c r="G1291" s="1">
        <v>1290</v>
      </c>
    </row>
    <row r="1292" spans="1:7" x14ac:dyDescent="0.25">
      <c r="A1292" s="1">
        <v>9047</v>
      </c>
      <c r="B1292" s="1" t="s">
        <v>5</v>
      </c>
      <c r="C1292" s="1" t="s">
        <v>6</v>
      </c>
      <c r="D1292" s="1" t="s">
        <v>9</v>
      </c>
      <c r="E1292" s="1">
        <v>7075</v>
      </c>
      <c r="F1292" s="1" t="s">
        <v>8</v>
      </c>
      <c r="G1292" s="1">
        <v>1291</v>
      </c>
    </row>
    <row r="1293" spans="1:7" x14ac:dyDescent="0.25">
      <c r="A1293" s="1">
        <v>9048</v>
      </c>
      <c r="B1293" s="1" t="s">
        <v>5</v>
      </c>
      <c r="C1293" s="1" t="s">
        <v>6</v>
      </c>
      <c r="D1293" s="1" t="s">
        <v>9</v>
      </c>
      <c r="E1293" s="1">
        <v>7075</v>
      </c>
      <c r="F1293" s="1" t="s">
        <v>8</v>
      </c>
      <c r="G1293" s="1">
        <v>1292</v>
      </c>
    </row>
    <row r="1294" spans="1:7" x14ac:dyDescent="0.25">
      <c r="A1294" s="1">
        <v>9885</v>
      </c>
      <c r="B1294" s="1" t="s">
        <v>5</v>
      </c>
      <c r="C1294" s="1" t="s">
        <v>29</v>
      </c>
      <c r="D1294" s="1" t="s">
        <v>9</v>
      </c>
      <c r="E1294" s="1">
        <v>7075</v>
      </c>
      <c r="F1294" s="1" t="s">
        <v>8</v>
      </c>
      <c r="G1294" s="1">
        <v>1293</v>
      </c>
    </row>
    <row r="1295" spans="1:7" x14ac:dyDescent="0.25">
      <c r="A1295" s="1">
        <v>9920</v>
      </c>
      <c r="B1295" s="1" t="s">
        <v>5</v>
      </c>
      <c r="C1295" s="1" t="s">
        <v>29</v>
      </c>
      <c r="D1295" s="1" t="s">
        <v>9</v>
      </c>
      <c r="E1295" s="1">
        <v>7075</v>
      </c>
      <c r="F1295" s="1" t="s">
        <v>8</v>
      </c>
      <c r="G1295" s="1">
        <v>1294</v>
      </c>
    </row>
    <row r="1296" spans="1:7" x14ac:dyDescent="0.25">
      <c r="A1296" s="1">
        <v>11555</v>
      </c>
      <c r="B1296" s="1" t="s">
        <v>5</v>
      </c>
      <c r="C1296" s="1" t="s">
        <v>38</v>
      </c>
      <c r="D1296" s="1" t="s">
        <v>9</v>
      </c>
      <c r="E1296" s="1">
        <v>7075</v>
      </c>
      <c r="F1296" s="1" t="s">
        <v>8</v>
      </c>
      <c r="G1296" s="1">
        <v>1295</v>
      </c>
    </row>
    <row r="1297" spans="1:7" x14ac:dyDescent="0.25">
      <c r="A1297" s="1">
        <v>9921</v>
      </c>
      <c r="B1297" s="1" t="s">
        <v>5</v>
      </c>
      <c r="C1297" s="1" t="s">
        <v>29</v>
      </c>
      <c r="D1297" s="1" t="s">
        <v>9</v>
      </c>
      <c r="E1297" s="1">
        <v>7075</v>
      </c>
      <c r="F1297" s="1" t="s">
        <v>8</v>
      </c>
      <c r="G1297" s="1">
        <v>1296</v>
      </c>
    </row>
    <row r="1298" spans="1:7" x14ac:dyDescent="0.25">
      <c r="A1298" s="1">
        <v>9922</v>
      </c>
      <c r="B1298" s="1" t="s">
        <v>5</v>
      </c>
      <c r="C1298" s="1" t="s">
        <v>29</v>
      </c>
      <c r="D1298" s="1" t="s">
        <v>9</v>
      </c>
      <c r="E1298" s="1">
        <v>7075</v>
      </c>
      <c r="F1298" s="1" t="s">
        <v>8</v>
      </c>
      <c r="G1298" s="1">
        <v>1297</v>
      </c>
    </row>
    <row r="1299" spans="1:7" x14ac:dyDescent="0.25">
      <c r="A1299" s="1">
        <v>9886</v>
      </c>
      <c r="B1299" s="1" t="s">
        <v>5</v>
      </c>
      <c r="C1299" s="1" t="s">
        <v>29</v>
      </c>
      <c r="D1299" s="1" t="s">
        <v>9</v>
      </c>
      <c r="E1299" s="1">
        <v>7075</v>
      </c>
      <c r="F1299" s="1" t="s">
        <v>8</v>
      </c>
      <c r="G1299" s="1">
        <v>1298</v>
      </c>
    </row>
    <row r="1300" spans="1:7" x14ac:dyDescent="0.25">
      <c r="A1300" s="1">
        <v>9887</v>
      </c>
      <c r="B1300" s="1" t="s">
        <v>5</v>
      </c>
      <c r="C1300" s="1" t="s">
        <v>29</v>
      </c>
      <c r="D1300" s="1" t="s">
        <v>9</v>
      </c>
      <c r="E1300" s="1">
        <v>7075</v>
      </c>
      <c r="F1300" s="1" t="s">
        <v>8</v>
      </c>
      <c r="G1300" s="1">
        <v>1299</v>
      </c>
    </row>
    <row r="1301" spans="1:7" x14ac:dyDescent="0.25">
      <c r="A1301" s="1">
        <v>11556</v>
      </c>
      <c r="B1301" s="1" t="s">
        <v>5</v>
      </c>
      <c r="C1301" s="1" t="s">
        <v>38</v>
      </c>
      <c r="D1301" s="1" t="s">
        <v>9</v>
      </c>
      <c r="E1301" s="1">
        <v>7075</v>
      </c>
      <c r="F1301" s="1" t="s">
        <v>8</v>
      </c>
      <c r="G1301" s="1">
        <v>1300</v>
      </c>
    </row>
    <row r="1302" spans="1:7" x14ac:dyDescent="0.25">
      <c r="A1302" s="1">
        <v>9888</v>
      </c>
      <c r="B1302" s="1" t="s">
        <v>5</v>
      </c>
      <c r="C1302" s="1" t="s">
        <v>29</v>
      </c>
      <c r="D1302" s="1" t="s">
        <v>9</v>
      </c>
      <c r="E1302" s="1">
        <v>7075</v>
      </c>
      <c r="F1302" s="1" t="s">
        <v>8</v>
      </c>
      <c r="G1302" s="1">
        <v>1301</v>
      </c>
    </row>
    <row r="1303" spans="1:7" x14ac:dyDescent="0.25">
      <c r="A1303" s="1">
        <v>11557</v>
      </c>
      <c r="B1303" s="1" t="s">
        <v>5</v>
      </c>
      <c r="C1303" s="1" t="s">
        <v>38</v>
      </c>
      <c r="D1303" s="1" t="s">
        <v>9</v>
      </c>
      <c r="E1303" s="1">
        <v>7075</v>
      </c>
      <c r="F1303" s="1" t="s">
        <v>8</v>
      </c>
      <c r="G1303" s="1">
        <v>1302</v>
      </c>
    </row>
    <row r="1304" spans="1:7" x14ac:dyDescent="0.25">
      <c r="A1304" s="1">
        <v>11558</v>
      </c>
      <c r="B1304" s="1" t="s">
        <v>5</v>
      </c>
      <c r="C1304" s="1" t="s">
        <v>38</v>
      </c>
      <c r="D1304" s="1" t="s">
        <v>9</v>
      </c>
      <c r="E1304" s="1">
        <v>7075</v>
      </c>
      <c r="F1304" s="1" t="s">
        <v>8</v>
      </c>
      <c r="G1304" s="1">
        <v>1303</v>
      </c>
    </row>
    <row r="1305" spans="1:7" x14ac:dyDescent="0.25">
      <c r="A1305" s="1">
        <v>9889</v>
      </c>
      <c r="B1305" s="1" t="s">
        <v>5</v>
      </c>
      <c r="C1305" s="1" t="s">
        <v>29</v>
      </c>
      <c r="D1305" s="1" t="s">
        <v>9</v>
      </c>
      <c r="E1305" s="1">
        <v>7075</v>
      </c>
      <c r="F1305" s="1" t="s">
        <v>8</v>
      </c>
      <c r="G1305" s="1">
        <v>1304</v>
      </c>
    </row>
    <row r="1306" spans="1:7" x14ac:dyDescent="0.25">
      <c r="A1306" s="1">
        <v>9923</v>
      </c>
      <c r="B1306" s="1" t="s">
        <v>5</v>
      </c>
      <c r="C1306" s="1" t="s">
        <v>29</v>
      </c>
      <c r="D1306" s="1" t="s">
        <v>9</v>
      </c>
      <c r="E1306" s="1">
        <v>7075</v>
      </c>
      <c r="F1306" s="1" t="s">
        <v>8</v>
      </c>
      <c r="G1306" s="1">
        <v>1305</v>
      </c>
    </row>
    <row r="1307" spans="1:7" x14ac:dyDescent="0.25">
      <c r="A1307" s="1">
        <v>9924</v>
      </c>
      <c r="B1307" s="1" t="s">
        <v>5</v>
      </c>
      <c r="C1307" s="1" t="s">
        <v>29</v>
      </c>
      <c r="D1307" s="1" t="s">
        <v>9</v>
      </c>
      <c r="E1307" s="1">
        <v>7075</v>
      </c>
      <c r="F1307" s="1" t="s">
        <v>8</v>
      </c>
      <c r="G1307" s="1">
        <v>1306</v>
      </c>
    </row>
    <row r="1308" spans="1:7" x14ac:dyDescent="0.25">
      <c r="A1308" s="1">
        <v>9925</v>
      </c>
      <c r="B1308" s="1" t="s">
        <v>5</v>
      </c>
      <c r="C1308" s="1" t="s">
        <v>29</v>
      </c>
      <c r="D1308" s="1" t="s">
        <v>9</v>
      </c>
      <c r="E1308" s="1">
        <v>7075</v>
      </c>
      <c r="F1308" s="1" t="s">
        <v>8</v>
      </c>
      <c r="G1308" s="1">
        <v>1307</v>
      </c>
    </row>
    <row r="1309" spans="1:7" x14ac:dyDescent="0.25">
      <c r="A1309" s="1">
        <v>9890</v>
      </c>
      <c r="B1309" s="1" t="s">
        <v>5</v>
      </c>
      <c r="C1309" s="1" t="s">
        <v>29</v>
      </c>
      <c r="D1309" s="1" t="s">
        <v>9</v>
      </c>
      <c r="E1309" s="1">
        <v>7075</v>
      </c>
      <c r="F1309" s="1" t="s">
        <v>8</v>
      </c>
      <c r="G1309" s="1">
        <v>1308</v>
      </c>
    </row>
    <row r="1310" spans="1:7" x14ac:dyDescent="0.25">
      <c r="A1310" s="1">
        <v>10488</v>
      </c>
      <c r="B1310" s="1" t="s">
        <v>5</v>
      </c>
      <c r="C1310" s="1" t="s">
        <v>17</v>
      </c>
      <c r="D1310" s="1" t="s">
        <v>9</v>
      </c>
      <c r="E1310" s="1">
        <v>7075</v>
      </c>
      <c r="F1310" s="1" t="s">
        <v>8</v>
      </c>
      <c r="G1310" s="1">
        <v>1309</v>
      </c>
    </row>
    <row r="1311" spans="1:7" x14ac:dyDescent="0.25">
      <c r="A1311" s="1">
        <v>11925</v>
      </c>
      <c r="B1311" s="1" t="s">
        <v>5</v>
      </c>
      <c r="C1311" s="1" t="s">
        <v>23</v>
      </c>
      <c r="D1311" s="1" t="s">
        <v>9</v>
      </c>
      <c r="E1311" s="1">
        <v>7075</v>
      </c>
      <c r="F1311" s="1" t="s">
        <v>8</v>
      </c>
      <c r="G1311" s="1">
        <v>1310</v>
      </c>
    </row>
    <row r="1312" spans="1:7" x14ac:dyDescent="0.25">
      <c r="A1312" s="1">
        <v>11926</v>
      </c>
      <c r="B1312" s="1" t="s">
        <v>5</v>
      </c>
      <c r="C1312" s="1" t="s">
        <v>23</v>
      </c>
      <c r="D1312" s="1" t="s">
        <v>9</v>
      </c>
      <c r="E1312" s="1">
        <v>7075</v>
      </c>
      <c r="F1312" s="1" t="s">
        <v>8</v>
      </c>
      <c r="G1312" s="1">
        <v>1311</v>
      </c>
    </row>
    <row r="1313" spans="1:7" x14ac:dyDescent="0.25">
      <c r="A1313" s="1">
        <v>11927</v>
      </c>
      <c r="B1313" s="1" t="s">
        <v>5</v>
      </c>
      <c r="C1313" s="1" t="s">
        <v>23</v>
      </c>
      <c r="D1313" s="1" t="s">
        <v>9</v>
      </c>
      <c r="E1313" s="1">
        <v>7075</v>
      </c>
      <c r="F1313" s="1" t="s">
        <v>8</v>
      </c>
      <c r="G1313" s="1">
        <v>1312</v>
      </c>
    </row>
    <row r="1314" spans="1:7" x14ac:dyDescent="0.25">
      <c r="A1314" s="1">
        <v>11928</v>
      </c>
      <c r="B1314" s="1" t="s">
        <v>5</v>
      </c>
      <c r="C1314" s="1" t="s">
        <v>23</v>
      </c>
      <c r="D1314" s="1" t="s">
        <v>9</v>
      </c>
      <c r="E1314" s="1">
        <v>7075</v>
      </c>
      <c r="F1314" s="1" t="s">
        <v>8</v>
      </c>
      <c r="G1314" s="1">
        <v>1313</v>
      </c>
    </row>
    <row r="1315" spans="1:7" x14ac:dyDescent="0.25">
      <c r="A1315" s="1">
        <v>10489</v>
      </c>
      <c r="B1315" s="1" t="s">
        <v>5</v>
      </c>
      <c r="C1315" s="1" t="s">
        <v>17</v>
      </c>
      <c r="D1315" s="1" t="s">
        <v>9</v>
      </c>
      <c r="E1315" s="1">
        <v>7075</v>
      </c>
      <c r="F1315" s="1" t="s">
        <v>8</v>
      </c>
      <c r="G1315" s="1">
        <v>1314</v>
      </c>
    </row>
    <row r="1316" spans="1:7" x14ac:dyDescent="0.25">
      <c r="A1316" s="1">
        <v>10516</v>
      </c>
      <c r="B1316" s="1" t="s">
        <v>5</v>
      </c>
      <c r="C1316" s="1" t="s">
        <v>17</v>
      </c>
      <c r="D1316" s="1" t="s">
        <v>9</v>
      </c>
      <c r="E1316" s="1">
        <v>7075</v>
      </c>
      <c r="F1316" s="1" t="s">
        <v>8</v>
      </c>
      <c r="G1316" s="1">
        <v>1315</v>
      </c>
    </row>
    <row r="1317" spans="1:7" x14ac:dyDescent="0.25">
      <c r="A1317" s="1">
        <v>10690</v>
      </c>
      <c r="B1317" s="1" t="s">
        <v>5</v>
      </c>
      <c r="C1317" s="1" t="s">
        <v>17</v>
      </c>
      <c r="D1317" s="1" t="s">
        <v>9</v>
      </c>
      <c r="E1317" s="1">
        <v>7075</v>
      </c>
      <c r="F1317" s="1" t="s">
        <v>8</v>
      </c>
      <c r="G1317" s="1">
        <v>1316</v>
      </c>
    </row>
    <row r="1318" spans="1:7" x14ac:dyDescent="0.25">
      <c r="A1318" s="1">
        <v>10691</v>
      </c>
      <c r="B1318" s="1" t="s">
        <v>5</v>
      </c>
      <c r="C1318" s="1" t="s">
        <v>17</v>
      </c>
      <c r="D1318" s="1" t="s">
        <v>9</v>
      </c>
      <c r="E1318" s="1">
        <v>7075</v>
      </c>
      <c r="F1318" s="1" t="s">
        <v>8</v>
      </c>
      <c r="G1318" s="1">
        <v>1317</v>
      </c>
    </row>
    <row r="1319" spans="1:7" x14ac:dyDescent="0.25">
      <c r="A1319" s="1">
        <v>10692</v>
      </c>
      <c r="B1319" s="1" t="s">
        <v>5</v>
      </c>
      <c r="C1319" s="1" t="s">
        <v>17</v>
      </c>
      <c r="D1319" s="1" t="s">
        <v>9</v>
      </c>
      <c r="E1319" s="1">
        <v>7075</v>
      </c>
      <c r="F1319" s="1" t="s">
        <v>8</v>
      </c>
      <c r="G1319" s="1">
        <v>1318</v>
      </c>
    </row>
    <row r="1320" spans="1:7" x14ac:dyDescent="0.25">
      <c r="A1320" s="1">
        <v>10517</v>
      </c>
      <c r="B1320" s="1" t="s">
        <v>5</v>
      </c>
      <c r="C1320" s="1" t="s">
        <v>17</v>
      </c>
      <c r="D1320" s="1" t="s">
        <v>9</v>
      </c>
      <c r="E1320" s="1">
        <v>7075</v>
      </c>
      <c r="F1320" s="1" t="s">
        <v>8</v>
      </c>
      <c r="G1320" s="1">
        <v>1319</v>
      </c>
    </row>
    <row r="1321" spans="1:7" x14ac:dyDescent="0.25">
      <c r="A1321" s="1">
        <v>11605</v>
      </c>
      <c r="B1321" s="1" t="s">
        <v>5</v>
      </c>
      <c r="C1321" s="1" t="s">
        <v>18</v>
      </c>
      <c r="D1321" s="1" t="s">
        <v>9</v>
      </c>
      <c r="E1321" s="1">
        <v>7075</v>
      </c>
      <c r="F1321" s="1" t="s">
        <v>8</v>
      </c>
      <c r="G1321" s="1">
        <v>1320</v>
      </c>
    </row>
    <row r="1322" spans="1:7" x14ac:dyDescent="0.25">
      <c r="A1322" s="1">
        <v>10006</v>
      </c>
      <c r="B1322" s="1" t="s">
        <v>5</v>
      </c>
      <c r="C1322" s="1" t="s">
        <v>15</v>
      </c>
      <c r="D1322" s="1" t="s">
        <v>9</v>
      </c>
      <c r="E1322" s="1">
        <v>7075</v>
      </c>
      <c r="F1322" s="1" t="s">
        <v>8</v>
      </c>
      <c r="G1322" s="1">
        <v>1321</v>
      </c>
    </row>
    <row r="1323" spans="1:7" x14ac:dyDescent="0.25">
      <c r="A1323" s="1">
        <v>10001</v>
      </c>
      <c r="B1323" s="1" t="s">
        <v>5</v>
      </c>
      <c r="C1323" s="1" t="s">
        <v>15</v>
      </c>
      <c r="D1323" s="1" t="s">
        <v>9</v>
      </c>
      <c r="E1323" s="1">
        <v>7075</v>
      </c>
      <c r="F1323" s="1" t="s">
        <v>8</v>
      </c>
      <c r="G1323" s="1">
        <v>1322</v>
      </c>
    </row>
    <row r="1324" spans="1:7" x14ac:dyDescent="0.25">
      <c r="A1324" s="1">
        <v>14023</v>
      </c>
      <c r="B1324" s="1" t="s">
        <v>5</v>
      </c>
      <c r="C1324" s="1" t="s">
        <v>31</v>
      </c>
      <c r="D1324" s="1" t="s">
        <v>9</v>
      </c>
      <c r="E1324" s="1">
        <v>7075</v>
      </c>
      <c r="F1324" s="1" t="s">
        <v>8</v>
      </c>
      <c r="G1324" s="1">
        <v>1323</v>
      </c>
    </row>
    <row r="1325" spans="1:7" x14ac:dyDescent="0.25">
      <c r="A1325" s="1">
        <v>10007</v>
      </c>
      <c r="B1325" s="1" t="s">
        <v>5</v>
      </c>
      <c r="C1325" s="1" t="s">
        <v>15</v>
      </c>
      <c r="D1325" s="1" t="s">
        <v>9</v>
      </c>
      <c r="E1325" s="1">
        <v>7075</v>
      </c>
      <c r="F1325" s="1" t="s">
        <v>8</v>
      </c>
      <c r="G1325" s="1">
        <v>1324</v>
      </c>
    </row>
    <row r="1326" spans="1:7" x14ac:dyDescent="0.25">
      <c r="A1326" s="1">
        <v>10002</v>
      </c>
      <c r="B1326" s="1" t="s">
        <v>5</v>
      </c>
      <c r="C1326" s="1" t="s">
        <v>15</v>
      </c>
      <c r="D1326" s="1" t="s">
        <v>9</v>
      </c>
      <c r="E1326" s="1">
        <v>7075</v>
      </c>
      <c r="F1326" s="1" t="s">
        <v>8</v>
      </c>
      <c r="G1326" s="1">
        <v>1325</v>
      </c>
    </row>
    <row r="1327" spans="1:7" x14ac:dyDescent="0.25">
      <c r="A1327" s="1">
        <v>11606</v>
      </c>
      <c r="B1327" s="1" t="s">
        <v>5</v>
      </c>
      <c r="C1327" s="1" t="s">
        <v>18</v>
      </c>
      <c r="D1327" s="1" t="s">
        <v>9</v>
      </c>
      <c r="E1327" s="1">
        <v>7075</v>
      </c>
      <c r="F1327" s="1" t="s">
        <v>8</v>
      </c>
      <c r="G1327" s="1">
        <v>1326</v>
      </c>
    </row>
    <row r="1328" spans="1:7" x14ac:dyDescent="0.25">
      <c r="A1328" s="1">
        <v>11607</v>
      </c>
      <c r="B1328" s="1" t="s">
        <v>5</v>
      </c>
      <c r="C1328" s="1" t="s">
        <v>18</v>
      </c>
      <c r="D1328" s="1" t="s">
        <v>9</v>
      </c>
      <c r="E1328" s="1">
        <v>7075</v>
      </c>
      <c r="F1328" s="1" t="s">
        <v>8</v>
      </c>
      <c r="G1328" s="1">
        <v>1327</v>
      </c>
    </row>
    <row r="1329" spans="1:7" x14ac:dyDescent="0.25">
      <c r="A1329" s="1">
        <v>14024</v>
      </c>
      <c r="B1329" s="1" t="s">
        <v>5</v>
      </c>
      <c r="C1329" s="1" t="s">
        <v>31</v>
      </c>
      <c r="D1329" s="1" t="s">
        <v>9</v>
      </c>
      <c r="E1329" s="1">
        <v>7075</v>
      </c>
      <c r="F1329" s="1" t="s">
        <v>8</v>
      </c>
      <c r="G1329" s="1">
        <v>1328</v>
      </c>
    </row>
    <row r="1330" spans="1:7" x14ac:dyDescent="0.25">
      <c r="A1330" s="1">
        <v>10003</v>
      </c>
      <c r="B1330" s="1" t="s">
        <v>5</v>
      </c>
      <c r="C1330" s="1" t="s">
        <v>15</v>
      </c>
      <c r="D1330" s="1" t="s">
        <v>9</v>
      </c>
      <c r="E1330" s="1">
        <v>7075</v>
      </c>
      <c r="F1330" s="1" t="s">
        <v>8</v>
      </c>
      <c r="G1330" s="1">
        <v>1329</v>
      </c>
    </row>
    <row r="1331" spans="1:7" x14ac:dyDescent="0.25">
      <c r="A1331" s="1">
        <v>10008</v>
      </c>
      <c r="B1331" s="1" t="s">
        <v>5</v>
      </c>
      <c r="C1331" s="1" t="s">
        <v>15</v>
      </c>
      <c r="D1331" s="1" t="s">
        <v>9</v>
      </c>
      <c r="E1331" s="1">
        <v>7075</v>
      </c>
      <c r="F1331" s="1" t="s">
        <v>8</v>
      </c>
      <c r="G1331" s="1">
        <v>1330</v>
      </c>
    </row>
    <row r="1332" spans="1:7" x14ac:dyDescent="0.25">
      <c r="A1332" s="1">
        <v>10009</v>
      </c>
      <c r="B1332" s="1" t="s">
        <v>5</v>
      </c>
      <c r="C1332" s="1" t="s">
        <v>15</v>
      </c>
      <c r="D1332" s="1" t="s">
        <v>9</v>
      </c>
      <c r="E1332" s="1">
        <v>7075</v>
      </c>
      <c r="F1332" s="1" t="s">
        <v>8</v>
      </c>
      <c r="G1332" s="1">
        <v>1331</v>
      </c>
    </row>
    <row r="1333" spans="1:7" x14ac:dyDescent="0.25">
      <c r="A1333" s="1">
        <v>9049</v>
      </c>
      <c r="B1333" s="1" t="s">
        <v>5</v>
      </c>
      <c r="C1333" s="1" t="s">
        <v>6</v>
      </c>
      <c r="D1333" s="1" t="s">
        <v>9</v>
      </c>
      <c r="E1333" s="1">
        <v>7075</v>
      </c>
      <c r="F1333" s="1" t="s">
        <v>8</v>
      </c>
      <c r="G1333" s="1">
        <v>1332</v>
      </c>
    </row>
    <row r="1334" spans="1:7" x14ac:dyDescent="0.25">
      <c r="A1334" s="1">
        <v>10693</v>
      </c>
      <c r="B1334" s="1" t="s">
        <v>5</v>
      </c>
      <c r="C1334" s="1" t="s">
        <v>17</v>
      </c>
      <c r="D1334" s="1" t="s">
        <v>9</v>
      </c>
      <c r="E1334" s="1">
        <v>7075</v>
      </c>
      <c r="F1334" s="1" t="s">
        <v>8</v>
      </c>
      <c r="G1334" s="1">
        <v>1333</v>
      </c>
    </row>
    <row r="1335" spans="1:7" x14ac:dyDescent="0.25">
      <c r="A1335" s="1">
        <v>10694</v>
      </c>
      <c r="B1335" s="1" t="s">
        <v>5</v>
      </c>
      <c r="C1335" s="1" t="s">
        <v>17</v>
      </c>
      <c r="D1335" s="1" t="s">
        <v>9</v>
      </c>
      <c r="E1335" s="1">
        <v>7075</v>
      </c>
      <c r="F1335" s="1" t="s">
        <v>8</v>
      </c>
      <c r="G1335" s="1">
        <v>1334</v>
      </c>
    </row>
    <row r="1336" spans="1:7" x14ac:dyDescent="0.25">
      <c r="A1336" s="1">
        <v>9050</v>
      </c>
      <c r="B1336" s="1" t="s">
        <v>5</v>
      </c>
      <c r="C1336" s="1" t="s">
        <v>6</v>
      </c>
      <c r="D1336" s="1" t="s">
        <v>9</v>
      </c>
      <c r="E1336" s="1">
        <v>7075</v>
      </c>
      <c r="F1336" s="1" t="s">
        <v>8</v>
      </c>
      <c r="G1336" s="1">
        <v>1335</v>
      </c>
    </row>
    <row r="1337" spans="1:7" x14ac:dyDescent="0.25">
      <c r="A1337" s="1">
        <v>9051</v>
      </c>
      <c r="B1337" s="1" t="s">
        <v>5</v>
      </c>
      <c r="C1337" s="1" t="s">
        <v>6</v>
      </c>
      <c r="D1337" s="1" t="s">
        <v>9</v>
      </c>
      <c r="E1337" s="1">
        <v>7075</v>
      </c>
      <c r="F1337" s="1" t="s">
        <v>8</v>
      </c>
      <c r="G1337" s="1">
        <v>1336</v>
      </c>
    </row>
    <row r="1338" spans="1:7" x14ac:dyDescent="0.25">
      <c r="A1338" s="1">
        <v>8767</v>
      </c>
      <c r="B1338" s="1" t="s">
        <v>5</v>
      </c>
      <c r="C1338" s="1" t="s">
        <v>6</v>
      </c>
      <c r="D1338" s="1" t="s">
        <v>9</v>
      </c>
      <c r="E1338" s="1">
        <v>7075</v>
      </c>
      <c r="F1338" s="1" t="s">
        <v>8</v>
      </c>
      <c r="G1338" s="1">
        <v>1337</v>
      </c>
    </row>
    <row r="1339" spans="1:7" x14ac:dyDescent="0.25">
      <c r="A1339" s="1">
        <v>10518</v>
      </c>
      <c r="B1339" s="1" t="s">
        <v>5</v>
      </c>
      <c r="C1339" s="1" t="s">
        <v>17</v>
      </c>
      <c r="D1339" s="1" t="s">
        <v>9</v>
      </c>
      <c r="E1339" s="1">
        <v>7075</v>
      </c>
      <c r="F1339" s="1" t="s">
        <v>8</v>
      </c>
      <c r="G1339" s="1">
        <v>1338</v>
      </c>
    </row>
    <row r="1340" spans="1:7" x14ac:dyDescent="0.25">
      <c r="A1340" s="1">
        <v>10695</v>
      </c>
      <c r="B1340" s="1" t="s">
        <v>5</v>
      </c>
      <c r="C1340" s="1" t="s">
        <v>17</v>
      </c>
      <c r="D1340" s="1" t="s">
        <v>9</v>
      </c>
      <c r="E1340" s="1">
        <v>7075</v>
      </c>
      <c r="F1340" s="1" t="s">
        <v>8</v>
      </c>
      <c r="G1340" s="1">
        <v>1339</v>
      </c>
    </row>
    <row r="1341" spans="1:7" x14ac:dyDescent="0.25">
      <c r="A1341" s="1">
        <v>10696</v>
      </c>
      <c r="B1341" s="1" t="s">
        <v>5</v>
      </c>
      <c r="C1341" s="1" t="s">
        <v>17</v>
      </c>
      <c r="D1341" s="1" t="s">
        <v>9</v>
      </c>
      <c r="E1341" s="1">
        <v>7075</v>
      </c>
      <c r="F1341" s="1" t="s">
        <v>8</v>
      </c>
      <c r="G1341" s="1">
        <v>1340</v>
      </c>
    </row>
    <row r="1342" spans="1:7" x14ac:dyDescent="0.25">
      <c r="A1342" s="1">
        <v>10490</v>
      </c>
      <c r="B1342" s="1" t="s">
        <v>5</v>
      </c>
      <c r="C1342" s="1" t="s">
        <v>17</v>
      </c>
      <c r="D1342" s="1" t="s">
        <v>9</v>
      </c>
      <c r="E1342" s="1">
        <v>7075</v>
      </c>
      <c r="F1342" s="1" t="s">
        <v>8</v>
      </c>
      <c r="G1342" s="1">
        <v>1341</v>
      </c>
    </row>
    <row r="1343" spans="1:7" x14ac:dyDescent="0.25">
      <c r="A1343" s="1">
        <v>10509</v>
      </c>
      <c r="B1343" s="1" t="s">
        <v>5</v>
      </c>
      <c r="C1343" s="1" t="s">
        <v>17</v>
      </c>
      <c r="D1343" s="1" t="s">
        <v>9</v>
      </c>
      <c r="E1343" s="1">
        <v>7075</v>
      </c>
      <c r="F1343" s="1" t="s">
        <v>8</v>
      </c>
      <c r="G1343" s="1">
        <v>1342</v>
      </c>
    </row>
    <row r="1344" spans="1:7" x14ac:dyDescent="0.25">
      <c r="A1344" s="1">
        <v>8705</v>
      </c>
      <c r="B1344" s="1" t="s">
        <v>5</v>
      </c>
      <c r="C1344" s="1" t="s">
        <v>6</v>
      </c>
      <c r="D1344" s="1" t="s">
        <v>9</v>
      </c>
      <c r="E1344" s="1">
        <v>7075</v>
      </c>
      <c r="F1344" s="1" t="s">
        <v>8</v>
      </c>
      <c r="G1344" s="1">
        <v>1343</v>
      </c>
    </row>
    <row r="1345" spans="1:7" x14ac:dyDescent="0.25">
      <c r="A1345" s="1">
        <v>9052</v>
      </c>
      <c r="B1345" s="1" t="s">
        <v>5</v>
      </c>
      <c r="C1345" s="1" t="s">
        <v>6</v>
      </c>
      <c r="D1345" s="1" t="s">
        <v>9</v>
      </c>
      <c r="E1345" s="1">
        <v>7075</v>
      </c>
      <c r="F1345" s="1" t="s">
        <v>8</v>
      </c>
      <c r="G1345" s="1">
        <v>1344</v>
      </c>
    </row>
    <row r="1346" spans="1:7" x14ac:dyDescent="0.25">
      <c r="A1346" s="1">
        <v>8706</v>
      </c>
      <c r="B1346" s="1" t="s">
        <v>5</v>
      </c>
      <c r="C1346" s="1" t="s">
        <v>6</v>
      </c>
      <c r="D1346" s="1" t="s">
        <v>9</v>
      </c>
      <c r="E1346" s="1">
        <v>7075</v>
      </c>
      <c r="F1346" s="1" t="s">
        <v>8</v>
      </c>
      <c r="G1346" s="1">
        <v>1345</v>
      </c>
    </row>
    <row r="1347" spans="1:7" x14ac:dyDescent="0.25">
      <c r="A1347" s="1">
        <v>8768</v>
      </c>
      <c r="B1347" s="1" t="s">
        <v>5</v>
      </c>
      <c r="C1347" s="1" t="s">
        <v>6</v>
      </c>
      <c r="D1347" s="1" t="s">
        <v>9</v>
      </c>
      <c r="E1347" s="1">
        <v>7075</v>
      </c>
      <c r="F1347" s="1" t="s">
        <v>8</v>
      </c>
      <c r="G1347" s="1">
        <v>1346</v>
      </c>
    </row>
    <row r="1348" spans="1:7" x14ac:dyDescent="0.25">
      <c r="A1348" s="1">
        <v>9053</v>
      </c>
      <c r="B1348" s="1" t="s">
        <v>5</v>
      </c>
      <c r="C1348" s="1" t="s">
        <v>6</v>
      </c>
      <c r="D1348" s="1" t="s">
        <v>9</v>
      </c>
      <c r="E1348" s="1">
        <v>7075</v>
      </c>
      <c r="F1348" s="1" t="s">
        <v>8</v>
      </c>
      <c r="G1348" s="1">
        <v>1347</v>
      </c>
    </row>
    <row r="1349" spans="1:7" x14ac:dyDescent="0.25">
      <c r="A1349" s="1">
        <v>8707</v>
      </c>
      <c r="B1349" s="1" t="s">
        <v>5</v>
      </c>
      <c r="C1349" s="1" t="s">
        <v>6</v>
      </c>
      <c r="D1349" s="1" t="s">
        <v>9</v>
      </c>
      <c r="E1349" s="1">
        <v>7075</v>
      </c>
      <c r="F1349" s="1" t="s">
        <v>8</v>
      </c>
      <c r="G1349" s="1">
        <v>1348</v>
      </c>
    </row>
    <row r="1350" spans="1:7" x14ac:dyDescent="0.25">
      <c r="A1350" s="1">
        <v>10510</v>
      </c>
      <c r="B1350" s="1" t="s">
        <v>5</v>
      </c>
      <c r="C1350" s="1" t="s">
        <v>17</v>
      </c>
      <c r="D1350" s="1" t="s">
        <v>9</v>
      </c>
      <c r="E1350" s="1">
        <v>7075</v>
      </c>
      <c r="F1350" s="1" t="s">
        <v>8</v>
      </c>
      <c r="G1350" s="1">
        <v>1349</v>
      </c>
    </row>
    <row r="1351" spans="1:7" x14ac:dyDescent="0.25">
      <c r="A1351" s="1">
        <v>10511</v>
      </c>
      <c r="B1351" s="1" t="s">
        <v>5</v>
      </c>
      <c r="C1351" s="1" t="s">
        <v>17</v>
      </c>
      <c r="D1351" s="1" t="s">
        <v>9</v>
      </c>
      <c r="E1351" s="1">
        <v>7075</v>
      </c>
      <c r="F1351" s="1" t="s">
        <v>8</v>
      </c>
      <c r="G1351" s="1">
        <v>1350</v>
      </c>
    </row>
    <row r="1352" spans="1:7" x14ac:dyDescent="0.25">
      <c r="A1352" s="1">
        <v>8722</v>
      </c>
      <c r="B1352" s="1" t="s">
        <v>5</v>
      </c>
      <c r="C1352" s="1" t="s">
        <v>6</v>
      </c>
      <c r="D1352" s="1" t="s">
        <v>9</v>
      </c>
      <c r="E1352" s="1">
        <v>7075</v>
      </c>
      <c r="F1352" s="1" t="s">
        <v>8</v>
      </c>
      <c r="G1352" s="1">
        <v>1351</v>
      </c>
    </row>
    <row r="1353" spans="1:7" x14ac:dyDescent="0.25">
      <c r="A1353" s="1">
        <v>8697</v>
      </c>
      <c r="B1353" s="1" t="s">
        <v>5</v>
      </c>
      <c r="C1353" s="1" t="s">
        <v>6</v>
      </c>
      <c r="D1353" s="1" t="s">
        <v>9</v>
      </c>
      <c r="E1353" s="1">
        <v>7075</v>
      </c>
      <c r="F1353" s="1" t="s">
        <v>8</v>
      </c>
      <c r="G1353" s="1">
        <v>1352</v>
      </c>
    </row>
    <row r="1354" spans="1:7" x14ac:dyDescent="0.25">
      <c r="A1354" s="1">
        <v>8700</v>
      </c>
      <c r="B1354" s="1" t="s">
        <v>5</v>
      </c>
      <c r="C1354" s="1" t="s">
        <v>6</v>
      </c>
      <c r="D1354" s="1" t="s">
        <v>9</v>
      </c>
      <c r="E1354" s="1">
        <v>7075</v>
      </c>
      <c r="F1354" s="1" t="s">
        <v>8</v>
      </c>
      <c r="G1354" s="1">
        <v>1353</v>
      </c>
    </row>
    <row r="1355" spans="1:7" x14ac:dyDescent="0.25">
      <c r="A1355" s="1">
        <v>10491</v>
      </c>
      <c r="B1355" s="1" t="s">
        <v>5</v>
      </c>
      <c r="C1355" s="1" t="s">
        <v>17</v>
      </c>
      <c r="D1355" s="1" t="s">
        <v>9</v>
      </c>
      <c r="E1355" s="1">
        <v>7075</v>
      </c>
      <c r="F1355" s="1" t="s">
        <v>8</v>
      </c>
      <c r="G1355" s="1">
        <v>1354</v>
      </c>
    </row>
    <row r="1356" spans="1:7" x14ac:dyDescent="0.25">
      <c r="A1356" s="1">
        <v>9054</v>
      </c>
      <c r="B1356" s="1" t="s">
        <v>5</v>
      </c>
      <c r="C1356" s="1" t="s">
        <v>6</v>
      </c>
      <c r="D1356" s="1" t="s">
        <v>9</v>
      </c>
      <c r="E1356" s="1">
        <v>7075</v>
      </c>
      <c r="F1356" s="1" t="s">
        <v>8</v>
      </c>
      <c r="G1356" s="1">
        <v>1355</v>
      </c>
    </row>
    <row r="1357" spans="1:7" x14ac:dyDescent="0.25">
      <c r="A1357" s="1">
        <v>8769</v>
      </c>
      <c r="B1357" s="1" t="s">
        <v>5</v>
      </c>
      <c r="C1357" s="1" t="s">
        <v>6</v>
      </c>
      <c r="D1357" s="1" t="s">
        <v>9</v>
      </c>
      <c r="E1357" s="1">
        <v>7075</v>
      </c>
      <c r="F1357" s="1" t="s">
        <v>8</v>
      </c>
      <c r="G1357" s="1">
        <v>1356</v>
      </c>
    </row>
    <row r="1358" spans="1:7" x14ac:dyDescent="0.25">
      <c r="A1358" s="1">
        <v>9055</v>
      </c>
      <c r="B1358" s="1" t="s">
        <v>5</v>
      </c>
      <c r="C1358" s="1" t="s">
        <v>6</v>
      </c>
      <c r="D1358" s="1" t="s">
        <v>9</v>
      </c>
      <c r="E1358" s="1">
        <v>7075</v>
      </c>
      <c r="F1358" s="1" t="s">
        <v>8</v>
      </c>
      <c r="G1358" s="1">
        <v>1357</v>
      </c>
    </row>
    <row r="1359" spans="1:7" x14ac:dyDescent="0.25">
      <c r="A1359" s="1">
        <v>9056</v>
      </c>
      <c r="B1359" s="1" t="s">
        <v>5</v>
      </c>
      <c r="C1359" s="1" t="s">
        <v>6</v>
      </c>
      <c r="D1359" s="1" t="s">
        <v>9</v>
      </c>
      <c r="E1359" s="1">
        <v>7075</v>
      </c>
      <c r="F1359" s="1" t="s">
        <v>8</v>
      </c>
      <c r="G1359" s="1">
        <v>1358</v>
      </c>
    </row>
    <row r="1360" spans="1:7" x14ac:dyDescent="0.25">
      <c r="A1360" s="1">
        <v>8770</v>
      </c>
      <c r="B1360" s="1" t="s">
        <v>5</v>
      </c>
      <c r="C1360" s="1" t="s">
        <v>6</v>
      </c>
      <c r="D1360" s="1" t="s">
        <v>9</v>
      </c>
      <c r="E1360" s="1">
        <v>7075</v>
      </c>
      <c r="F1360" s="1" t="s">
        <v>8</v>
      </c>
      <c r="G1360" s="1">
        <v>1359</v>
      </c>
    </row>
    <row r="1361" spans="1:7" x14ac:dyDescent="0.25">
      <c r="A1361" s="1">
        <v>9057</v>
      </c>
      <c r="B1361" s="1" t="s">
        <v>5</v>
      </c>
      <c r="C1361" s="1" t="s">
        <v>6</v>
      </c>
      <c r="D1361" s="1" t="s">
        <v>9</v>
      </c>
      <c r="E1361" s="1">
        <v>7075</v>
      </c>
      <c r="F1361" s="1" t="s">
        <v>8</v>
      </c>
      <c r="G1361" s="1">
        <v>1360</v>
      </c>
    </row>
    <row r="1362" spans="1:7" x14ac:dyDescent="0.25">
      <c r="A1362" s="1">
        <v>9058</v>
      </c>
      <c r="B1362" s="1" t="s">
        <v>5</v>
      </c>
      <c r="C1362" s="1" t="s">
        <v>6</v>
      </c>
      <c r="D1362" s="1" t="s">
        <v>9</v>
      </c>
      <c r="E1362" s="1">
        <v>7075</v>
      </c>
      <c r="F1362" s="1" t="s">
        <v>8</v>
      </c>
      <c r="G1362" s="1">
        <v>1361</v>
      </c>
    </row>
    <row r="1363" spans="1:7" x14ac:dyDescent="0.25">
      <c r="A1363" s="1">
        <v>11929</v>
      </c>
      <c r="B1363" s="1" t="s">
        <v>5</v>
      </c>
      <c r="C1363" s="1" t="s">
        <v>23</v>
      </c>
      <c r="D1363" s="1" t="s">
        <v>9</v>
      </c>
      <c r="E1363" s="1">
        <v>7075</v>
      </c>
      <c r="F1363" s="1" t="s">
        <v>8</v>
      </c>
      <c r="G1363" s="1">
        <v>1362</v>
      </c>
    </row>
    <row r="1364" spans="1:7" x14ac:dyDescent="0.25">
      <c r="A1364" s="1">
        <v>11930</v>
      </c>
      <c r="B1364" s="1" t="s">
        <v>5</v>
      </c>
      <c r="C1364" s="1" t="s">
        <v>23</v>
      </c>
      <c r="D1364" s="1" t="s">
        <v>9</v>
      </c>
      <c r="E1364" s="1">
        <v>7075</v>
      </c>
      <c r="F1364" s="1" t="s">
        <v>8</v>
      </c>
      <c r="G1364" s="1">
        <v>1363</v>
      </c>
    </row>
    <row r="1365" spans="1:7" x14ac:dyDescent="0.25">
      <c r="A1365" s="1">
        <v>11931</v>
      </c>
      <c r="B1365" s="1" t="s">
        <v>5</v>
      </c>
      <c r="C1365" s="1" t="s">
        <v>23</v>
      </c>
      <c r="D1365" s="1" t="s">
        <v>9</v>
      </c>
      <c r="E1365" s="1">
        <v>7075</v>
      </c>
      <c r="F1365" s="1" t="s">
        <v>8</v>
      </c>
      <c r="G1365" s="1">
        <v>1364</v>
      </c>
    </row>
    <row r="1366" spans="1:7" x14ac:dyDescent="0.25">
      <c r="A1366" s="1">
        <v>11932</v>
      </c>
      <c r="B1366" s="1" t="s">
        <v>5</v>
      </c>
      <c r="C1366" s="1" t="s">
        <v>23</v>
      </c>
      <c r="D1366" s="1" t="s">
        <v>9</v>
      </c>
      <c r="E1366" s="1">
        <v>7075</v>
      </c>
      <c r="F1366" s="1" t="s">
        <v>8</v>
      </c>
      <c r="G1366" s="1">
        <v>1365</v>
      </c>
    </row>
    <row r="1367" spans="1:7" x14ac:dyDescent="0.25">
      <c r="A1367" s="1">
        <v>13441</v>
      </c>
      <c r="B1367" s="1" t="s">
        <v>5</v>
      </c>
      <c r="C1367" s="1" t="s">
        <v>20</v>
      </c>
      <c r="D1367" s="1" t="s">
        <v>9</v>
      </c>
      <c r="E1367" s="1">
        <v>7075</v>
      </c>
      <c r="F1367" s="1" t="s">
        <v>8</v>
      </c>
      <c r="G1367" s="1">
        <v>1366</v>
      </c>
    </row>
    <row r="1368" spans="1:7" x14ac:dyDescent="0.25">
      <c r="A1368" s="1">
        <v>11933</v>
      </c>
      <c r="B1368" s="1" t="s">
        <v>5</v>
      </c>
      <c r="C1368" s="1" t="s">
        <v>23</v>
      </c>
      <c r="D1368" s="1" t="s">
        <v>9</v>
      </c>
      <c r="E1368" s="1">
        <v>7075</v>
      </c>
      <c r="F1368" s="1" t="s">
        <v>8</v>
      </c>
      <c r="G1368" s="1">
        <v>1367</v>
      </c>
    </row>
    <row r="1369" spans="1:7" x14ac:dyDescent="0.25">
      <c r="A1369" s="1">
        <v>11934</v>
      </c>
      <c r="B1369" s="1" t="s">
        <v>5</v>
      </c>
      <c r="C1369" s="1" t="s">
        <v>23</v>
      </c>
      <c r="D1369" s="1" t="s">
        <v>9</v>
      </c>
      <c r="E1369" s="1">
        <v>7075</v>
      </c>
      <c r="F1369" s="1" t="s">
        <v>8</v>
      </c>
      <c r="G1369" s="1">
        <v>1368</v>
      </c>
    </row>
    <row r="1370" spans="1:7" x14ac:dyDescent="0.25">
      <c r="A1370" s="1">
        <v>11936</v>
      </c>
      <c r="B1370" s="1" t="s">
        <v>5</v>
      </c>
      <c r="C1370" s="1" t="s">
        <v>23</v>
      </c>
      <c r="D1370" s="1" t="s">
        <v>9</v>
      </c>
      <c r="E1370" s="1">
        <v>7075</v>
      </c>
      <c r="F1370" s="1" t="s">
        <v>8</v>
      </c>
      <c r="G1370" s="1">
        <v>1369</v>
      </c>
    </row>
    <row r="1371" spans="1:7" x14ac:dyDescent="0.25">
      <c r="A1371" s="1">
        <v>9926</v>
      </c>
      <c r="B1371" s="1" t="s">
        <v>5</v>
      </c>
      <c r="C1371" s="1" t="s">
        <v>29</v>
      </c>
      <c r="D1371" s="1" t="s">
        <v>9</v>
      </c>
      <c r="E1371" s="1">
        <v>7075</v>
      </c>
      <c r="F1371" s="1" t="s">
        <v>8</v>
      </c>
      <c r="G1371" s="1">
        <v>1370</v>
      </c>
    </row>
    <row r="1372" spans="1:7" x14ac:dyDescent="0.25">
      <c r="A1372" s="1">
        <v>9891</v>
      </c>
      <c r="B1372" s="1" t="s">
        <v>5</v>
      </c>
      <c r="C1372" s="1" t="s">
        <v>29</v>
      </c>
      <c r="D1372" s="1" t="s">
        <v>9</v>
      </c>
      <c r="E1372" s="1">
        <v>7075</v>
      </c>
      <c r="F1372" s="1" t="s">
        <v>8</v>
      </c>
      <c r="G1372" s="1">
        <v>1371</v>
      </c>
    </row>
    <row r="1373" spans="1:7" x14ac:dyDescent="0.25">
      <c r="A1373" s="1">
        <v>11935</v>
      </c>
      <c r="B1373" s="1" t="s">
        <v>5</v>
      </c>
      <c r="C1373" s="1" t="s">
        <v>23</v>
      </c>
      <c r="D1373" s="1" t="s">
        <v>9</v>
      </c>
      <c r="E1373" s="1">
        <v>7075</v>
      </c>
      <c r="F1373" s="1" t="s">
        <v>8</v>
      </c>
      <c r="G1373" s="1">
        <v>1372</v>
      </c>
    </row>
    <row r="1374" spans="1:7" x14ac:dyDescent="0.25">
      <c r="A1374" s="1">
        <v>11937</v>
      </c>
      <c r="B1374" s="1" t="s">
        <v>5</v>
      </c>
      <c r="C1374" s="1" t="s">
        <v>23</v>
      </c>
      <c r="D1374" s="1" t="s">
        <v>9</v>
      </c>
      <c r="E1374" s="1">
        <v>7075</v>
      </c>
      <c r="F1374" s="1" t="s">
        <v>8</v>
      </c>
      <c r="G1374" s="1">
        <v>1373</v>
      </c>
    </row>
    <row r="1375" spans="1:7" x14ac:dyDescent="0.25">
      <c r="A1375" s="1">
        <v>9465</v>
      </c>
      <c r="B1375" s="1" t="s">
        <v>5</v>
      </c>
      <c r="C1375" s="1" t="s">
        <v>6</v>
      </c>
      <c r="D1375" s="1" t="s">
        <v>12</v>
      </c>
      <c r="E1375" s="1">
        <v>7075</v>
      </c>
      <c r="F1375" s="1" t="s">
        <v>14</v>
      </c>
      <c r="G1375" s="1">
        <v>1374</v>
      </c>
    </row>
    <row r="1376" spans="1:7" x14ac:dyDescent="0.25">
      <c r="A1376" s="1">
        <v>9466</v>
      </c>
      <c r="B1376" s="1" t="s">
        <v>5</v>
      </c>
      <c r="C1376" s="1" t="s">
        <v>6</v>
      </c>
      <c r="D1376" s="1" t="s">
        <v>12</v>
      </c>
      <c r="E1376" s="1">
        <v>7075</v>
      </c>
      <c r="F1376" s="1" t="s">
        <v>14</v>
      </c>
      <c r="G1376" s="1">
        <v>1375</v>
      </c>
    </row>
    <row r="1377" spans="1:7" x14ac:dyDescent="0.25">
      <c r="A1377" s="1">
        <v>9366</v>
      </c>
      <c r="B1377" s="1" t="s">
        <v>5</v>
      </c>
      <c r="C1377" s="1" t="s">
        <v>6</v>
      </c>
      <c r="D1377" s="1" t="s">
        <v>16</v>
      </c>
      <c r="E1377" s="1">
        <v>7075</v>
      </c>
      <c r="F1377" s="1" t="s">
        <v>14</v>
      </c>
      <c r="G1377" s="1">
        <v>1376</v>
      </c>
    </row>
    <row r="1378" spans="1:7" x14ac:dyDescent="0.25">
      <c r="A1378" s="1">
        <v>9367</v>
      </c>
      <c r="B1378" s="1" t="s">
        <v>5</v>
      </c>
      <c r="C1378" s="1" t="s">
        <v>6</v>
      </c>
      <c r="D1378" s="1" t="s">
        <v>16</v>
      </c>
      <c r="E1378" s="1">
        <v>7075</v>
      </c>
      <c r="F1378" s="1" t="s">
        <v>14</v>
      </c>
      <c r="G1378" s="1">
        <v>1377</v>
      </c>
    </row>
    <row r="1379" spans="1:7" x14ac:dyDescent="0.25">
      <c r="A1379" s="1">
        <v>11317</v>
      </c>
      <c r="B1379" s="1" t="s">
        <v>5</v>
      </c>
      <c r="C1379" s="1" t="s">
        <v>17</v>
      </c>
      <c r="D1379" s="1" t="s">
        <v>12</v>
      </c>
      <c r="E1379" s="1">
        <v>7075</v>
      </c>
      <c r="F1379" s="1" t="s">
        <v>14</v>
      </c>
      <c r="G1379" s="1">
        <v>1378</v>
      </c>
    </row>
    <row r="1380" spans="1:7" x14ac:dyDescent="0.25">
      <c r="A1380" s="1">
        <v>11318</v>
      </c>
      <c r="B1380" s="1" t="s">
        <v>5</v>
      </c>
      <c r="C1380" s="1" t="s">
        <v>17</v>
      </c>
      <c r="D1380" s="1" t="s">
        <v>12</v>
      </c>
      <c r="E1380" s="1">
        <v>7075</v>
      </c>
      <c r="F1380" s="1" t="s">
        <v>14</v>
      </c>
      <c r="G1380" s="1">
        <v>1379</v>
      </c>
    </row>
    <row r="1381" spans="1:7" x14ac:dyDescent="0.25">
      <c r="A1381" s="1">
        <v>11201</v>
      </c>
      <c r="B1381" s="1" t="s">
        <v>5</v>
      </c>
      <c r="C1381" s="1" t="s">
        <v>17</v>
      </c>
      <c r="D1381" s="1" t="s">
        <v>12</v>
      </c>
      <c r="E1381" s="1">
        <v>7075</v>
      </c>
      <c r="F1381" s="1" t="s">
        <v>14</v>
      </c>
      <c r="G1381" s="1">
        <v>1380</v>
      </c>
    </row>
    <row r="1382" spans="1:7" x14ac:dyDescent="0.25">
      <c r="A1382" s="1">
        <v>11101</v>
      </c>
      <c r="B1382" s="1" t="s">
        <v>5</v>
      </c>
      <c r="C1382" s="1" t="s">
        <v>17</v>
      </c>
      <c r="D1382" s="1" t="s">
        <v>16</v>
      </c>
      <c r="E1382" s="1">
        <v>7075</v>
      </c>
      <c r="F1382" s="1" t="s">
        <v>14</v>
      </c>
      <c r="G1382" s="1">
        <v>1381</v>
      </c>
    </row>
    <row r="1383" spans="1:7" x14ac:dyDescent="0.25">
      <c r="A1383" s="1">
        <v>11200</v>
      </c>
      <c r="B1383" s="1" t="s">
        <v>5</v>
      </c>
      <c r="C1383" s="1" t="s">
        <v>17</v>
      </c>
      <c r="D1383" s="1" t="s">
        <v>12</v>
      </c>
      <c r="E1383" s="1">
        <v>7075</v>
      </c>
      <c r="F1383" s="1" t="s">
        <v>14</v>
      </c>
      <c r="G1383" s="1">
        <v>1382</v>
      </c>
    </row>
    <row r="1384" spans="1:7" x14ac:dyDescent="0.25">
      <c r="A1384" s="1">
        <v>11198</v>
      </c>
      <c r="B1384" s="1" t="s">
        <v>5</v>
      </c>
      <c r="C1384" s="1" t="s">
        <v>17</v>
      </c>
      <c r="D1384" s="1" t="s">
        <v>12</v>
      </c>
      <c r="E1384" s="1">
        <v>7075</v>
      </c>
      <c r="F1384" s="1" t="s">
        <v>14</v>
      </c>
      <c r="G1384" s="1">
        <v>1383</v>
      </c>
    </row>
    <row r="1385" spans="1:7" x14ac:dyDescent="0.25">
      <c r="A1385" s="1">
        <v>11098</v>
      </c>
      <c r="B1385" s="1" t="s">
        <v>5</v>
      </c>
      <c r="C1385" s="1" t="s">
        <v>17</v>
      </c>
      <c r="D1385" s="1" t="s">
        <v>16</v>
      </c>
      <c r="E1385" s="1">
        <v>7075</v>
      </c>
      <c r="F1385" s="1" t="s">
        <v>14</v>
      </c>
      <c r="G1385" s="1">
        <v>1384</v>
      </c>
    </row>
    <row r="1386" spans="1:7" x14ac:dyDescent="0.25">
      <c r="A1386" s="1">
        <v>11100</v>
      </c>
      <c r="B1386" s="1" t="s">
        <v>5</v>
      </c>
      <c r="C1386" s="1" t="s">
        <v>17</v>
      </c>
      <c r="D1386" s="1" t="s">
        <v>16</v>
      </c>
      <c r="E1386" s="1">
        <v>7075</v>
      </c>
      <c r="F1386" s="1" t="s">
        <v>14</v>
      </c>
      <c r="G1386" s="1">
        <v>1385</v>
      </c>
    </row>
    <row r="1387" spans="1:7" x14ac:dyDescent="0.25">
      <c r="A1387" s="1">
        <v>11099</v>
      </c>
      <c r="B1387" s="1" t="s">
        <v>5</v>
      </c>
      <c r="C1387" s="1" t="s">
        <v>17</v>
      </c>
      <c r="D1387" s="1" t="s">
        <v>16</v>
      </c>
      <c r="E1387" s="1">
        <v>7075</v>
      </c>
      <c r="F1387" s="1" t="s">
        <v>14</v>
      </c>
      <c r="G1387" s="1">
        <v>1386</v>
      </c>
    </row>
    <row r="1388" spans="1:7" x14ac:dyDescent="0.25">
      <c r="A1388" s="1">
        <v>11199</v>
      </c>
      <c r="B1388" s="1" t="s">
        <v>5</v>
      </c>
      <c r="C1388" s="1" t="s">
        <v>17</v>
      </c>
      <c r="D1388" s="1" t="s">
        <v>12</v>
      </c>
      <c r="E1388" s="1">
        <v>7075</v>
      </c>
      <c r="F1388" s="1" t="s">
        <v>14</v>
      </c>
      <c r="G1388" s="1">
        <v>1387</v>
      </c>
    </row>
    <row r="1389" spans="1:7" x14ac:dyDescent="0.25">
      <c r="A1389" s="1">
        <v>9326</v>
      </c>
      <c r="B1389" s="1" t="s">
        <v>5</v>
      </c>
      <c r="C1389" s="1" t="s">
        <v>6</v>
      </c>
      <c r="D1389" s="1" t="s">
        <v>16</v>
      </c>
      <c r="E1389" s="1">
        <v>7075</v>
      </c>
      <c r="F1389" s="1" t="s">
        <v>14</v>
      </c>
      <c r="G1389" s="1">
        <v>1388</v>
      </c>
    </row>
    <row r="1390" spans="1:7" x14ac:dyDescent="0.25">
      <c r="A1390" s="1">
        <v>9327</v>
      </c>
      <c r="B1390" s="1" t="s">
        <v>5</v>
      </c>
      <c r="C1390" s="1" t="s">
        <v>6</v>
      </c>
      <c r="D1390" s="1" t="s">
        <v>16</v>
      </c>
      <c r="E1390" s="1">
        <v>7075</v>
      </c>
      <c r="F1390" s="1" t="s">
        <v>14</v>
      </c>
      <c r="G1390" s="1">
        <v>1389</v>
      </c>
    </row>
    <row r="1391" spans="1:7" x14ac:dyDescent="0.25">
      <c r="A1391" s="1">
        <v>9411</v>
      </c>
      <c r="B1391" s="1" t="s">
        <v>5</v>
      </c>
      <c r="C1391" s="1" t="s">
        <v>6</v>
      </c>
      <c r="D1391" s="1" t="s">
        <v>12</v>
      </c>
      <c r="E1391" s="1">
        <v>7075</v>
      </c>
      <c r="F1391" s="1" t="s">
        <v>14</v>
      </c>
      <c r="G1391" s="1">
        <v>1390</v>
      </c>
    </row>
    <row r="1392" spans="1:7" x14ac:dyDescent="0.25">
      <c r="A1392" s="1">
        <v>9412</v>
      </c>
      <c r="B1392" s="1" t="s">
        <v>5</v>
      </c>
      <c r="C1392" s="1" t="s">
        <v>6</v>
      </c>
      <c r="D1392" s="1" t="s">
        <v>12</v>
      </c>
      <c r="E1392" s="1">
        <v>7075</v>
      </c>
      <c r="F1392" s="1" t="s">
        <v>14</v>
      </c>
      <c r="G1392" s="1">
        <v>1391</v>
      </c>
    </row>
    <row r="1393" spans="1:7" x14ac:dyDescent="0.25">
      <c r="A1393" s="1">
        <v>10961</v>
      </c>
      <c r="B1393" s="1" t="s">
        <v>5</v>
      </c>
      <c r="C1393" s="1" t="s">
        <v>17</v>
      </c>
      <c r="D1393" s="1" t="s">
        <v>9</v>
      </c>
      <c r="E1393" s="1">
        <v>7075</v>
      </c>
      <c r="F1393" s="1" t="s">
        <v>8</v>
      </c>
      <c r="G1393" s="1">
        <v>1392</v>
      </c>
    </row>
    <row r="1394" spans="1:7" x14ac:dyDescent="0.25">
      <c r="A1394" s="1">
        <v>9441</v>
      </c>
      <c r="B1394" s="1" t="s">
        <v>5</v>
      </c>
      <c r="C1394" s="1" t="s">
        <v>6</v>
      </c>
      <c r="D1394" s="1" t="s">
        <v>12</v>
      </c>
      <c r="E1394" s="1">
        <v>7075</v>
      </c>
      <c r="F1394" s="1" t="s">
        <v>13</v>
      </c>
      <c r="G1394" s="1">
        <v>1393</v>
      </c>
    </row>
    <row r="1395" spans="1:7" x14ac:dyDescent="0.25">
      <c r="A1395" s="1">
        <v>9437</v>
      </c>
      <c r="B1395" s="1" t="s">
        <v>5</v>
      </c>
      <c r="C1395" s="1" t="s">
        <v>6</v>
      </c>
      <c r="D1395" s="1" t="s">
        <v>12</v>
      </c>
      <c r="E1395" s="1">
        <v>7075</v>
      </c>
      <c r="F1395" s="1" t="s">
        <v>13</v>
      </c>
      <c r="G1395" s="1">
        <v>1394</v>
      </c>
    </row>
    <row r="1396" spans="1:7" x14ac:dyDescent="0.25">
      <c r="A1396" s="1">
        <v>11259</v>
      </c>
      <c r="B1396" s="1" t="s">
        <v>5</v>
      </c>
      <c r="C1396" s="1" t="s">
        <v>17</v>
      </c>
      <c r="D1396" s="1" t="s">
        <v>12</v>
      </c>
      <c r="E1396" s="1">
        <v>7075</v>
      </c>
      <c r="F1396" s="1" t="s">
        <v>13</v>
      </c>
      <c r="G1396" s="1">
        <v>1395</v>
      </c>
    </row>
    <row r="1397" spans="1:7" x14ac:dyDescent="0.25">
      <c r="A1397" s="1">
        <v>11260</v>
      </c>
      <c r="B1397" s="1" t="s">
        <v>5</v>
      </c>
      <c r="C1397" s="1" t="s">
        <v>17</v>
      </c>
      <c r="D1397" s="1" t="s">
        <v>12</v>
      </c>
      <c r="E1397" s="1">
        <v>7075</v>
      </c>
      <c r="F1397" s="1" t="s">
        <v>13</v>
      </c>
      <c r="G1397" s="1">
        <v>1396</v>
      </c>
    </row>
    <row r="1398" spans="1:7" x14ac:dyDescent="0.25">
      <c r="A1398" s="1">
        <v>11261</v>
      </c>
      <c r="B1398" s="1" t="s">
        <v>5</v>
      </c>
      <c r="C1398" s="1" t="s">
        <v>17</v>
      </c>
      <c r="D1398" s="1" t="s">
        <v>12</v>
      </c>
      <c r="E1398" s="1">
        <v>7075</v>
      </c>
      <c r="F1398" s="1" t="s">
        <v>42</v>
      </c>
      <c r="G1398" s="1">
        <v>1397</v>
      </c>
    </row>
    <row r="1399" spans="1:7" x14ac:dyDescent="0.25">
      <c r="A1399" s="1">
        <v>11262</v>
      </c>
      <c r="B1399" s="1" t="s">
        <v>5</v>
      </c>
      <c r="C1399" s="1" t="s">
        <v>17</v>
      </c>
      <c r="D1399" s="1" t="s">
        <v>12</v>
      </c>
      <c r="E1399" s="1">
        <v>7075</v>
      </c>
      <c r="F1399" s="1" t="s">
        <v>43</v>
      </c>
      <c r="G1399" s="1">
        <v>1398</v>
      </c>
    </row>
    <row r="1400" spans="1:7" x14ac:dyDescent="0.25">
      <c r="A1400" s="1">
        <v>11263</v>
      </c>
      <c r="B1400" s="1" t="s">
        <v>5</v>
      </c>
      <c r="C1400" s="1" t="s">
        <v>17</v>
      </c>
      <c r="D1400" s="1" t="s">
        <v>12</v>
      </c>
      <c r="E1400" s="1">
        <v>7075</v>
      </c>
      <c r="F1400" s="1" t="s">
        <v>43</v>
      </c>
      <c r="G1400" s="1">
        <v>1399</v>
      </c>
    </row>
    <row r="1401" spans="1:7" x14ac:dyDescent="0.25">
      <c r="A1401" s="1">
        <v>11297</v>
      </c>
      <c r="B1401" s="1" t="s">
        <v>5</v>
      </c>
      <c r="C1401" s="1" t="s">
        <v>17</v>
      </c>
      <c r="D1401" s="1" t="s">
        <v>12</v>
      </c>
      <c r="E1401" s="1">
        <v>7075</v>
      </c>
      <c r="F1401" s="1" t="s">
        <v>13</v>
      </c>
      <c r="G1401" s="1">
        <v>1400</v>
      </c>
    </row>
    <row r="1402" spans="1:7" x14ac:dyDescent="0.25">
      <c r="A1402" s="1">
        <v>11299</v>
      </c>
      <c r="B1402" s="1" t="s">
        <v>5</v>
      </c>
      <c r="C1402" s="1" t="s">
        <v>17</v>
      </c>
      <c r="D1402" s="1" t="s">
        <v>12</v>
      </c>
      <c r="E1402" s="1">
        <v>7075</v>
      </c>
      <c r="F1402" s="1" t="s">
        <v>42</v>
      </c>
      <c r="G1402" s="1">
        <v>1401</v>
      </c>
    </row>
    <row r="1403" spans="1:7" x14ac:dyDescent="0.25">
      <c r="A1403" s="1">
        <v>11300</v>
      </c>
      <c r="B1403" s="1" t="s">
        <v>5</v>
      </c>
      <c r="C1403" s="1" t="s">
        <v>17</v>
      </c>
      <c r="D1403" s="1" t="s">
        <v>12</v>
      </c>
      <c r="E1403" s="1">
        <v>7075</v>
      </c>
      <c r="F1403" s="1" t="s">
        <v>43</v>
      </c>
      <c r="G1403" s="1">
        <v>1402</v>
      </c>
    </row>
    <row r="1404" spans="1:7" x14ac:dyDescent="0.25">
      <c r="A1404" s="1">
        <v>11303</v>
      </c>
      <c r="B1404" s="1" t="s">
        <v>5</v>
      </c>
      <c r="C1404" s="1" t="s">
        <v>17</v>
      </c>
      <c r="D1404" s="1" t="s">
        <v>12</v>
      </c>
      <c r="E1404" s="1">
        <v>7075</v>
      </c>
      <c r="F1404" s="1" t="s">
        <v>13</v>
      </c>
      <c r="G1404" s="1">
        <v>1403</v>
      </c>
    </row>
    <row r="1405" spans="1:7" x14ac:dyDescent="0.25">
      <c r="A1405" s="1">
        <v>11304</v>
      </c>
      <c r="B1405" s="1" t="s">
        <v>5</v>
      </c>
      <c r="C1405" s="1" t="s">
        <v>17</v>
      </c>
      <c r="D1405" s="1" t="s">
        <v>12</v>
      </c>
      <c r="E1405" s="1">
        <v>7075</v>
      </c>
      <c r="F1405" s="1" t="s">
        <v>42</v>
      </c>
      <c r="G1405" s="1">
        <v>1404</v>
      </c>
    </row>
    <row r="1406" spans="1:7" x14ac:dyDescent="0.25">
      <c r="A1406" s="1">
        <v>11305</v>
      </c>
      <c r="B1406" s="1" t="s">
        <v>5</v>
      </c>
      <c r="C1406" s="1" t="s">
        <v>17</v>
      </c>
      <c r="D1406" s="1" t="s">
        <v>12</v>
      </c>
      <c r="E1406" s="1">
        <v>7075</v>
      </c>
      <c r="F1406" s="1" t="s">
        <v>43</v>
      </c>
      <c r="G1406" s="1">
        <v>1405</v>
      </c>
    </row>
    <row r="1407" spans="1:7" x14ac:dyDescent="0.25">
      <c r="A1407" s="1">
        <v>11204</v>
      </c>
      <c r="B1407" s="1" t="s">
        <v>5</v>
      </c>
      <c r="C1407" s="1" t="s">
        <v>17</v>
      </c>
      <c r="D1407" s="1" t="s">
        <v>12</v>
      </c>
      <c r="E1407" s="1">
        <v>7075</v>
      </c>
      <c r="F1407" s="1" t="s">
        <v>13</v>
      </c>
      <c r="G1407" s="1">
        <v>1406</v>
      </c>
    </row>
    <row r="1408" spans="1:7" x14ac:dyDescent="0.25">
      <c r="A1408" s="1">
        <v>11205</v>
      </c>
      <c r="B1408" s="1" t="s">
        <v>5</v>
      </c>
      <c r="C1408" s="1" t="s">
        <v>17</v>
      </c>
      <c r="D1408" s="1" t="s">
        <v>12</v>
      </c>
      <c r="E1408" s="1">
        <v>7075</v>
      </c>
      <c r="F1408" s="1" t="s">
        <v>32</v>
      </c>
      <c r="G1408" s="1">
        <v>1407</v>
      </c>
    </row>
    <row r="1409" spans="1:7" x14ac:dyDescent="0.25">
      <c r="A1409" s="1">
        <v>11206</v>
      </c>
      <c r="B1409" s="1" t="s">
        <v>5</v>
      </c>
      <c r="C1409" s="1" t="s">
        <v>17</v>
      </c>
      <c r="D1409" s="1" t="s">
        <v>12</v>
      </c>
      <c r="E1409" s="1">
        <v>7075</v>
      </c>
      <c r="F1409" s="1" t="s">
        <v>33</v>
      </c>
      <c r="G1409" s="1">
        <v>1408</v>
      </c>
    </row>
    <row r="1410" spans="1:7" x14ac:dyDescent="0.25">
      <c r="A1410" s="1">
        <v>12000</v>
      </c>
      <c r="B1410" s="1" t="s">
        <v>5</v>
      </c>
      <c r="C1410" s="1" t="s">
        <v>23</v>
      </c>
      <c r="D1410" s="1" t="s">
        <v>12</v>
      </c>
      <c r="E1410" s="1">
        <v>7075</v>
      </c>
      <c r="F1410" s="1" t="s">
        <v>13</v>
      </c>
      <c r="G1410" s="1">
        <v>1409</v>
      </c>
    </row>
    <row r="1411" spans="1:7" x14ac:dyDescent="0.25">
      <c r="A1411" s="1">
        <v>10960</v>
      </c>
      <c r="B1411" s="1" t="s">
        <v>5</v>
      </c>
      <c r="C1411" s="1" t="s">
        <v>17</v>
      </c>
      <c r="D1411" s="1" t="s">
        <v>9</v>
      </c>
      <c r="E1411" s="1">
        <v>7075</v>
      </c>
      <c r="F1411" s="1" t="s">
        <v>8</v>
      </c>
      <c r="G1411" s="1">
        <v>1410</v>
      </c>
    </row>
    <row r="1412" spans="1:7" x14ac:dyDescent="0.25">
      <c r="A1412" s="1">
        <v>12002</v>
      </c>
      <c r="B1412" s="1" t="s">
        <v>5</v>
      </c>
      <c r="C1412" s="1" t="s">
        <v>23</v>
      </c>
      <c r="D1412" s="1" t="s">
        <v>12</v>
      </c>
      <c r="E1412" s="1">
        <v>7075</v>
      </c>
      <c r="F1412" s="1" t="s">
        <v>13</v>
      </c>
      <c r="G1412" s="1">
        <v>1411</v>
      </c>
    </row>
    <row r="1413" spans="1:7" x14ac:dyDescent="0.25">
      <c r="A1413" s="1">
        <v>12004</v>
      </c>
      <c r="B1413" s="1" t="s">
        <v>5</v>
      </c>
      <c r="C1413" s="1" t="s">
        <v>23</v>
      </c>
      <c r="D1413" s="1" t="s">
        <v>12</v>
      </c>
      <c r="E1413" s="1">
        <v>7075</v>
      </c>
      <c r="F1413" s="1" t="s">
        <v>13</v>
      </c>
      <c r="G1413" s="1">
        <v>1412</v>
      </c>
    </row>
    <row r="1414" spans="1:7" x14ac:dyDescent="0.25">
      <c r="A1414" s="1">
        <v>11341</v>
      </c>
      <c r="B1414" s="1" t="s">
        <v>5</v>
      </c>
      <c r="C1414" s="1" t="s">
        <v>17</v>
      </c>
      <c r="D1414" s="1" t="s">
        <v>7</v>
      </c>
      <c r="E1414" s="1">
        <v>7075</v>
      </c>
      <c r="F1414" s="1" t="s">
        <v>42</v>
      </c>
      <c r="G1414" s="1">
        <v>1413</v>
      </c>
    </row>
    <row r="1415" spans="1:7" x14ac:dyDescent="0.25">
      <c r="A1415" s="1">
        <v>11342</v>
      </c>
      <c r="B1415" s="1" t="s">
        <v>5</v>
      </c>
      <c r="C1415" s="1" t="s">
        <v>17</v>
      </c>
      <c r="D1415" s="1" t="s">
        <v>7</v>
      </c>
      <c r="E1415" s="1">
        <v>7075</v>
      </c>
      <c r="F1415" s="1" t="s">
        <v>43</v>
      </c>
      <c r="G1415" s="1">
        <v>1414</v>
      </c>
    </row>
    <row r="1416" spans="1:7" x14ac:dyDescent="0.25">
      <c r="A1416" s="1">
        <v>11347</v>
      </c>
      <c r="B1416" s="1" t="s">
        <v>5</v>
      </c>
      <c r="C1416" s="1" t="s">
        <v>17</v>
      </c>
      <c r="D1416" s="1" t="s">
        <v>7</v>
      </c>
      <c r="E1416" s="1">
        <v>7075</v>
      </c>
      <c r="F1416" s="1" t="s">
        <v>42</v>
      </c>
      <c r="G1416" s="1">
        <v>1415</v>
      </c>
    </row>
    <row r="1417" spans="1:7" x14ac:dyDescent="0.25">
      <c r="A1417" s="1">
        <v>11348</v>
      </c>
      <c r="B1417" s="1" t="s">
        <v>5</v>
      </c>
      <c r="C1417" s="1" t="s">
        <v>17</v>
      </c>
      <c r="D1417" s="1" t="s">
        <v>7</v>
      </c>
      <c r="E1417" s="1">
        <v>7075</v>
      </c>
      <c r="F1417" s="1" t="s">
        <v>43</v>
      </c>
      <c r="G1417" s="1">
        <v>1416</v>
      </c>
    </row>
    <row r="1418" spans="1:7" x14ac:dyDescent="0.25">
      <c r="A1418" s="1">
        <v>12005</v>
      </c>
      <c r="B1418" s="1" t="s">
        <v>5</v>
      </c>
      <c r="C1418" s="1" t="s">
        <v>23</v>
      </c>
      <c r="D1418" s="1" t="s">
        <v>7</v>
      </c>
      <c r="E1418" s="1">
        <v>7075</v>
      </c>
      <c r="F1418" s="1" t="s">
        <v>32</v>
      </c>
      <c r="G1418" s="1">
        <v>1417</v>
      </c>
    </row>
    <row r="1419" spans="1:7" x14ac:dyDescent="0.25">
      <c r="A1419" s="1">
        <v>9428</v>
      </c>
      <c r="B1419" s="1" t="s">
        <v>5</v>
      </c>
      <c r="C1419" s="1" t="s">
        <v>6</v>
      </c>
      <c r="D1419" s="1" t="s">
        <v>12</v>
      </c>
      <c r="E1419" s="1">
        <v>7075</v>
      </c>
      <c r="F1419" s="1" t="s">
        <v>26</v>
      </c>
      <c r="G1419" s="1">
        <v>1418</v>
      </c>
    </row>
    <row r="1420" spans="1:7" x14ac:dyDescent="0.25">
      <c r="A1420" s="1">
        <v>9424</v>
      </c>
      <c r="B1420" s="1" t="s">
        <v>5</v>
      </c>
      <c r="C1420" s="1" t="s">
        <v>6</v>
      </c>
      <c r="D1420" s="1" t="s">
        <v>12</v>
      </c>
      <c r="E1420" s="1">
        <v>7075</v>
      </c>
      <c r="F1420" s="1" t="s">
        <v>13</v>
      </c>
      <c r="G1420" s="1">
        <v>1419</v>
      </c>
    </row>
    <row r="1421" spans="1:7" x14ac:dyDescent="0.25">
      <c r="A1421" s="1">
        <v>9426</v>
      </c>
      <c r="B1421" s="1" t="s">
        <v>5</v>
      </c>
      <c r="C1421" s="1" t="s">
        <v>6</v>
      </c>
      <c r="D1421" s="1" t="s">
        <v>12</v>
      </c>
      <c r="E1421" s="1">
        <v>7075</v>
      </c>
      <c r="F1421" s="1" t="s">
        <v>26</v>
      </c>
      <c r="G1421" s="1">
        <v>1420</v>
      </c>
    </row>
    <row r="1422" spans="1:7" x14ac:dyDescent="0.25">
      <c r="A1422" s="1">
        <v>11833</v>
      </c>
      <c r="B1422" s="1" t="s">
        <v>5</v>
      </c>
      <c r="C1422" s="1" t="s">
        <v>18</v>
      </c>
      <c r="D1422" s="1" t="s">
        <v>7</v>
      </c>
      <c r="E1422" s="1">
        <v>7075</v>
      </c>
      <c r="F1422" s="1" t="s">
        <v>44</v>
      </c>
      <c r="G1422" s="1">
        <v>1421</v>
      </c>
    </row>
    <row r="1423" spans="1:7" x14ac:dyDescent="0.25">
      <c r="A1423" s="1">
        <v>11834</v>
      </c>
      <c r="B1423" s="1" t="s">
        <v>5</v>
      </c>
      <c r="C1423" s="1" t="s">
        <v>18</v>
      </c>
      <c r="D1423" s="1" t="s">
        <v>7</v>
      </c>
      <c r="E1423" s="1">
        <v>7075</v>
      </c>
      <c r="F1423" s="1" t="s">
        <v>28</v>
      </c>
      <c r="G1423" s="1">
        <v>1422</v>
      </c>
    </row>
    <row r="1424" spans="1:7" x14ac:dyDescent="0.25">
      <c r="A1424" s="1">
        <v>13835</v>
      </c>
      <c r="B1424" s="1" t="s">
        <v>5</v>
      </c>
      <c r="C1424" s="1" t="s">
        <v>20</v>
      </c>
      <c r="D1424" s="1" t="s">
        <v>7</v>
      </c>
      <c r="E1424" s="1">
        <v>7075</v>
      </c>
      <c r="F1424" s="1" t="s">
        <v>44</v>
      </c>
      <c r="G1424" s="1">
        <v>1423</v>
      </c>
    </row>
    <row r="1425" spans="1:7" x14ac:dyDescent="0.25">
      <c r="A1425" s="1">
        <v>13836</v>
      </c>
      <c r="B1425" s="1" t="s">
        <v>5</v>
      </c>
      <c r="C1425" s="1" t="s">
        <v>20</v>
      </c>
      <c r="D1425" s="1" t="s">
        <v>7</v>
      </c>
      <c r="E1425" s="1">
        <v>7075</v>
      </c>
      <c r="F1425" s="1" t="s">
        <v>28</v>
      </c>
      <c r="G1425" s="1">
        <v>1424</v>
      </c>
    </row>
    <row r="1426" spans="1:7" x14ac:dyDescent="0.25">
      <c r="A1426" s="1">
        <v>13837</v>
      </c>
      <c r="B1426" s="1" t="s">
        <v>5</v>
      </c>
      <c r="C1426" s="1" t="s">
        <v>20</v>
      </c>
      <c r="D1426" s="1" t="s">
        <v>7</v>
      </c>
      <c r="E1426" s="1">
        <v>7075</v>
      </c>
      <c r="F1426" s="1" t="s">
        <v>27</v>
      </c>
      <c r="G1426" s="1">
        <v>1425</v>
      </c>
    </row>
    <row r="1427" spans="1:7" x14ac:dyDescent="0.25">
      <c r="A1427" s="1">
        <v>9427</v>
      </c>
      <c r="B1427" s="1" t="s">
        <v>5</v>
      </c>
      <c r="C1427" s="1" t="s">
        <v>6</v>
      </c>
      <c r="D1427" s="1" t="s">
        <v>12</v>
      </c>
      <c r="E1427" s="1">
        <v>7075</v>
      </c>
      <c r="F1427" s="1" t="s">
        <v>33</v>
      </c>
      <c r="G1427" s="1">
        <v>1426</v>
      </c>
    </row>
    <row r="1428" spans="1:7" x14ac:dyDescent="0.25">
      <c r="A1428" s="1">
        <v>9425</v>
      </c>
      <c r="B1428" s="1" t="s">
        <v>5</v>
      </c>
      <c r="C1428" s="1" t="s">
        <v>6</v>
      </c>
      <c r="D1428" s="1" t="s">
        <v>12</v>
      </c>
      <c r="E1428" s="1">
        <v>7075</v>
      </c>
      <c r="F1428" s="1" t="s">
        <v>32</v>
      </c>
      <c r="G1428" s="1">
        <v>1427</v>
      </c>
    </row>
    <row r="1429" spans="1:7" x14ac:dyDescent="0.25">
      <c r="A1429" s="1">
        <v>9502</v>
      </c>
      <c r="B1429" s="1" t="s">
        <v>5</v>
      </c>
      <c r="C1429" s="1" t="s">
        <v>6</v>
      </c>
      <c r="D1429" s="1" t="s">
        <v>45</v>
      </c>
      <c r="E1429" s="1">
        <v>7075</v>
      </c>
      <c r="F1429" s="1" t="s">
        <v>8</v>
      </c>
      <c r="G1429" s="1">
        <v>1428</v>
      </c>
    </row>
    <row r="1430" spans="1:7" x14ac:dyDescent="0.25">
      <c r="A1430" s="1">
        <v>9507</v>
      </c>
      <c r="B1430" s="1" t="s">
        <v>5</v>
      </c>
      <c r="C1430" s="1" t="s">
        <v>6</v>
      </c>
      <c r="D1430" s="1" t="s">
        <v>45</v>
      </c>
      <c r="E1430" s="1">
        <v>7075</v>
      </c>
      <c r="F1430" s="1" t="s">
        <v>19</v>
      </c>
      <c r="G1430" s="1">
        <v>1429</v>
      </c>
    </row>
    <row r="1431" spans="1:7" x14ac:dyDescent="0.25">
      <c r="A1431" s="1">
        <v>9508</v>
      </c>
      <c r="B1431" s="1" t="s">
        <v>5</v>
      </c>
      <c r="C1431" s="1" t="s">
        <v>6</v>
      </c>
      <c r="D1431" s="1" t="s">
        <v>45</v>
      </c>
      <c r="E1431" s="1">
        <v>7075</v>
      </c>
      <c r="F1431" s="1" t="s">
        <v>8</v>
      </c>
      <c r="G1431" s="1">
        <v>1430</v>
      </c>
    </row>
    <row r="1432" spans="1:7" x14ac:dyDescent="0.25">
      <c r="A1432" s="1">
        <v>9509</v>
      </c>
      <c r="B1432" s="1" t="s">
        <v>5</v>
      </c>
      <c r="C1432" s="1" t="s">
        <v>6</v>
      </c>
      <c r="D1432" s="1" t="s">
        <v>45</v>
      </c>
      <c r="E1432" s="1">
        <v>7075</v>
      </c>
      <c r="F1432" s="1" t="s">
        <v>8</v>
      </c>
      <c r="G1432" s="1">
        <v>1431</v>
      </c>
    </row>
    <row r="1433" spans="1:7" x14ac:dyDescent="0.25">
      <c r="A1433" s="1">
        <v>9510</v>
      </c>
      <c r="B1433" s="1" t="s">
        <v>5</v>
      </c>
      <c r="C1433" s="1" t="s">
        <v>6</v>
      </c>
      <c r="D1433" s="1" t="s">
        <v>45</v>
      </c>
      <c r="E1433" s="1">
        <v>7075</v>
      </c>
      <c r="F1433" s="1" t="s">
        <v>8</v>
      </c>
      <c r="G1433" s="1">
        <v>1432</v>
      </c>
    </row>
    <row r="1434" spans="1:7" x14ac:dyDescent="0.25">
      <c r="A1434" s="1">
        <v>9511</v>
      </c>
      <c r="B1434" s="1" t="s">
        <v>5</v>
      </c>
      <c r="C1434" s="1" t="s">
        <v>6</v>
      </c>
      <c r="D1434" s="1" t="s">
        <v>45</v>
      </c>
      <c r="E1434" s="1">
        <v>7075</v>
      </c>
      <c r="F1434" s="1" t="s">
        <v>8</v>
      </c>
      <c r="G1434" s="1">
        <v>1433</v>
      </c>
    </row>
    <row r="1435" spans="1:7" x14ac:dyDescent="0.25">
      <c r="A1435" s="1">
        <v>9400</v>
      </c>
      <c r="B1435" s="1" t="s">
        <v>5</v>
      </c>
      <c r="C1435" s="1" t="s">
        <v>6</v>
      </c>
      <c r="D1435" s="1" t="s">
        <v>12</v>
      </c>
      <c r="E1435" s="1">
        <v>7075</v>
      </c>
      <c r="F1435" s="1" t="s">
        <v>32</v>
      </c>
      <c r="G1435" s="1">
        <v>1434</v>
      </c>
    </row>
    <row r="1436" spans="1:7" x14ac:dyDescent="0.25">
      <c r="A1436" s="1">
        <v>9401</v>
      </c>
      <c r="B1436" s="1" t="s">
        <v>5</v>
      </c>
      <c r="C1436" s="1" t="s">
        <v>6</v>
      </c>
      <c r="D1436" s="1" t="s">
        <v>12</v>
      </c>
      <c r="E1436" s="1">
        <v>7075</v>
      </c>
      <c r="F1436" s="1" t="s">
        <v>46</v>
      </c>
      <c r="G1436" s="1">
        <v>1435</v>
      </c>
    </row>
    <row r="1437" spans="1:7" x14ac:dyDescent="0.25">
      <c r="A1437" s="1">
        <v>9402</v>
      </c>
      <c r="B1437" s="1" t="s">
        <v>5</v>
      </c>
      <c r="C1437" s="1" t="s">
        <v>6</v>
      </c>
      <c r="D1437" s="1" t="s">
        <v>12</v>
      </c>
      <c r="E1437" s="1">
        <v>7075</v>
      </c>
      <c r="F1437" s="1" t="s">
        <v>33</v>
      </c>
      <c r="G1437" s="1">
        <v>1436</v>
      </c>
    </row>
    <row r="1438" spans="1:7" x14ac:dyDescent="0.25">
      <c r="A1438" s="1">
        <v>9403</v>
      </c>
      <c r="B1438" s="1" t="s">
        <v>5</v>
      </c>
      <c r="C1438" s="1" t="s">
        <v>6</v>
      </c>
      <c r="D1438" s="1" t="s">
        <v>12</v>
      </c>
      <c r="E1438" s="1">
        <v>7075</v>
      </c>
      <c r="F1438" s="1" t="s">
        <v>26</v>
      </c>
      <c r="G1438" s="1">
        <v>1437</v>
      </c>
    </row>
    <row r="1439" spans="1:7" x14ac:dyDescent="0.25">
      <c r="A1439" s="1">
        <v>9404</v>
      </c>
      <c r="B1439" s="1" t="s">
        <v>5</v>
      </c>
      <c r="C1439" s="1" t="s">
        <v>6</v>
      </c>
      <c r="D1439" s="1" t="s">
        <v>12</v>
      </c>
      <c r="E1439" s="1">
        <v>7075</v>
      </c>
      <c r="F1439" s="1" t="s">
        <v>47</v>
      </c>
      <c r="G1439" s="1">
        <v>1438</v>
      </c>
    </row>
    <row r="1440" spans="1:7" x14ac:dyDescent="0.25">
      <c r="A1440" s="1">
        <v>9405</v>
      </c>
      <c r="B1440" s="1" t="s">
        <v>5</v>
      </c>
      <c r="C1440" s="1" t="s">
        <v>6</v>
      </c>
      <c r="D1440" s="1" t="s">
        <v>12</v>
      </c>
      <c r="E1440" s="1">
        <v>7075</v>
      </c>
      <c r="F1440" s="1" t="s">
        <v>27</v>
      </c>
      <c r="G1440" s="1">
        <v>1439</v>
      </c>
    </row>
    <row r="1441" spans="1:7" x14ac:dyDescent="0.25">
      <c r="A1441" s="1">
        <v>9406</v>
      </c>
      <c r="B1441" s="1" t="s">
        <v>5</v>
      </c>
      <c r="C1441" s="1" t="s">
        <v>6</v>
      </c>
      <c r="D1441" s="1" t="s">
        <v>12</v>
      </c>
      <c r="E1441" s="1">
        <v>7075</v>
      </c>
      <c r="F1441" s="1" t="s">
        <v>32</v>
      </c>
      <c r="G1441" s="1">
        <v>1440</v>
      </c>
    </row>
    <row r="1442" spans="1:7" x14ac:dyDescent="0.25">
      <c r="A1442" s="1">
        <v>9407</v>
      </c>
      <c r="B1442" s="1" t="s">
        <v>5</v>
      </c>
      <c r="C1442" s="1" t="s">
        <v>6</v>
      </c>
      <c r="D1442" s="1" t="s">
        <v>12</v>
      </c>
      <c r="E1442" s="1">
        <v>7075</v>
      </c>
      <c r="F1442" s="1" t="s">
        <v>33</v>
      </c>
      <c r="G1442" s="1">
        <v>1441</v>
      </c>
    </row>
    <row r="1443" spans="1:7" x14ac:dyDescent="0.25">
      <c r="A1443" s="1">
        <v>9408</v>
      </c>
      <c r="B1443" s="1" t="s">
        <v>5</v>
      </c>
      <c r="C1443" s="1" t="s">
        <v>6</v>
      </c>
      <c r="D1443" s="1" t="s">
        <v>12</v>
      </c>
      <c r="E1443" s="1">
        <v>7075</v>
      </c>
      <c r="F1443" s="1" t="s">
        <v>26</v>
      </c>
      <c r="G1443" s="1">
        <v>1442</v>
      </c>
    </row>
    <row r="1444" spans="1:7" x14ac:dyDescent="0.25">
      <c r="A1444" s="1">
        <v>9409</v>
      </c>
      <c r="B1444" s="1" t="s">
        <v>5</v>
      </c>
      <c r="C1444" s="1" t="s">
        <v>6</v>
      </c>
      <c r="D1444" s="1" t="s">
        <v>12</v>
      </c>
      <c r="E1444" s="1">
        <v>7075</v>
      </c>
      <c r="F1444" s="1" t="s">
        <v>42</v>
      </c>
      <c r="G1444" s="1">
        <v>1443</v>
      </c>
    </row>
    <row r="1445" spans="1:7" x14ac:dyDescent="0.25">
      <c r="A1445" s="1">
        <v>14247</v>
      </c>
      <c r="B1445" s="1" t="s">
        <v>5</v>
      </c>
      <c r="C1445" s="1" t="s">
        <v>31</v>
      </c>
      <c r="D1445" s="1" t="s">
        <v>7</v>
      </c>
      <c r="E1445" s="1">
        <v>7075</v>
      </c>
      <c r="F1445" s="1" t="s">
        <v>32</v>
      </c>
      <c r="G1445" s="1">
        <v>1444</v>
      </c>
    </row>
    <row r="1446" spans="1:7" x14ac:dyDescent="0.25">
      <c r="A1446" s="1">
        <v>9516</v>
      </c>
      <c r="B1446" s="1" t="s">
        <v>5</v>
      </c>
      <c r="C1446" s="1" t="s">
        <v>6</v>
      </c>
      <c r="D1446" s="1" t="s">
        <v>7</v>
      </c>
      <c r="E1446" s="1">
        <v>7075</v>
      </c>
      <c r="F1446" s="1" t="s">
        <v>8</v>
      </c>
      <c r="G1446" s="1">
        <v>1445</v>
      </c>
    </row>
    <row r="1447" spans="1:7" x14ac:dyDescent="0.25">
      <c r="A1447" s="1">
        <v>10387</v>
      </c>
      <c r="B1447" s="1" t="s">
        <v>5</v>
      </c>
      <c r="C1447" s="1" t="s">
        <v>25</v>
      </c>
      <c r="D1447" s="1" t="s">
        <v>7</v>
      </c>
      <c r="E1447" s="1">
        <v>7075</v>
      </c>
      <c r="F1447" s="1" t="s">
        <v>27</v>
      </c>
      <c r="G1447" s="1">
        <v>1446</v>
      </c>
    </row>
    <row r="1448" spans="1:7" x14ac:dyDescent="0.25">
      <c r="A1448" s="1">
        <v>11333</v>
      </c>
      <c r="B1448" s="1" t="s">
        <v>5</v>
      </c>
      <c r="C1448" s="1" t="s">
        <v>17</v>
      </c>
      <c r="D1448" s="1" t="s">
        <v>45</v>
      </c>
      <c r="E1448" s="1">
        <v>7075</v>
      </c>
      <c r="F1448" s="1" t="s">
        <v>8</v>
      </c>
      <c r="G1448" s="1">
        <v>1447</v>
      </c>
    </row>
    <row r="1449" spans="1:7" x14ac:dyDescent="0.25">
      <c r="A1449" s="1">
        <v>11334</v>
      </c>
      <c r="B1449" s="1" t="s">
        <v>5</v>
      </c>
      <c r="C1449" s="1" t="s">
        <v>17</v>
      </c>
      <c r="D1449" s="1" t="s">
        <v>45</v>
      </c>
      <c r="E1449" s="1">
        <v>7075</v>
      </c>
      <c r="F1449" s="1" t="s">
        <v>8</v>
      </c>
      <c r="G1449" s="1">
        <v>1448</v>
      </c>
    </row>
    <row r="1450" spans="1:7" x14ac:dyDescent="0.25">
      <c r="A1450" s="1">
        <v>9497</v>
      </c>
      <c r="B1450" s="1" t="s">
        <v>5</v>
      </c>
      <c r="C1450" s="1" t="s">
        <v>6</v>
      </c>
      <c r="D1450" s="1" t="s">
        <v>45</v>
      </c>
      <c r="E1450" s="1">
        <v>7075</v>
      </c>
      <c r="F1450" s="1" t="s">
        <v>32</v>
      </c>
      <c r="G1450" s="1">
        <v>1449</v>
      </c>
    </row>
    <row r="1451" spans="1:7" x14ac:dyDescent="0.25">
      <c r="A1451" s="1">
        <v>9515</v>
      </c>
      <c r="B1451" s="1" t="s">
        <v>5</v>
      </c>
      <c r="C1451" s="1" t="s">
        <v>6</v>
      </c>
      <c r="D1451" s="1" t="s">
        <v>7</v>
      </c>
      <c r="E1451" s="1">
        <v>7075</v>
      </c>
      <c r="F1451" s="1" t="s">
        <v>32</v>
      </c>
      <c r="G1451" s="1">
        <v>1450</v>
      </c>
    </row>
    <row r="1452" spans="1:7" x14ac:dyDescent="0.25">
      <c r="A1452" s="1">
        <v>7830</v>
      </c>
      <c r="B1452" s="1" t="s">
        <v>5</v>
      </c>
      <c r="C1452" s="1" t="s">
        <v>11</v>
      </c>
      <c r="D1452" s="1" t="s">
        <v>7</v>
      </c>
      <c r="E1452" s="1">
        <v>7075</v>
      </c>
      <c r="F1452" s="1" t="s">
        <v>32</v>
      </c>
      <c r="G1452" s="1">
        <v>1451</v>
      </c>
    </row>
    <row r="1453" spans="1:7" x14ac:dyDescent="0.25">
      <c r="A1453" s="1">
        <v>11336</v>
      </c>
      <c r="B1453" s="1" t="s">
        <v>5</v>
      </c>
      <c r="C1453" s="1" t="s">
        <v>17</v>
      </c>
      <c r="D1453" s="1" t="s">
        <v>7</v>
      </c>
      <c r="E1453" s="1">
        <v>7075</v>
      </c>
      <c r="F1453" s="1" t="s">
        <v>32</v>
      </c>
      <c r="G1453" s="1">
        <v>1452</v>
      </c>
    </row>
    <row r="1454" spans="1:7" x14ac:dyDescent="0.25">
      <c r="A1454" s="1">
        <v>11340</v>
      </c>
      <c r="B1454" s="1" t="s">
        <v>5</v>
      </c>
      <c r="C1454" s="1" t="s">
        <v>17</v>
      </c>
      <c r="D1454" s="1" t="s">
        <v>7</v>
      </c>
      <c r="E1454" s="1">
        <v>7075</v>
      </c>
      <c r="F1454" s="1" t="s">
        <v>27</v>
      </c>
      <c r="G1454" s="1">
        <v>1453</v>
      </c>
    </row>
    <row r="1455" spans="1:7" x14ac:dyDescent="0.25">
      <c r="A1455" s="1">
        <v>11335</v>
      </c>
      <c r="B1455" s="1" t="s">
        <v>5</v>
      </c>
      <c r="C1455" s="1" t="s">
        <v>17</v>
      </c>
      <c r="D1455" s="1" t="s">
        <v>45</v>
      </c>
      <c r="E1455" s="1">
        <v>7075</v>
      </c>
      <c r="F1455" s="1" t="s">
        <v>8</v>
      </c>
      <c r="G1455" s="1">
        <v>1454</v>
      </c>
    </row>
    <row r="1456" spans="1:7" x14ac:dyDescent="0.25">
      <c r="A1456" s="1">
        <v>11832</v>
      </c>
      <c r="B1456" s="1" t="s">
        <v>5</v>
      </c>
      <c r="C1456" s="1" t="s">
        <v>18</v>
      </c>
      <c r="D1456" s="1" t="s">
        <v>7</v>
      </c>
      <c r="E1456" s="1">
        <v>7075</v>
      </c>
      <c r="F1456" s="1" t="s">
        <v>27</v>
      </c>
      <c r="G1456" s="1">
        <v>1455</v>
      </c>
    </row>
    <row r="1457" spans="1:7" x14ac:dyDescent="0.25">
      <c r="A1457" s="1">
        <v>13834</v>
      </c>
      <c r="B1457" s="1" t="s">
        <v>5</v>
      </c>
      <c r="C1457" s="1" t="s">
        <v>20</v>
      </c>
      <c r="D1457" s="1" t="s">
        <v>7</v>
      </c>
      <c r="E1457" s="1">
        <v>7075</v>
      </c>
      <c r="F1457" s="1" t="s">
        <v>27</v>
      </c>
      <c r="G1457" s="1">
        <v>1456</v>
      </c>
    </row>
    <row r="1458" spans="1:7" x14ac:dyDescent="0.25">
      <c r="A1458" s="1">
        <v>18004</v>
      </c>
      <c r="B1458" s="1" t="s">
        <v>5</v>
      </c>
      <c r="C1458" s="1" t="s">
        <v>48</v>
      </c>
      <c r="D1458" s="1" t="s">
        <v>45</v>
      </c>
      <c r="E1458" s="1">
        <v>7075</v>
      </c>
      <c r="F1458" s="1" t="s">
        <v>8</v>
      </c>
      <c r="G1458" s="1">
        <v>1457</v>
      </c>
    </row>
    <row r="1459" spans="1:7" x14ac:dyDescent="0.25">
      <c r="A1459" s="1">
        <v>7825</v>
      </c>
      <c r="B1459" s="1" t="s">
        <v>5</v>
      </c>
      <c r="C1459" s="1" t="s">
        <v>11</v>
      </c>
      <c r="D1459" s="1" t="s">
        <v>45</v>
      </c>
      <c r="E1459" s="1">
        <v>7075</v>
      </c>
      <c r="F1459" s="1" t="s">
        <v>32</v>
      </c>
      <c r="G1459" s="1">
        <v>1458</v>
      </c>
    </row>
    <row r="1460" spans="1:7" x14ac:dyDescent="0.25">
      <c r="A1460" s="1">
        <v>8295</v>
      </c>
      <c r="B1460" s="1" t="s">
        <v>5</v>
      </c>
      <c r="C1460" s="1" t="s">
        <v>49</v>
      </c>
      <c r="D1460" s="1" t="s">
        <v>45</v>
      </c>
      <c r="E1460" s="1">
        <v>7075</v>
      </c>
      <c r="F1460" s="1" t="s">
        <v>8</v>
      </c>
      <c r="G1460" s="1">
        <v>1459</v>
      </c>
    </row>
    <row r="1461" spans="1:7" x14ac:dyDescent="0.25">
      <c r="A1461" s="1">
        <v>8296</v>
      </c>
      <c r="B1461" s="1" t="s">
        <v>5</v>
      </c>
      <c r="C1461" s="1" t="s">
        <v>50</v>
      </c>
      <c r="D1461" s="1" t="s">
        <v>45</v>
      </c>
      <c r="E1461" s="1">
        <v>7075</v>
      </c>
      <c r="F1461" s="1" t="s">
        <v>32</v>
      </c>
      <c r="G1461" s="1">
        <v>1460</v>
      </c>
    </row>
    <row r="1462" spans="1:7" x14ac:dyDescent="0.25">
      <c r="A1462" s="1">
        <v>8297</v>
      </c>
      <c r="B1462" s="1" t="s">
        <v>5</v>
      </c>
      <c r="C1462" s="1" t="s">
        <v>51</v>
      </c>
      <c r="D1462" s="1" t="s">
        <v>45</v>
      </c>
      <c r="E1462" s="1">
        <v>7075</v>
      </c>
      <c r="F1462" s="1" t="s">
        <v>32</v>
      </c>
      <c r="G1462" s="1">
        <v>1461</v>
      </c>
    </row>
    <row r="1463" spans="1:7" x14ac:dyDescent="0.25">
      <c r="A1463" s="1">
        <v>8298</v>
      </c>
      <c r="B1463" s="1" t="s">
        <v>5</v>
      </c>
      <c r="C1463" s="1" t="s">
        <v>52</v>
      </c>
      <c r="D1463" s="1" t="s">
        <v>45</v>
      </c>
      <c r="E1463" s="1">
        <v>7075</v>
      </c>
      <c r="F1463" s="1" t="s">
        <v>32</v>
      </c>
      <c r="G1463" s="1">
        <v>1462</v>
      </c>
    </row>
    <row r="1464" spans="1:7" x14ac:dyDescent="0.25">
      <c r="A1464" s="1">
        <v>9488</v>
      </c>
      <c r="B1464" s="1" t="s">
        <v>5</v>
      </c>
      <c r="C1464" s="1" t="s">
        <v>6</v>
      </c>
      <c r="D1464" s="1" t="s">
        <v>45</v>
      </c>
      <c r="E1464" s="1">
        <v>7075</v>
      </c>
      <c r="F1464" s="1" t="s">
        <v>8</v>
      </c>
      <c r="G1464" s="1">
        <v>1463</v>
      </c>
    </row>
    <row r="1465" spans="1:7" x14ac:dyDescent="0.25">
      <c r="A1465" s="1">
        <v>9489</v>
      </c>
      <c r="B1465" s="1" t="s">
        <v>5</v>
      </c>
      <c r="C1465" s="1" t="s">
        <v>6</v>
      </c>
      <c r="D1465" s="1" t="s">
        <v>45</v>
      </c>
      <c r="E1465" s="1">
        <v>7075</v>
      </c>
      <c r="F1465" s="1" t="s">
        <v>8</v>
      </c>
      <c r="G1465" s="1">
        <v>1464</v>
      </c>
    </row>
    <row r="1466" spans="1:7" x14ac:dyDescent="0.25">
      <c r="A1466" s="1">
        <v>9490</v>
      </c>
      <c r="B1466" s="1" t="s">
        <v>5</v>
      </c>
      <c r="C1466" s="1" t="s">
        <v>6</v>
      </c>
      <c r="D1466" s="1" t="s">
        <v>45</v>
      </c>
      <c r="E1466" s="1">
        <v>7075</v>
      </c>
      <c r="F1466" s="1" t="s">
        <v>32</v>
      </c>
      <c r="G1466" s="1">
        <v>1465</v>
      </c>
    </row>
    <row r="1467" spans="1:7" x14ac:dyDescent="0.25">
      <c r="A1467" s="1">
        <v>9491</v>
      </c>
      <c r="B1467" s="1" t="s">
        <v>5</v>
      </c>
      <c r="C1467" s="1" t="s">
        <v>6</v>
      </c>
      <c r="D1467" s="1" t="s">
        <v>45</v>
      </c>
      <c r="E1467" s="1">
        <v>7075</v>
      </c>
      <c r="F1467" s="1" t="s">
        <v>13</v>
      </c>
      <c r="G1467" s="1">
        <v>1466</v>
      </c>
    </row>
    <row r="1468" spans="1:7" x14ac:dyDescent="0.25">
      <c r="A1468" s="1">
        <v>9492</v>
      </c>
      <c r="B1468" s="1" t="s">
        <v>5</v>
      </c>
      <c r="C1468" s="1" t="s">
        <v>6</v>
      </c>
      <c r="D1468" s="1" t="s">
        <v>45</v>
      </c>
      <c r="E1468" s="1">
        <v>7075</v>
      </c>
      <c r="F1468" s="1" t="s">
        <v>8</v>
      </c>
      <c r="G1468" s="1">
        <v>1467</v>
      </c>
    </row>
    <row r="1469" spans="1:7" x14ac:dyDescent="0.25">
      <c r="A1469" s="1">
        <v>9493</v>
      </c>
      <c r="B1469" s="1" t="s">
        <v>5</v>
      </c>
      <c r="C1469" s="1" t="s">
        <v>6</v>
      </c>
      <c r="D1469" s="1" t="s">
        <v>45</v>
      </c>
      <c r="E1469" s="1">
        <v>7075</v>
      </c>
      <c r="F1469" s="1" t="s">
        <v>8</v>
      </c>
      <c r="G1469" s="1">
        <v>1468</v>
      </c>
    </row>
    <row r="1470" spans="1:7" x14ac:dyDescent="0.25">
      <c r="A1470" s="1">
        <v>9519</v>
      </c>
      <c r="B1470" s="1" t="s">
        <v>5</v>
      </c>
      <c r="C1470" s="1" t="s">
        <v>6</v>
      </c>
      <c r="D1470" s="1" t="s">
        <v>7</v>
      </c>
      <c r="E1470" s="1">
        <v>7075</v>
      </c>
      <c r="F1470" s="1" t="s">
        <v>8</v>
      </c>
      <c r="G1470" s="1">
        <v>1469</v>
      </c>
    </row>
    <row r="1471" spans="1:7" x14ac:dyDescent="0.25">
      <c r="A1471" s="1">
        <v>9520</v>
      </c>
      <c r="B1471" s="1" t="s">
        <v>5</v>
      </c>
      <c r="C1471" s="1" t="s">
        <v>6</v>
      </c>
      <c r="D1471" s="1" t="s">
        <v>7</v>
      </c>
      <c r="E1471" s="1">
        <v>7075</v>
      </c>
      <c r="F1471" s="1" t="s">
        <v>32</v>
      </c>
      <c r="G1471" s="1">
        <v>1470</v>
      </c>
    </row>
    <row r="1472" spans="1:7" x14ac:dyDescent="0.25">
      <c r="A1472" s="1">
        <v>9521</v>
      </c>
      <c r="B1472" s="1" t="s">
        <v>5</v>
      </c>
      <c r="C1472" s="1" t="s">
        <v>6</v>
      </c>
      <c r="D1472" s="1" t="s">
        <v>7</v>
      </c>
      <c r="E1472" s="1">
        <v>7075</v>
      </c>
      <c r="F1472" s="1" t="s">
        <v>33</v>
      </c>
      <c r="G1472" s="1">
        <v>1471</v>
      </c>
    </row>
    <row r="1473" spans="1:7" x14ac:dyDescent="0.25">
      <c r="A1473" s="1">
        <v>11337</v>
      </c>
      <c r="B1473" s="1" t="s">
        <v>5</v>
      </c>
      <c r="C1473" s="1" t="s">
        <v>17</v>
      </c>
      <c r="D1473" s="1" t="s">
        <v>7</v>
      </c>
      <c r="E1473" s="1">
        <v>7075</v>
      </c>
      <c r="F1473" s="1" t="s">
        <v>32</v>
      </c>
      <c r="G1473" s="1">
        <v>1472</v>
      </c>
    </row>
    <row r="1474" spans="1:7" x14ac:dyDescent="0.25">
      <c r="A1474" s="1">
        <v>11338</v>
      </c>
      <c r="B1474" s="1" t="s">
        <v>5</v>
      </c>
      <c r="C1474" s="1" t="s">
        <v>17</v>
      </c>
      <c r="D1474" s="1" t="s">
        <v>7</v>
      </c>
      <c r="E1474" s="1">
        <v>7075</v>
      </c>
      <c r="F1474" s="1" t="s">
        <v>33</v>
      </c>
      <c r="G1474" s="1">
        <v>1473</v>
      </c>
    </row>
    <row r="1475" spans="1:7" x14ac:dyDescent="0.25">
      <c r="A1475" s="1">
        <v>9699</v>
      </c>
      <c r="B1475" s="1" t="s">
        <v>10</v>
      </c>
      <c r="C1475" s="1" t="s">
        <v>6</v>
      </c>
      <c r="D1475" s="1" t="s">
        <v>24</v>
      </c>
      <c r="E1475" s="1">
        <v>7075</v>
      </c>
      <c r="F1475" s="1" t="s">
        <v>8</v>
      </c>
      <c r="G1475" s="1">
        <v>1474</v>
      </c>
    </row>
    <row r="1476" spans="1:7" x14ac:dyDescent="0.25">
      <c r="A1476" s="1">
        <v>9700</v>
      </c>
      <c r="B1476" s="1" t="s">
        <v>10</v>
      </c>
      <c r="C1476" s="1" t="s">
        <v>6</v>
      </c>
      <c r="D1476" s="1" t="s">
        <v>24</v>
      </c>
      <c r="E1476" s="1">
        <v>7075</v>
      </c>
      <c r="F1476" s="1" t="s">
        <v>8</v>
      </c>
      <c r="G1476" s="1">
        <v>1475</v>
      </c>
    </row>
    <row r="1477" spans="1:7" x14ac:dyDescent="0.25">
      <c r="A1477" s="1">
        <v>7918</v>
      </c>
      <c r="B1477" s="1" t="s">
        <v>10</v>
      </c>
      <c r="C1477" s="1" t="s">
        <v>11</v>
      </c>
      <c r="D1477" s="1" t="s">
        <v>24</v>
      </c>
      <c r="E1477" s="1">
        <v>7075</v>
      </c>
      <c r="F1477" s="1" t="s">
        <v>8</v>
      </c>
      <c r="G1477" s="1">
        <v>1476</v>
      </c>
    </row>
    <row r="1478" spans="1:7" x14ac:dyDescent="0.25">
      <c r="A1478" s="1">
        <v>7919</v>
      </c>
      <c r="B1478" s="1" t="s">
        <v>10</v>
      </c>
      <c r="C1478" s="1" t="s">
        <v>11</v>
      </c>
      <c r="D1478" s="1" t="s">
        <v>24</v>
      </c>
      <c r="E1478" s="1">
        <v>7075</v>
      </c>
      <c r="F1478" s="1" t="s">
        <v>8</v>
      </c>
      <c r="G1478" s="1">
        <v>1477</v>
      </c>
    </row>
    <row r="1479" spans="1:7" x14ac:dyDescent="0.25">
      <c r="A1479" s="1">
        <v>7920</v>
      </c>
      <c r="B1479" s="1" t="s">
        <v>10</v>
      </c>
      <c r="C1479" s="1" t="s">
        <v>11</v>
      </c>
      <c r="D1479" s="1" t="s">
        <v>24</v>
      </c>
      <c r="E1479" s="1">
        <v>7075</v>
      </c>
      <c r="F1479" s="1" t="s">
        <v>8</v>
      </c>
      <c r="G1479" s="1">
        <v>1478</v>
      </c>
    </row>
    <row r="1480" spans="1:7" x14ac:dyDescent="0.25">
      <c r="A1480" s="1">
        <v>9701</v>
      </c>
      <c r="B1480" s="1" t="s">
        <v>10</v>
      </c>
      <c r="C1480" s="1" t="s">
        <v>6</v>
      </c>
      <c r="D1480" s="1" t="s">
        <v>24</v>
      </c>
      <c r="E1480" s="1">
        <v>7075</v>
      </c>
      <c r="F1480" s="1" t="s">
        <v>8</v>
      </c>
      <c r="G1480" s="1">
        <v>1479</v>
      </c>
    </row>
    <row r="1481" spans="1:7" x14ac:dyDescent="0.25">
      <c r="A1481" s="1">
        <v>9702</v>
      </c>
      <c r="B1481" s="1" t="s">
        <v>10</v>
      </c>
      <c r="C1481" s="1" t="s">
        <v>6</v>
      </c>
      <c r="D1481" s="1" t="s">
        <v>24</v>
      </c>
      <c r="E1481" s="1">
        <v>7075</v>
      </c>
      <c r="F1481" s="1" t="s">
        <v>8</v>
      </c>
      <c r="G1481" s="1">
        <v>1480</v>
      </c>
    </row>
    <row r="1482" spans="1:7" x14ac:dyDescent="0.25">
      <c r="A1482" s="1">
        <v>7916</v>
      </c>
      <c r="B1482" s="1" t="s">
        <v>10</v>
      </c>
      <c r="C1482" s="1" t="s">
        <v>11</v>
      </c>
      <c r="D1482" s="1" t="s">
        <v>24</v>
      </c>
      <c r="E1482" s="1">
        <v>7075</v>
      </c>
      <c r="F1482" s="1" t="s">
        <v>8</v>
      </c>
      <c r="G1482" s="1">
        <v>1481</v>
      </c>
    </row>
    <row r="1483" spans="1:7" x14ac:dyDescent="0.25">
      <c r="A1483" s="1">
        <v>7917</v>
      </c>
      <c r="B1483" s="1" t="s">
        <v>10</v>
      </c>
      <c r="C1483" s="1" t="s">
        <v>11</v>
      </c>
      <c r="D1483" s="1" t="s">
        <v>24</v>
      </c>
      <c r="E1483" s="1">
        <v>7075</v>
      </c>
      <c r="F1483" s="1" t="s">
        <v>8</v>
      </c>
      <c r="G1483" s="1">
        <v>1482</v>
      </c>
    </row>
    <row r="1484" spans="1:7" x14ac:dyDescent="0.25">
      <c r="A1484" s="1">
        <v>9720</v>
      </c>
      <c r="B1484" s="1" t="s">
        <v>10</v>
      </c>
      <c r="C1484" s="1" t="s">
        <v>6</v>
      </c>
      <c r="D1484" s="1" t="s">
        <v>24</v>
      </c>
      <c r="E1484" s="1">
        <v>7075</v>
      </c>
      <c r="F1484" s="1" t="s">
        <v>8</v>
      </c>
      <c r="G1484" s="1">
        <v>1483</v>
      </c>
    </row>
    <row r="1485" spans="1:7" x14ac:dyDescent="0.25">
      <c r="A1485" s="1">
        <v>9703</v>
      </c>
      <c r="B1485" s="1" t="s">
        <v>10</v>
      </c>
      <c r="C1485" s="1" t="s">
        <v>6</v>
      </c>
      <c r="D1485" s="1" t="s">
        <v>24</v>
      </c>
      <c r="E1485" s="1">
        <v>7075</v>
      </c>
      <c r="F1485" s="1" t="s">
        <v>8</v>
      </c>
      <c r="G1485" s="1">
        <v>1484</v>
      </c>
    </row>
    <row r="1486" spans="1:7" x14ac:dyDescent="0.25">
      <c r="A1486" s="1">
        <v>9704</v>
      </c>
      <c r="B1486" s="1" t="s">
        <v>10</v>
      </c>
      <c r="C1486" s="1" t="s">
        <v>6</v>
      </c>
      <c r="D1486" s="1" t="s">
        <v>24</v>
      </c>
      <c r="E1486" s="1">
        <v>7075</v>
      </c>
      <c r="F1486" s="1" t="s">
        <v>8</v>
      </c>
      <c r="G1486" s="1">
        <v>1485</v>
      </c>
    </row>
    <row r="1487" spans="1:7" x14ac:dyDescent="0.25">
      <c r="A1487" s="1">
        <v>9705</v>
      </c>
      <c r="B1487" s="1" t="s">
        <v>10</v>
      </c>
      <c r="C1487" s="1" t="s">
        <v>6</v>
      </c>
      <c r="D1487" s="1" t="s">
        <v>24</v>
      </c>
      <c r="E1487" s="1">
        <v>7075</v>
      </c>
      <c r="F1487" s="1" t="s">
        <v>8</v>
      </c>
      <c r="G1487" s="1">
        <v>1486</v>
      </c>
    </row>
    <row r="1488" spans="1:7" x14ac:dyDescent="0.25">
      <c r="A1488" s="1">
        <v>9721</v>
      </c>
      <c r="B1488" s="1" t="s">
        <v>10</v>
      </c>
      <c r="C1488" s="1" t="s">
        <v>6</v>
      </c>
      <c r="D1488" s="1" t="s">
        <v>24</v>
      </c>
      <c r="E1488" s="1">
        <v>7075</v>
      </c>
      <c r="F1488" s="1" t="s">
        <v>8</v>
      </c>
      <c r="G1488" s="1">
        <v>1487</v>
      </c>
    </row>
    <row r="1489" spans="1:7" x14ac:dyDescent="0.25">
      <c r="A1489" s="1">
        <v>9722</v>
      </c>
      <c r="B1489" s="1" t="s">
        <v>10</v>
      </c>
      <c r="C1489" s="1" t="s">
        <v>6</v>
      </c>
      <c r="D1489" s="1" t="s">
        <v>24</v>
      </c>
      <c r="E1489" s="1">
        <v>7075</v>
      </c>
      <c r="F1489" s="1" t="s">
        <v>8</v>
      </c>
      <c r="G1489" s="1">
        <v>1488</v>
      </c>
    </row>
    <row r="1490" spans="1:7" x14ac:dyDescent="0.25">
      <c r="A1490" s="1">
        <v>7921</v>
      </c>
      <c r="B1490" s="1" t="s">
        <v>10</v>
      </c>
      <c r="C1490" s="1" t="s">
        <v>11</v>
      </c>
      <c r="D1490" s="1" t="s">
        <v>24</v>
      </c>
      <c r="E1490" s="1">
        <v>7075</v>
      </c>
      <c r="F1490" s="1" t="s">
        <v>8</v>
      </c>
      <c r="G1490" s="1">
        <v>1489</v>
      </c>
    </row>
    <row r="1491" spans="1:7" x14ac:dyDescent="0.25">
      <c r="A1491" s="1">
        <v>7922</v>
      </c>
      <c r="B1491" s="1" t="s">
        <v>10</v>
      </c>
      <c r="C1491" s="1" t="s">
        <v>11</v>
      </c>
      <c r="D1491" s="1" t="s">
        <v>24</v>
      </c>
      <c r="E1491" s="1">
        <v>7075</v>
      </c>
      <c r="F1491" s="1" t="s">
        <v>8</v>
      </c>
      <c r="G1491" s="1">
        <v>1490</v>
      </c>
    </row>
    <row r="1492" spans="1:7" x14ac:dyDescent="0.25">
      <c r="A1492" s="1">
        <v>9723</v>
      </c>
      <c r="B1492" s="1" t="s">
        <v>10</v>
      </c>
      <c r="C1492" s="1" t="s">
        <v>6</v>
      </c>
      <c r="D1492" s="1" t="s">
        <v>24</v>
      </c>
      <c r="E1492" s="1">
        <v>7075</v>
      </c>
      <c r="F1492" s="1" t="s">
        <v>8</v>
      </c>
      <c r="G1492" s="1">
        <v>1491</v>
      </c>
    </row>
    <row r="1493" spans="1:7" x14ac:dyDescent="0.25">
      <c r="A1493" s="1">
        <v>9724</v>
      </c>
      <c r="B1493" s="1" t="s">
        <v>10</v>
      </c>
      <c r="C1493" s="1" t="s">
        <v>6</v>
      </c>
      <c r="D1493" s="1" t="s">
        <v>24</v>
      </c>
      <c r="E1493" s="1">
        <v>7075</v>
      </c>
      <c r="F1493" s="1" t="s">
        <v>8</v>
      </c>
      <c r="G1493" s="1">
        <v>1492</v>
      </c>
    </row>
    <row r="1494" spans="1:7" x14ac:dyDescent="0.25">
      <c r="A1494" s="1">
        <v>9725</v>
      </c>
      <c r="B1494" s="1" t="s">
        <v>10</v>
      </c>
      <c r="C1494" s="1" t="s">
        <v>6</v>
      </c>
      <c r="D1494" s="1" t="s">
        <v>24</v>
      </c>
      <c r="E1494" s="1">
        <v>7075</v>
      </c>
      <c r="F1494" s="1" t="s">
        <v>8</v>
      </c>
      <c r="G1494" s="1">
        <v>1493</v>
      </c>
    </row>
    <row r="1495" spans="1:7" x14ac:dyDescent="0.25">
      <c r="A1495" s="1">
        <v>9726</v>
      </c>
      <c r="B1495" s="1" t="s">
        <v>10</v>
      </c>
      <c r="C1495" s="1" t="s">
        <v>6</v>
      </c>
      <c r="D1495" s="1" t="s">
        <v>24</v>
      </c>
      <c r="E1495" s="1">
        <v>7075</v>
      </c>
      <c r="F1495" s="1" t="s">
        <v>8</v>
      </c>
      <c r="G1495" s="1">
        <v>1494</v>
      </c>
    </row>
    <row r="1496" spans="1:7" x14ac:dyDescent="0.25">
      <c r="A1496" s="1">
        <v>9727</v>
      </c>
      <c r="B1496" s="1" t="s">
        <v>10</v>
      </c>
      <c r="C1496" s="1" t="s">
        <v>6</v>
      </c>
      <c r="D1496" s="1" t="s">
        <v>24</v>
      </c>
      <c r="E1496" s="1">
        <v>7075</v>
      </c>
      <c r="F1496" s="1" t="s">
        <v>8</v>
      </c>
      <c r="G1496" s="1">
        <v>1495</v>
      </c>
    </row>
    <row r="1497" spans="1:7" x14ac:dyDescent="0.25">
      <c r="A1497" s="1">
        <v>9706</v>
      </c>
      <c r="B1497" s="1" t="s">
        <v>10</v>
      </c>
      <c r="C1497" s="1" t="s">
        <v>6</v>
      </c>
      <c r="D1497" s="1" t="s">
        <v>24</v>
      </c>
      <c r="E1497" s="1">
        <v>7075</v>
      </c>
      <c r="F1497" s="1" t="s">
        <v>8</v>
      </c>
      <c r="G1497" s="1">
        <v>1496</v>
      </c>
    </row>
    <row r="1498" spans="1:7" x14ac:dyDescent="0.25">
      <c r="A1498" s="1">
        <v>9707</v>
      </c>
      <c r="B1498" s="1" t="s">
        <v>10</v>
      </c>
      <c r="C1498" s="1" t="s">
        <v>6</v>
      </c>
      <c r="D1498" s="1" t="s">
        <v>24</v>
      </c>
      <c r="E1498" s="1">
        <v>7075</v>
      </c>
      <c r="F1498" s="1" t="s">
        <v>8</v>
      </c>
      <c r="G1498" s="1">
        <v>1497</v>
      </c>
    </row>
    <row r="1499" spans="1:7" x14ac:dyDescent="0.25">
      <c r="A1499" s="1">
        <v>9708</v>
      </c>
      <c r="B1499" s="1" t="s">
        <v>10</v>
      </c>
      <c r="C1499" s="1" t="s">
        <v>6</v>
      </c>
      <c r="D1499" s="1" t="s">
        <v>24</v>
      </c>
      <c r="E1499" s="1">
        <v>7075</v>
      </c>
      <c r="F1499" s="1" t="s">
        <v>8</v>
      </c>
      <c r="G1499" s="1">
        <v>1498</v>
      </c>
    </row>
    <row r="1500" spans="1:7" x14ac:dyDescent="0.25">
      <c r="A1500" s="1">
        <v>9709</v>
      </c>
      <c r="B1500" s="1" t="s">
        <v>10</v>
      </c>
      <c r="C1500" s="1" t="s">
        <v>6</v>
      </c>
      <c r="D1500" s="1" t="s">
        <v>24</v>
      </c>
      <c r="E1500" s="1">
        <v>7075</v>
      </c>
      <c r="F1500" s="1" t="s">
        <v>8</v>
      </c>
      <c r="G1500" s="1">
        <v>1499</v>
      </c>
    </row>
    <row r="1501" spans="1:7" x14ac:dyDescent="0.25">
      <c r="A1501" s="1">
        <v>9710</v>
      </c>
      <c r="B1501" s="1" t="s">
        <v>10</v>
      </c>
      <c r="C1501" s="1" t="s">
        <v>6</v>
      </c>
      <c r="D1501" s="1" t="s">
        <v>24</v>
      </c>
      <c r="E1501" s="1">
        <v>7075</v>
      </c>
      <c r="F1501" s="1" t="s">
        <v>8</v>
      </c>
      <c r="G1501" s="1">
        <v>1500</v>
      </c>
    </row>
    <row r="1502" spans="1:7" x14ac:dyDescent="0.25">
      <c r="A1502" s="1">
        <v>9711</v>
      </c>
      <c r="B1502" s="1" t="s">
        <v>10</v>
      </c>
      <c r="C1502" s="1" t="s">
        <v>6</v>
      </c>
      <c r="D1502" s="1" t="s">
        <v>24</v>
      </c>
      <c r="E1502" s="1">
        <v>7075</v>
      </c>
      <c r="F1502" s="1" t="s">
        <v>8</v>
      </c>
      <c r="G1502" s="1">
        <v>1501</v>
      </c>
    </row>
    <row r="1503" spans="1:7" x14ac:dyDescent="0.25">
      <c r="A1503" s="1">
        <v>9756</v>
      </c>
      <c r="B1503" s="1" t="s">
        <v>10</v>
      </c>
      <c r="C1503" s="1" t="s">
        <v>6</v>
      </c>
      <c r="D1503" s="1" t="s">
        <v>24</v>
      </c>
      <c r="E1503" s="1">
        <v>7075</v>
      </c>
      <c r="F1503" s="1" t="s">
        <v>36</v>
      </c>
      <c r="G1503" s="1">
        <v>1502</v>
      </c>
    </row>
    <row r="1504" spans="1:7" x14ac:dyDescent="0.25">
      <c r="A1504" s="1">
        <v>9754</v>
      </c>
      <c r="B1504" s="1" t="s">
        <v>10</v>
      </c>
      <c r="C1504" s="1" t="s">
        <v>6</v>
      </c>
      <c r="D1504" s="1" t="s">
        <v>24</v>
      </c>
      <c r="E1504" s="1">
        <v>7075</v>
      </c>
      <c r="F1504" s="1" t="s">
        <v>8</v>
      </c>
      <c r="G1504" s="1">
        <v>1503</v>
      </c>
    </row>
    <row r="1505" spans="1:7" x14ac:dyDescent="0.25">
      <c r="A1505" s="1">
        <v>9752</v>
      </c>
      <c r="B1505" s="1" t="s">
        <v>10</v>
      </c>
      <c r="C1505" s="1" t="s">
        <v>6</v>
      </c>
      <c r="D1505" s="1" t="s">
        <v>24</v>
      </c>
      <c r="E1505" s="1">
        <v>7075</v>
      </c>
      <c r="F1505" s="1" t="s">
        <v>36</v>
      </c>
      <c r="G1505" s="1">
        <v>1504</v>
      </c>
    </row>
    <row r="1506" spans="1:7" x14ac:dyDescent="0.25">
      <c r="A1506" s="1">
        <v>9753</v>
      </c>
      <c r="B1506" s="1" t="s">
        <v>10</v>
      </c>
      <c r="C1506" s="1" t="s">
        <v>6</v>
      </c>
      <c r="D1506" s="1" t="s">
        <v>24</v>
      </c>
      <c r="E1506" s="1">
        <v>7075</v>
      </c>
      <c r="F1506" s="1" t="s">
        <v>36</v>
      </c>
      <c r="G1506" s="1">
        <v>1505</v>
      </c>
    </row>
    <row r="1507" spans="1:7" x14ac:dyDescent="0.25">
      <c r="A1507" s="1">
        <v>9755</v>
      </c>
      <c r="B1507" s="1" t="s">
        <v>10</v>
      </c>
      <c r="C1507" s="1" t="s">
        <v>6</v>
      </c>
      <c r="D1507" s="1" t="s">
        <v>24</v>
      </c>
      <c r="E1507" s="1">
        <v>7075</v>
      </c>
      <c r="F1507" s="1" t="s">
        <v>8</v>
      </c>
      <c r="G1507" s="1">
        <v>1506</v>
      </c>
    </row>
    <row r="1508" spans="1:7" x14ac:dyDescent="0.25">
      <c r="A1508" s="1">
        <v>9757</v>
      </c>
      <c r="B1508" s="1" t="s">
        <v>10</v>
      </c>
      <c r="C1508" s="1" t="s">
        <v>6</v>
      </c>
      <c r="D1508" s="1" t="s">
        <v>24</v>
      </c>
      <c r="E1508" s="1">
        <v>7075</v>
      </c>
      <c r="F1508" s="1" t="s">
        <v>36</v>
      </c>
      <c r="G1508" s="1">
        <v>1507</v>
      </c>
    </row>
    <row r="1509" spans="1:7" x14ac:dyDescent="0.25">
      <c r="A1509" s="1">
        <v>9728</v>
      </c>
      <c r="B1509" s="1" t="s">
        <v>10</v>
      </c>
      <c r="C1509" s="1" t="s">
        <v>6</v>
      </c>
      <c r="D1509" s="1" t="s">
        <v>24</v>
      </c>
      <c r="E1509" s="1">
        <v>7075</v>
      </c>
      <c r="F1509" s="1" t="s">
        <v>8</v>
      </c>
      <c r="G1509" s="1">
        <v>1508</v>
      </c>
    </row>
    <row r="1510" spans="1:7" x14ac:dyDescent="0.25">
      <c r="A1510" s="1">
        <v>9729</v>
      </c>
      <c r="B1510" s="1" t="s">
        <v>10</v>
      </c>
      <c r="C1510" s="1" t="s">
        <v>6</v>
      </c>
      <c r="D1510" s="1" t="s">
        <v>24</v>
      </c>
      <c r="E1510" s="1">
        <v>7075</v>
      </c>
      <c r="F1510" s="1" t="s">
        <v>8</v>
      </c>
      <c r="G1510" s="1">
        <v>1509</v>
      </c>
    </row>
    <row r="1511" spans="1:7" x14ac:dyDescent="0.25">
      <c r="A1511" s="1">
        <v>9730</v>
      </c>
      <c r="B1511" s="1" t="s">
        <v>10</v>
      </c>
      <c r="C1511" s="1" t="s">
        <v>6</v>
      </c>
      <c r="D1511" s="1" t="s">
        <v>24</v>
      </c>
      <c r="E1511" s="1">
        <v>7075</v>
      </c>
      <c r="F1511" s="1" t="s">
        <v>8</v>
      </c>
      <c r="G1511" s="1">
        <v>1510</v>
      </c>
    </row>
    <row r="1512" spans="1:7" x14ac:dyDescent="0.25">
      <c r="A1512" s="1">
        <v>9731</v>
      </c>
      <c r="B1512" s="1" t="s">
        <v>10</v>
      </c>
      <c r="C1512" s="1" t="s">
        <v>6</v>
      </c>
      <c r="D1512" s="1" t="s">
        <v>24</v>
      </c>
      <c r="E1512" s="1">
        <v>7075</v>
      </c>
      <c r="F1512" s="1" t="s">
        <v>8</v>
      </c>
      <c r="G1512" s="1">
        <v>1511</v>
      </c>
    </row>
    <row r="1513" spans="1:7" x14ac:dyDescent="0.25">
      <c r="A1513" s="1">
        <v>9732</v>
      </c>
      <c r="B1513" s="1" t="s">
        <v>10</v>
      </c>
      <c r="C1513" s="1" t="s">
        <v>6</v>
      </c>
      <c r="D1513" s="1" t="s">
        <v>24</v>
      </c>
      <c r="E1513" s="1">
        <v>7075</v>
      </c>
      <c r="F1513" s="1" t="s">
        <v>8</v>
      </c>
      <c r="G1513" s="1">
        <v>1512</v>
      </c>
    </row>
    <row r="1514" spans="1:7" x14ac:dyDescent="0.25">
      <c r="A1514" s="1">
        <v>9733</v>
      </c>
      <c r="B1514" s="1" t="s">
        <v>10</v>
      </c>
      <c r="C1514" s="1" t="s">
        <v>6</v>
      </c>
      <c r="D1514" s="1" t="s">
        <v>24</v>
      </c>
      <c r="E1514" s="1">
        <v>7075</v>
      </c>
      <c r="F1514" s="1" t="s">
        <v>8</v>
      </c>
      <c r="G1514" s="1">
        <v>1513</v>
      </c>
    </row>
    <row r="1515" spans="1:7" x14ac:dyDescent="0.25">
      <c r="A1515" s="1">
        <v>9734</v>
      </c>
      <c r="B1515" s="1" t="s">
        <v>10</v>
      </c>
      <c r="C1515" s="1" t="s">
        <v>6</v>
      </c>
      <c r="D1515" s="1" t="s">
        <v>24</v>
      </c>
      <c r="E1515" s="1">
        <v>7075</v>
      </c>
      <c r="F1515" s="1" t="s">
        <v>8</v>
      </c>
      <c r="G1515" s="1">
        <v>1514</v>
      </c>
    </row>
    <row r="1516" spans="1:7" x14ac:dyDescent="0.25">
      <c r="A1516" s="1">
        <v>9735</v>
      </c>
      <c r="B1516" s="1" t="s">
        <v>10</v>
      </c>
      <c r="C1516" s="1" t="s">
        <v>6</v>
      </c>
      <c r="D1516" s="1" t="s">
        <v>24</v>
      </c>
      <c r="E1516" s="1">
        <v>7075</v>
      </c>
      <c r="F1516" s="1" t="s">
        <v>8</v>
      </c>
      <c r="G1516" s="1">
        <v>1515</v>
      </c>
    </row>
    <row r="1517" spans="1:7" x14ac:dyDescent="0.25">
      <c r="A1517" s="1">
        <v>9736</v>
      </c>
      <c r="B1517" s="1" t="s">
        <v>10</v>
      </c>
      <c r="C1517" s="1" t="s">
        <v>6</v>
      </c>
      <c r="D1517" s="1" t="s">
        <v>24</v>
      </c>
      <c r="E1517" s="1">
        <v>7075</v>
      </c>
      <c r="F1517" s="1" t="s">
        <v>8</v>
      </c>
      <c r="G1517" s="1">
        <v>1516</v>
      </c>
    </row>
    <row r="1518" spans="1:7" x14ac:dyDescent="0.25">
      <c r="A1518" s="1">
        <v>9737</v>
      </c>
      <c r="B1518" s="1" t="s">
        <v>10</v>
      </c>
      <c r="C1518" s="1" t="s">
        <v>6</v>
      </c>
      <c r="D1518" s="1" t="s">
        <v>24</v>
      </c>
      <c r="E1518" s="1">
        <v>7075</v>
      </c>
      <c r="F1518" s="1" t="s">
        <v>8</v>
      </c>
      <c r="G1518" s="1">
        <v>1517</v>
      </c>
    </row>
    <row r="1519" spans="1:7" x14ac:dyDescent="0.25">
      <c r="A1519" s="1">
        <v>9738</v>
      </c>
      <c r="B1519" s="1" t="s">
        <v>10</v>
      </c>
      <c r="C1519" s="1" t="s">
        <v>6</v>
      </c>
      <c r="D1519" s="1" t="s">
        <v>24</v>
      </c>
      <c r="E1519" s="1">
        <v>7075</v>
      </c>
      <c r="F1519" s="1" t="s">
        <v>8</v>
      </c>
      <c r="G1519" s="1">
        <v>1518</v>
      </c>
    </row>
    <row r="1520" spans="1:7" x14ac:dyDescent="0.25">
      <c r="A1520" s="1">
        <v>9739</v>
      </c>
      <c r="B1520" s="1" t="s">
        <v>10</v>
      </c>
      <c r="C1520" s="1" t="s">
        <v>6</v>
      </c>
      <c r="D1520" s="1" t="s">
        <v>24</v>
      </c>
      <c r="E1520" s="1">
        <v>7075</v>
      </c>
      <c r="F1520" s="1" t="s">
        <v>8</v>
      </c>
      <c r="G1520" s="1">
        <v>1519</v>
      </c>
    </row>
    <row r="1521" spans="1:7" x14ac:dyDescent="0.25">
      <c r="A1521" s="1">
        <v>9740</v>
      </c>
      <c r="B1521" s="1" t="s">
        <v>10</v>
      </c>
      <c r="C1521" s="1" t="s">
        <v>6</v>
      </c>
      <c r="D1521" s="1" t="s">
        <v>24</v>
      </c>
      <c r="E1521" s="1">
        <v>7075</v>
      </c>
      <c r="F1521" s="1" t="s">
        <v>8</v>
      </c>
      <c r="G1521" s="1">
        <v>1520</v>
      </c>
    </row>
    <row r="1522" spans="1:7" x14ac:dyDescent="0.25">
      <c r="A1522" s="1">
        <v>9741</v>
      </c>
      <c r="B1522" s="1" t="s">
        <v>10</v>
      </c>
      <c r="C1522" s="1" t="s">
        <v>6</v>
      </c>
      <c r="D1522" s="1" t="s">
        <v>24</v>
      </c>
      <c r="E1522" s="1">
        <v>7075</v>
      </c>
      <c r="F1522" s="1" t="s">
        <v>8</v>
      </c>
      <c r="G1522" s="1">
        <v>1521</v>
      </c>
    </row>
    <row r="1523" spans="1:7" x14ac:dyDescent="0.25">
      <c r="A1523" s="1">
        <v>9979</v>
      </c>
      <c r="B1523" s="1" t="s">
        <v>10</v>
      </c>
      <c r="C1523" s="1" t="s">
        <v>29</v>
      </c>
      <c r="D1523" s="1" t="s">
        <v>24</v>
      </c>
      <c r="E1523" s="1">
        <v>7075</v>
      </c>
      <c r="F1523" s="1" t="s">
        <v>8</v>
      </c>
      <c r="G1523" s="1">
        <v>1522</v>
      </c>
    </row>
    <row r="1524" spans="1:7" x14ac:dyDescent="0.25">
      <c r="A1524" s="1">
        <v>9980</v>
      </c>
      <c r="B1524" s="1" t="s">
        <v>10</v>
      </c>
      <c r="C1524" s="1" t="s">
        <v>29</v>
      </c>
      <c r="D1524" s="1" t="s">
        <v>24</v>
      </c>
      <c r="E1524" s="1">
        <v>7075</v>
      </c>
      <c r="F1524" s="1" t="s">
        <v>8</v>
      </c>
      <c r="G1524" s="1">
        <v>1523</v>
      </c>
    </row>
    <row r="1525" spans="1:7" x14ac:dyDescent="0.25">
      <c r="A1525" s="1">
        <v>9981</v>
      </c>
      <c r="B1525" s="1" t="s">
        <v>10</v>
      </c>
      <c r="C1525" s="1" t="s">
        <v>29</v>
      </c>
      <c r="D1525" s="1" t="s">
        <v>24</v>
      </c>
      <c r="E1525" s="1">
        <v>7075</v>
      </c>
      <c r="F1525" s="1" t="s">
        <v>8</v>
      </c>
      <c r="G1525" s="1">
        <v>1524</v>
      </c>
    </row>
    <row r="1526" spans="1:7" x14ac:dyDescent="0.25">
      <c r="A1526" s="1">
        <v>11584</v>
      </c>
      <c r="B1526" s="1" t="s">
        <v>10</v>
      </c>
      <c r="C1526" s="1" t="s">
        <v>38</v>
      </c>
      <c r="D1526" s="1" t="s">
        <v>24</v>
      </c>
      <c r="E1526" s="1">
        <v>7075</v>
      </c>
      <c r="F1526" s="1" t="s">
        <v>8</v>
      </c>
      <c r="G1526" s="1">
        <v>1525</v>
      </c>
    </row>
    <row r="1527" spans="1:7" x14ac:dyDescent="0.25">
      <c r="A1527" s="1">
        <v>10035</v>
      </c>
      <c r="B1527" s="1" t="s">
        <v>10</v>
      </c>
      <c r="C1527" s="1" t="s">
        <v>15</v>
      </c>
      <c r="D1527" s="1" t="s">
        <v>9</v>
      </c>
      <c r="E1527" s="1">
        <v>7075</v>
      </c>
      <c r="F1527" s="1" t="s">
        <v>8</v>
      </c>
      <c r="G1527" s="1">
        <v>1526</v>
      </c>
    </row>
    <row r="1528" spans="1:7" x14ac:dyDescent="0.25">
      <c r="A1528" s="1">
        <v>11585</v>
      </c>
      <c r="B1528" s="1" t="s">
        <v>10</v>
      </c>
      <c r="C1528" s="1" t="s">
        <v>38</v>
      </c>
      <c r="D1528" s="1" t="s">
        <v>24</v>
      </c>
      <c r="E1528" s="1">
        <v>7075</v>
      </c>
      <c r="F1528" s="1" t="s">
        <v>8</v>
      </c>
      <c r="G1528" s="1">
        <v>1527</v>
      </c>
    </row>
    <row r="1529" spans="1:7" x14ac:dyDescent="0.25">
      <c r="A1529" s="1">
        <v>11586</v>
      </c>
      <c r="B1529" s="1" t="s">
        <v>10</v>
      </c>
      <c r="C1529" s="1" t="s">
        <v>38</v>
      </c>
      <c r="D1529" s="1" t="s">
        <v>24</v>
      </c>
      <c r="E1529" s="1">
        <v>7075</v>
      </c>
      <c r="F1529" s="1" t="s">
        <v>8</v>
      </c>
      <c r="G1529" s="1">
        <v>1528</v>
      </c>
    </row>
    <row r="1530" spans="1:7" x14ac:dyDescent="0.25">
      <c r="A1530" s="1">
        <v>9982</v>
      </c>
      <c r="B1530" s="1" t="s">
        <v>10</v>
      </c>
      <c r="C1530" s="1" t="s">
        <v>29</v>
      </c>
      <c r="D1530" s="1" t="s">
        <v>24</v>
      </c>
      <c r="E1530" s="1">
        <v>7075</v>
      </c>
      <c r="F1530" s="1" t="s">
        <v>8</v>
      </c>
      <c r="G1530" s="1">
        <v>1529</v>
      </c>
    </row>
    <row r="1531" spans="1:7" x14ac:dyDescent="0.25">
      <c r="A1531" s="1">
        <v>9983</v>
      </c>
      <c r="B1531" s="1" t="s">
        <v>10</v>
      </c>
      <c r="C1531" s="1" t="s">
        <v>29</v>
      </c>
      <c r="D1531" s="1" t="s">
        <v>24</v>
      </c>
      <c r="E1531" s="1">
        <v>7075</v>
      </c>
      <c r="F1531" s="1" t="s">
        <v>8</v>
      </c>
      <c r="G1531" s="1">
        <v>1530</v>
      </c>
    </row>
    <row r="1532" spans="1:7" x14ac:dyDescent="0.25">
      <c r="A1532" s="1">
        <v>9984</v>
      </c>
      <c r="B1532" s="1" t="s">
        <v>10</v>
      </c>
      <c r="C1532" s="1" t="s">
        <v>29</v>
      </c>
      <c r="D1532" s="1" t="s">
        <v>24</v>
      </c>
      <c r="E1532" s="1">
        <v>7075</v>
      </c>
      <c r="F1532" s="1" t="s">
        <v>8</v>
      </c>
      <c r="G1532" s="1">
        <v>1531</v>
      </c>
    </row>
    <row r="1533" spans="1:7" x14ac:dyDescent="0.25">
      <c r="A1533" s="1">
        <v>9985</v>
      </c>
      <c r="B1533" s="1" t="s">
        <v>10</v>
      </c>
      <c r="C1533" s="1" t="s">
        <v>29</v>
      </c>
      <c r="D1533" s="1" t="s">
        <v>24</v>
      </c>
      <c r="E1533" s="1">
        <v>7075</v>
      </c>
      <c r="F1533" s="1" t="s">
        <v>8</v>
      </c>
      <c r="G1533" s="1">
        <v>1532</v>
      </c>
    </row>
    <row r="1534" spans="1:7" x14ac:dyDescent="0.25">
      <c r="A1534" s="1">
        <v>9986</v>
      </c>
      <c r="B1534" s="1" t="s">
        <v>10</v>
      </c>
      <c r="C1534" s="1" t="s">
        <v>29</v>
      </c>
      <c r="D1534" s="1" t="s">
        <v>24</v>
      </c>
      <c r="E1534" s="1">
        <v>7075</v>
      </c>
      <c r="F1534" s="1" t="s">
        <v>8</v>
      </c>
      <c r="G1534" s="1">
        <v>1533</v>
      </c>
    </row>
    <row r="1535" spans="1:7" x14ac:dyDescent="0.25">
      <c r="A1535" s="1">
        <v>9987</v>
      </c>
      <c r="B1535" s="1" t="s">
        <v>10</v>
      </c>
      <c r="C1535" s="1" t="s">
        <v>29</v>
      </c>
      <c r="D1535" s="1" t="s">
        <v>24</v>
      </c>
      <c r="E1535" s="1">
        <v>7075</v>
      </c>
      <c r="F1535" s="1" t="s">
        <v>8</v>
      </c>
      <c r="G1535" s="1">
        <v>1534</v>
      </c>
    </row>
    <row r="1536" spans="1:7" x14ac:dyDescent="0.25">
      <c r="A1536" s="1">
        <v>9988</v>
      </c>
      <c r="B1536" s="1" t="s">
        <v>10</v>
      </c>
      <c r="C1536" s="1" t="s">
        <v>29</v>
      </c>
      <c r="D1536" s="1" t="s">
        <v>24</v>
      </c>
      <c r="E1536" s="1">
        <v>7075</v>
      </c>
      <c r="F1536" s="1" t="s">
        <v>8</v>
      </c>
      <c r="G1536" s="1">
        <v>1535</v>
      </c>
    </row>
    <row r="1537" spans="1:7" x14ac:dyDescent="0.25">
      <c r="A1537" s="1">
        <v>11587</v>
      </c>
      <c r="B1537" s="1" t="s">
        <v>10</v>
      </c>
      <c r="C1537" s="1" t="s">
        <v>38</v>
      </c>
      <c r="D1537" s="1" t="s">
        <v>24</v>
      </c>
      <c r="E1537" s="1">
        <v>7075</v>
      </c>
      <c r="F1537" s="1" t="s">
        <v>8</v>
      </c>
      <c r="G1537" s="1">
        <v>1536</v>
      </c>
    </row>
    <row r="1538" spans="1:7" x14ac:dyDescent="0.25">
      <c r="A1538" s="1">
        <v>9972</v>
      </c>
      <c r="B1538" s="1" t="s">
        <v>10</v>
      </c>
      <c r="C1538" s="1" t="s">
        <v>29</v>
      </c>
      <c r="D1538" s="1" t="s">
        <v>24</v>
      </c>
      <c r="E1538" s="1">
        <v>7075</v>
      </c>
      <c r="F1538" s="1" t="s">
        <v>8</v>
      </c>
      <c r="G1538" s="1">
        <v>1537</v>
      </c>
    </row>
    <row r="1539" spans="1:7" x14ac:dyDescent="0.25">
      <c r="A1539" s="1">
        <v>11581</v>
      </c>
      <c r="B1539" s="1" t="s">
        <v>10</v>
      </c>
      <c r="C1539" s="1" t="s">
        <v>38</v>
      </c>
      <c r="D1539" s="1" t="s">
        <v>24</v>
      </c>
      <c r="E1539" s="1">
        <v>7075</v>
      </c>
      <c r="F1539" s="1" t="s">
        <v>8</v>
      </c>
      <c r="G1539" s="1">
        <v>1538</v>
      </c>
    </row>
    <row r="1540" spans="1:7" x14ac:dyDescent="0.25">
      <c r="A1540" s="1">
        <v>9973</v>
      </c>
      <c r="B1540" s="1" t="s">
        <v>10</v>
      </c>
      <c r="C1540" s="1" t="s">
        <v>29</v>
      </c>
      <c r="D1540" s="1" t="s">
        <v>24</v>
      </c>
      <c r="E1540" s="1">
        <v>7075</v>
      </c>
      <c r="F1540" s="1" t="s">
        <v>8</v>
      </c>
      <c r="G1540" s="1">
        <v>1539</v>
      </c>
    </row>
    <row r="1541" spans="1:7" x14ac:dyDescent="0.25">
      <c r="A1541" s="1">
        <v>9974</v>
      </c>
      <c r="B1541" s="1" t="s">
        <v>10</v>
      </c>
      <c r="C1541" s="1" t="s">
        <v>29</v>
      </c>
      <c r="D1541" s="1" t="s">
        <v>24</v>
      </c>
      <c r="E1541" s="1">
        <v>7075</v>
      </c>
      <c r="F1541" s="1" t="s">
        <v>8</v>
      </c>
      <c r="G1541" s="1">
        <v>1540</v>
      </c>
    </row>
    <row r="1542" spans="1:7" x14ac:dyDescent="0.25">
      <c r="A1542" s="1">
        <v>11582</v>
      </c>
      <c r="B1542" s="1" t="s">
        <v>10</v>
      </c>
      <c r="C1542" s="1" t="s">
        <v>38</v>
      </c>
      <c r="D1542" s="1" t="s">
        <v>24</v>
      </c>
      <c r="E1542" s="1">
        <v>7075</v>
      </c>
      <c r="F1542" s="1" t="s">
        <v>8</v>
      </c>
      <c r="G1542" s="1">
        <v>1541</v>
      </c>
    </row>
    <row r="1543" spans="1:7" x14ac:dyDescent="0.25">
      <c r="A1543" s="1">
        <v>11583</v>
      </c>
      <c r="B1543" s="1" t="s">
        <v>10</v>
      </c>
      <c r="C1543" s="1" t="s">
        <v>38</v>
      </c>
      <c r="D1543" s="1" t="s">
        <v>24</v>
      </c>
      <c r="E1543" s="1">
        <v>7075</v>
      </c>
      <c r="F1543" s="1" t="s">
        <v>8</v>
      </c>
      <c r="G1543" s="1">
        <v>1542</v>
      </c>
    </row>
    <row r="1544" spans="1:7" x14ac:dyDescent="0.25">
      <c r="A1544" s="1">
        <v>9975</v>
      </c>
      <c r="B1544" s="1" t="s">
        <v>10</v>
      </c>
      <c r="C1544" s="1" t="s">
        <v>29</v>
      </c>
      <c r="D1544" s="1" t="s">
        <v>24</v>
      </c>
      <c r="E1544" s="1">
        <v>7075</v>
      </c>
      <c r="F1544" s="1" t="s">
        <v>8</v>
      </c>
      <c r="G1544" s="1">
        <v>1543</v>
      </c>
    </row>
    <row r="1545" spans="1:7" x14ac:dyDescent="0.25">
      <c r="A1545" s="1">
        <v>8029</v>
      </c>
      <c r="B1545" s="1" t="s">
        <v>10</v>
      </c>
      <c r="C1545" s="1" t="s">
        <v>11</v>
      </c>
      <c r="D1545" s="1" t="s">
        <v>24</v>
      </c>
      <c r="E1545" s="1">
        <v>7075</v>
      </c>
      <c r="F1545" s="1" t="s">
        <v>8</v>
      </c>
      <c r="G1545" s="1">
        <v>1544</v>
      </c>
    </row>
    <row r="1546" spans="1:7" x14ac:dyDescent="0.25">
      <c r="A1546" s="1">
        <v>9976</v>
      </c>
      <c r="B1546" s="1" t="s">
        <v>10</v>
      </c>
      <c r="C1546" s="1" t="s">
        <v>29</v>
      </c>
      <c r="D1546" s="1" t="s">
        <v>24</v>
      </c>
      <c r="E1546" s="1">
        <v>7075</v>
      </c>
      <c r="F1546" s="1" t="s">
        <v>8</v>
      </c>
      <c r="G1546" s="1">
        <v>1545</v>
      </c>
    </row>
    <row r="1547" spans="1:7" x14ac:dyDescent="0.25">
      <c r="A1547" s="1">
        <v>12041</v>
      </c>
      <c r="B1547" s="1" t="s">
        <v>10</v>
      </c>
      <c r="C1547" s="1" t="s">
        <v>23</v>
      </c>
      <c r="D1547" s="1" t="s">
        <v>12</v>
      </c>
      <c r="E1547" s="1">
        <v>7075</v>
      </c>
      <c r="F1547" s="1" t="s">
        <v>13</v>
      </c>
      <c r="G1547" s="1">
        <v>1546</v>
      </c>
    </row>
    <row r="1548" spans="1:7" x14ac:dyDescent="0.25">
      <c r="A1548" s="1">
        <v>7913</v>
      </c>
      <c r="B1548" s="1" t="s">
        <v>10</v>
      </c>
      <c r="C1548" s="1" t="s">
        <v>11</v>
      </c>
      <c r="D1548" s="1" t="s">
        <v>24</v>
      </c>
      <c r="E1548" s="1">
        <v>7075</v>
      </c>
      <c r="F1548" s="1" t="s">
        <v>8</v>
      </c>
      <c r="G1548" s="1">
        <v>1547</v>
      </c>
    </row>
    <row r="1549" spans="1:7" x14ac:dyDescent="0.25">
      <c r="A1549" s="1">
        <v>8180</v>
      </c>
      <c r="B1549" s="1" t="s">
        <v>10</v>
      </c>
      <c r="C1549" s="1" t="s">
        <v>11</v>
      </c>
      <c r="D1549" s="1" t="s">
        <v>24</v>
      </c>
      <c r="E1549" s="1">
        <v>7075</v>
      </c>
      <c r="F1549" s="1" t="s">
        <v>8</v>
      </c>
      <c r="G1549" s="1">
        <v>1548</v>
      </c>
    </row>
    <row r="1550" spans="1:7" x14ac:dyDescent="0.25">
      <c r="A1550" s="1">
        <v>8181</v>
      </c>
      <c r="B1550" s="1" t="s">
        <v>10</v>
      </c>
      <c r="C1550" s="1" t="s">
        <v>11</v>
      </c>
      <c r="D1550" s="1" t="s">
        <v>24</v>
      </c>
      <c r="E1550" s="1">
        <v>7075</v>
      </c>
      <c r="F1550" s="1" t="s">
        <v>8</v>
      </c>
      <c r="G1550" s="1">
        <v>1549</v>
      </c>
    </row>
    <row r="1551" spans="1:7" x14ac:dyDescent="0.25">
      <c r="A1551" s="1">
        <v>8182</v>
      </c>
      <c r="B1551" s="1" t="s">
        <v>10</v>
      </c>
      <c r="C1551" s="1" t="s">
        <v>11</v>
      </c>
      <c r="D1551" s="1" t="s">
        <v>24</v>
      </c>
      <c r="E1551" s="1">
        <v>7075</v>
      </c>
      <c r="F1551" s="1" t="s">
        <v>8</v>
      </c>
      <c r="G1551" s="1">
        <v>1550</v>
      </c>
    </row>
    <row r="1552" spans="1:7" x14ac:dyDescent="0.25">
      <c r="A1552" s="1">
        <v>7907</v>
      </c>
      <c r="B1552" s="1" t="s">
        <v>10</v>
      </c>
      <c r="C1552" s="1" t="s">
        <v>11</v>
      </c>
      <c r="D1552" s="1" t="s">
        <v>24</v>
      </c>
      <c r="E1552" s="1">
        <v>7075</v>
      </c>
      <c r="F1552" s="1" t="s">
        <v>8</v>
      </c>
      <c r="G1552" s="1">
        <v>1551</v>
      </c>
    </row>
    <row r="1553" spans="1:7" x14ac:dyDescent="0.25">
      <c r="A1553" s="1">
        <v>8183</v>
      </c>
      <c r="B1553" s="1" t="s">
        <v>10</v>
      </c>
      <c r="C1553" s="1" t="s">
        <v>11</v>
      </c>
      <c r="D1553" s="1" t="s">
        <v>24</v>
      </c>
      <c r="E1553" s="1">
        <v>7075</v>
      </c>
      <c r="F1553" s="1" t="s">
        <v>8</v>
      </c>
      <c r="G1553" s="1">
        <v>1552</v>
      </c>
    </row>
    <row r="1554" spans="1:7" x14ac:dyDescent="0.25">
      <c r="A1554" s="1">
        <v>8184</v>
      </c>
      <c r="B1554" s="1" t="s">
        <v>10</v>
      </c>
      <c r="C1554" s="1" t="s">
        <v>11</v>
      </c>
      <c r="D1554" s="1" t="s">
        <v>24</v>
      </c>
      <c r="E1554" s="1">
        <v>7075</v>
      </c>
      <c r="F1554" s="1" t="s">
        <v>8</v>
      </c>
      <c r="G1554" s="1">
        <v>1553</v>
      </c>
    </row>
    <row r="1555" spans="1:7" x14ac:dyDescent="0.25">
      <c r="A1555" s="1">
        <v>8234</v>
      </c>
      <c r="B1555" s="1" t="s">
        <v>10</v>
      </c>
      <c r="C1555" s="1" t="s">
        <v>11</v>
      </c>
      <c r="D1555" s="1" t="s">
        <v>24</v>
      </c>
      <c r="E1555" s="1">
        <v>7075</v>
      </c>
      <c r="F1555" s="1" t="s">
        <v>8</v>
      </c>
      <c r="G1555" s="1">
        <v>1554</v>
      </c>
    </row>
    <row r="1556" spans="1:7" x14ac:dyDescent="0.25">
      <c r="A1556" s="1">
        <v>8185</v>
      </c>
      <c r="B1556" s="1" t="s">
        <v>10</v>
      </c>
      <c r="C1556" s="1" t="s">
        <v>11</v>
      </c>
      <c r="D1556" s="1" t="s">
        <v>24</v>
      </c>
      <c r="E1556" s="1">
        <v>7075</v>
      </c>
      <c r="F1556" s="1" t="s">
        <v>8</v>
      </c>
      <c r="G1556" s="1">
        <v>1555</v>
      </c>
    </row>
    <row r="1557" spans="1:7" x14ac:dyDescent="0.25">
      <c r="A1557" s="1">
        <v>8079</v>
      </c>
      <c r="B1557" s="1" t="s">
        <v>10</v>
      </c>
      <c r="C1557" s="1" t="s">
        <v>11</v>
      </c>
      <c r="D1557" s="1" t="s">
        <v>24</v>
      </c>
      <c r="E1557" s="1">
        <v>7075</v>
      </c>
      <c r="F1557" s="1" t="s">
        <v>8</v>
      </c>
      <c r="G1557" s="1">
        <v>1556</v>
      </c>
    </row>
    <row r="1558" spans="1:7" x14ac:dyDescent="0.25">
      <c r="A1558" s="1">
        <v>8186</v>
      </c>
      <c r="B1558" s="1" t="s">
        <v>10</v>
      </c>
      <c r="C1558" s="1" t="s">
        <v>11</v>
      </c>
      <c r="D1558" s="1" t="s">
        <v>24</v>
      </c>
      <c r="E1558" s="1">
        <v>7075</v>
      </c>
      <c r="F1558" s="1" t="s">
        <v>8</v>
      </c>
      <c r="G1558" s="1">
        <v>1557</v>
      </c>
    </row>
    <row r="1559" spans="1:7" x14ac:dyDescent="0.25">
      <c r="A1559" s="1">
        <v>8123</v>
      </c>
      <c r="B1559" s="1" t="s">
        <v>10</v>
      </c>
      <c r="C1559" s="1" t="s">
        <v>11</v>
      </c>
      <c r="D1559" s="1" t="s">
        <v>24</v>
      </c>
      <c r="E1559" s="1">
        <v>7075</v>
      </c>
      <c r="F1559" s="1" t="s">
        <v>8</v>
      </c>
      <c r="G1559" s="1">
        <v>1558</v>
      </c>
    </row>
    <row r="1560" spans="1:7" x14ac:dyDescent="0.25">
      <c r="A1560" s="1">
        <v>8124</v>
      </c>
      <c r="B1560" s="1" t="s">
        <v>10</v>
      </c>
      <c r="C1560" s="1" t="s">
        <v>11</v>
      </c>
      <c r="D1560" s="1" t="s">
        <v>24</v>
      </c>
      <c r="E1560" s="1">
        <v>7075</v>
      </c>
      <c r="F1560" s="1" t="s">
        <v>8</v>
      </c>
      <c r="G1560" s="1">
        <v>1559</v>
      </c>
    </row>
    <row r="1561" spans="1:7" x14ac:dyDescent="0.25">
      <c r="A1561" s="1">
        <v>10444</v>
      </c>
      <c r="B1561" s="1" t="s">
        <v>10</v>
      </c>
      <c r="C1561" s="1" t="s">
        <v>25</v>
      </c>
      <c r="D1561" s="1" t="s">
        <v>24</v>
      </c>
      <c r="E1561" s="1">
        <v>7075</v>
      </c>
      <c r="F1561" s="1" t="s">
        <v>8</v>
      </c>
      <c r="G1561" s="1">
        <v>1560</v>
      </c>
    </row>
    <row r="1562" spans="1:7" x14ac:dyDescent="0.25">
      <c r="A1562" s="1">
        <v>7933</v>
      </c>
      <c r="B1562" s="1" t="s">
        <v>10</v>
      </c>
      <c r="C1562" s="1" t="s">
        <v>11</v>
      </c>
      <c r="D1562" s="1" t="s">
        <v>24</v>
      </c>
      <c r="E1562" s="1">
        <v>7075</v>
      </c>
      <c r="F1562" s="1" t="s">
        <v>8</v>
      </c>
      <c r="G1562" s="1">
        <v>1561</v>
      </c>
    </row>
    <row r="1563" spans="1:7" x14ac:dyDescent="0.25">
      <c r="A1563" s="1">
        <v>7955</v>
      </c>
      <c r="B1563" s="1" t="s">
        <v>10</v>
      </c>
      <c r="C1563" s="1" t="s">
        <v>11</v>
      </c>
      <c r="D1563" s="1" t="s">
        <v>24</v>
      </c>
      <c r="E1563" s="1">
        <v>7075</v>
      </c>
      <c r="F1563" s="1" t="s">
        <v>8</v>
      </c>
      <c r="G1563" s="1">
        <v>1562</v>
      </c>
    </row>
    <row r="1564" spans="1:7" x14ac:dyDescent="0.25">
      <c r="A1564" s="1">
        <v>8125</v>
      </c>
      <c r="B1564" s="1" t="s">
        <v>10</v>
      </c>
      <c r="C1564" s="1" t="s">
        <v>11</v>
      </c>
      <c r="D1564" s="1" t="s">
        <v>24</v>
      </c>
      <c r="E1564" s="1">
        <v>7075</v>
      </c>
      <c r="F1564" s="1" t="s">
        <v>8</v>
      </c>
      <c r="G1564" s="1">
        <v>1563</v>
      </c>
    </row>
    <row r="1565" spans="1:7" x14ac:dyDescent="0.25">
      <c r="A1565" s="1">
        <v>8174</v>
      </c>
      <c r="B1565" s="1" t="s">
        <v>10</v>
      </c>
      <c r="C1565" s="1" t="s">
        <v>11</v>
      </c>
      <c r="D1565" s="1" t="s">
        <v>24</v>
      </c>
      <c r="E1565" s="1">
        <v>7075</v>
      </c>
      <c r="F1565" s="1" t="s">
        <v>8</v>
      </c>
      <c r="G1565" s="1">
        <v>1564</v>
      </c>
    </row>
    <row r="1566" spans="1:7" x14ac:dyDescent="0.25">
      <c r="A1566" s="1">
        <v>10445</v>
      </c>
      <c r="B1566" s="1" t="s">
        <v>10</v>
      </c>
      <c r="C1566" s="1" t="s">
        <v>25</v>
      </c>
      <c r="D1566" s="1" t="s">
        <v>24</v>
      </c>
      <c r="E1566" s="1">
        <v>7075</v>
      </c>
      <c r="F1566" s="1" t="s">
        <v>8</v>
      </c>
      <c r="G1566" s="1">
        <v>1565</v>
      </c>
    </row>
    <row r="1567" spans="1:7" x14ac:dyDescent="0.25">
      <c r="A1567" s="1">
        <v>10449</v>
      </c>
      <c r="B1567" s="1" t="s">
        <v>10</v>
      </c>
      <c r="C1567" s="1" t="s">
        <v>25</v>
      </c>
      <c r="D1567" s="1" t="s">
        <v>24</v>
      </c>
      <c r="E1567" s="1">
        <v>7075</v>
      </c>
      <c r="F1567" s="1" t="s">
        <v>8</v>
      </c>
      <c r="G1567" s="1">
        <v>1566</v>
      </c>
    </row>
    <row r="1568" spans="1:7" x14ac:dyDescent="0.25">
      <c r="A1568" s="1">
        <v>7934</v>
      </c>
      <c r="B1568" s="1" t="s">
        <v>10</v>
      </c>
      <c r="C1568" s="1" t="s">
        <v>11</v>
      </c>
      <c r="D1568" s="1" t="s">
        <v>24</v>
      </c>
      <c r="E1568" s="1">
        <v>7075</v>
      </c>
      <c r="F1568" s="1" t="s">
        <v>8</v>
      </c>
      <c r="G1568" s="1">
        <v>1567</v>
      </c>
    </row>
    <row r="1569" spans="1:7" x14ac:dyDescent="0.25">
      <c r="A1569" s="1">
        <v>13203</v>
      </c>
      <c r="B1569" s="1" t="s">
        <v>10</v>
      </c>
      <c r="C1569" s="1" t="s">
        <v>41</v>
      </c>
      <c r="D1569" s="1" t="s">
        <v>24</v>
      </c>
      <c r="E1569" s="1">
        <v>7075</v>
      </c>
      <c r="F1569" s="1" t="s">
        <v>8</v>
      </c>
      <c r="G1569" s="1">
        <v>1568</v>
      </c>
    </row>
    <row r="1570" spans="1:7" x14ac:dyDescent="0.25">
      <c r="A1570" s="1">
        <v>8187</v>
      </c>
      <c r="B1570" s="1" t="s">
        <v>10</v>
      </c>
      <c r="C1570" s="1" t="s">
        <v>11</v>
      </c>
      <c r="D1570" s="1" t="s">
        <v>24</v>
      </c>
      <c r="E1570" s="1">
        <v>7075</v>
      </c>
      <c r="F1570" s="1" t="s">
        <v>8</v>
      </c>
      <c r="G1570" s="1">
        <v>1569</v>
      </c>
    </row>
    <row r="1571" spans="1:7" x14ac:dyDescent="0.25">
      <c r="A1571" s="1">
        <v>8126</v>
      </c>
      <c r="B1571" s="1" t="s">
        <v>10</v>
      </c>
      <c r="C1571" s="1" t="s">
        <v>11</v>
      </c>
      <c r="D1571" s="1" t="s">
        <v>24</v>
      </c>
      <c r="E1571" s="1">
        <v>7075</v>
      </c>
      <c r="F1571" s="1" t="s">
        <v>8</v>
      </c>
      <c r="G1571" s="1">
        <v>1570</v>
      </c>
    </row>
    <row r="1572" spans="1:7" x14ac:dyDescent="0.25">
      <c r="A1572" s="1">
        <v>8179</v>
      </c>
      <c r="B1572" s="1" t="s">
        <v>10</v>
      </c>
      <c r="C1572" s="1" t="s">
        <v>11</v>
      </c>
      <c r="D1572" s="1" t="s">
        <v>24</v>
      </c>
      <c r="E1572" s="1">
        <v>7075</v>
      </c>
      <c r="F1572" s="1" t="s">
        <v>8</v>
      </c>
      <c r="G1572" s="1">
        <v>1571</v>
      </c>
    </row>
    <row r="1573" spans="1:7" x14ac:dyDescent="0.25">
      <c r="A1573" s="1">
        <v>8188</v>
      </c>
      <c r="B1573" s="1" t="s">
        <v>10</v>
      </c>
      <c r="C1573" s="1" t="s">
        <v>11</v>
      </c>
      <c r="D1573" s="1" t="s">
        <v>24</v>
      </c>
      <c r="E1573" s="1">
        <v>7075</v>
      </c>
      <c r="F1573" s="1" t="s">
        <v>8</v>
      </c>
      <c r="G1573" s="1">
        <v>1572</v>
      </c>
    </row>
    <row r="1574" spans="1:7" x14ac:dyDescent="0.25">
      <c r="A1574" s="1">
        <v>7911</v>
      </c>
      <c r="B1574" s="1" t="s">
        <v>10</v>
      </c>
      <c r="C1574" s="1" t="s">
        <v>11</v>
      </c>
      <c r="D1574" s="1" t="s">
        <v>24</v>
      </c>
      <c r="E1574" s="1">
        <v>7075</v>
      </c>
      <c r="F1574" s="1" t="s">
        <v>8</v>
      </c>
      <c r="G1574" s="1">
        <v>1573</v>
      </c>
    </row>
    <row r="1575" spans="1:7" x14ac:dyDescent="0.25">
      <c r="A1575" s="1">
        <v>8189</v>
      </c>
      <c r="B1575" s="1" t="s">
        <v>10</v>
      </c>
      <c r="C1575" s="1" t="s">
        <v>11</v>
      </c>
      <c r="D1575" s="1" t="s">
        <v>24</v>
      </c>
      <c r="E1575" s="1">
        <v>7075</v>
      </c>
      <c r="F1575" s="1" t="s">
        <v>8</v>
      </c>
      <c r="G1575" s="1">
        <v>1574</v>
      </c>
    </row>
    <row r="1576" spans="1:7" x14ac:dyDescent="0.25">
      <c r="A1576" s="1">
        <v>8127</v>
      </c>
      <c r="B1576" s="1" t="s">
        <v>10</v>
      </c>
      <c r="C1576" s="1" t="s">
        <v>11</v>
      </c>
      <c r="D1576" s="1" t="s">
        <v>24</v>
      </c>
      <c r="E1576" s="1">
        <v>7075</v>
      </c>
      <c r="F1576" s="1" t="s">
        <v>8</v>
      </c>
      <c r="G1576" s="1">
        <v>1575</v>
      </c>
    </row>
    <row r="1577" spans="1:7" x14ac:dyDescent="0.25">
      <c r="A1577" s="1">
        <v>8080</v>
      </c>
      <c r="B1577" s="1" t="s">
        <v>10</v>
      </c>
      <c r="C1577" s="1" t="s">
        <v>11</v>
      </c>
      <c r="D1577" s="1" t="s">
        <v>24</v>
      </c>
      <c r="E1577" s="1">
        <v>7075</v>
      </c>
      <c r="F1577" s="1" t="s">
        <v>8</v>
      </c>
      <c r="G1577" s="1">
        <v>1576</v>
      </c>
    </row>
    <row r="1578" spans="1:7" x14ac:dyDescent="0.25">
      <c r="A1578" s="1">
        <v>7901</v>
      </c>
      <c r="B1578" s="1" t="s">
        <v>10</v>
      </c>
      <c r="C1578" s="1" t="s">
        <v>11</v>
      </c>
      <c r="D1578" s="1" t="s">
        <v>24</v>
      </c>
      <c r="E1578" s="1">
        <v>7075</v>
      </c>
      <c r="F1578" s="1" t="s">
        <v>8</v>
      </c>
      <c r="G1578" s="1">
        <v>1577</v>
      </c>
    </row>
    <row r="1579" spans="1:7" x14ac:dyDescent="0.25">
      <c r="A1579" s="1">
        <v>7902</v>
      </c>
      <c r="B1579" s="1" t="s">
        <v>10</v>
      </c>
      <c r="C1579" s="1" t="s">
        <v>11</v>
      </c>
      <c r="D1579" s="1" t="s">
        <v>24</v>
      </c>
      <c r="E1579" s="1">
        <v>7075</v>
      </c>
      <c r="F1579" s="1" t="s">
        <v>8</v>
      </c>
      <c r="G1579" s="1">
        <v>1578</v>
      </c>
    </row>
    <row r="1580" spans="1:7" x14ac:dyDescent="0.25">
      <c r="A1580" s="1">
        <v>8081</v>
      </c>
      <c r="B1580" s="1" t="s">
        <v>10</v>
      </c>
      <c r="C1580" s="1" t="s">
        <v>11</v>
      </c>
      <c r="D1580" s="1" t="s">
        <v>24</v>
      </c>
      <c r="E1580" s="1">
        <v>7075</v>
      </c>
      <c r="F1580" s="1" t="s">
        <v>8</v>
      </c>
      <c r="G1580" s="1">
        <v>1579</v>
      </c>
    </row>
    <row r="1581" spans="1:7" x14ac:dyDescent="0.25">
      <c r="A1581" s="1">
        <v>13204</v>
      </c>
      <c r="B1581" s="1" t="s">
        <v>10</v>
      </c>
      <c r="C1581" s="1" t="s">
        <v>41</v>
      </c>
      <c r="D1581" s="1" t="s">
        <v>24</v>
      </c>
      <c r="E1581" s="1">
        <v>7075</v>
      </c>
      <c r="F1581" s="1" t="s">
        <v>8</v>
      </c>
      <c r="G1581" s="1">
        <v>1580</v>
      </c>
    </row>
    <row r="1582" spans="1:7" x14ac:dyDescent="0.25">
      <c r="A1582" s="1">
        <v>8285</v>
      </c>
      <c r="B1582" s="1" t="s">
        <v>10</v>
      </c>
      <c r="C1582" s="1" t="s">
        <v>11</v>
      </c>
      <c r="D1582" s="1" t="s">
        <v>12</v>
      </c>
      <c r="E1582" s="1">
        <v>7075</v>
      </c>
      <c r="F1582" s="1" t="s">
        <v>13</v>
      </c>
      <c r="G1582" s="1">
        <v>1581</v>
      </c>
    </row>
    <row r="1583" spans="1:7" x14ac:dyDescent="0.25">
      <c r="A1583" s="1">
        <v>11509</v>
      </c>
      <c r="B1583" s="1" t="s">
        <v>10</v>
      </c>
      <c r="C1583" s="1" t="s">
        <v>17</v>
      </c>
      <c r="D1583" s="1" t="s">
        <v>12</v>
      </c>
      <c r="E1583" s="1">
        <v>7075</v>
      </c>
      <c r="F1583" s="1" t="s">
        <v>13</v>
      </c>
      <c r="G1583" s="1">
        <v>1582</v>
      </c>
    </row>
    <row r="1584" spans="1:7" x14ac:dyDescent="0.25">
      <c r="A1584" s="1">
        <v>11428</v>
      </c>
      <c r="B1584" s="1" t="s">
        <v>10</v>
      </c>
      <c r="C1584" s="1" t="s">
        <v>17</v>
      </c>
      <c r="D1584" s="1" t="s">
        <v>24</v>
      </c>
      <c r="E1584" s="1">
        <v>7075</v>
      </c>
      <c r="F1584" s="1" t="s">
        <v>8</v>
      </c>
      <c r="G1584" s="1">
        <v>1583</v>
      </c>
    </row>
    <row r="1585" spans="1:7" x14ac:dyDescent="0.25">
      <c r="A1585" s="1">
        <v>9692</v>
      </c>
      <c r="B1585" s="1" t="s">
        <v>10</v>
      </c>
      <c r="C1585" s="1" t="s">
        <v>6</v>
      </c>
      <c r="D1585" s="1" t="s">
        <v>24</v>
      </c>
      <c r="E1585" s="1">
        <v>7075</v>
      </c>
      <c r="F1585" s="1" t="s">
        <v>8</v>
      </c>
      <c r="G1585" s="1">
        <v>1584</v>
      </c>
    </row>
    <row r="1586" spans="1:7" x14ac:dyDescent="0.25">
      <c r="A1586" s="1">
        <v>8075</v>
      </c>
      <c r="B1586" s="1" t="s">
        <v>10</v>
      </c>
      <c r="C1586" s="1" t="s">
        <v>11</v>
      </c>
      <c r="D1586" s="1" t="s">
        <v>24</v>
      </c>
      <c r="E1586" s="1">
        <v>7075</v>
      </c>
      <c r="F1586" s="1" t="s">
        <v>8</v>
      </c>
      <c r="G1586" s="1">
        <v>1585</v>
      </c>
    </row>
    <row r="1587" spans="1:7" x14ac:dyDescent="0.25">
      <c r="A1587" s="1">
        <v>8000</v>
      </c>
      <c r="B1587" s="1" t="s">
        <v>10</v>
      </c>
      <c r="C1587" s="1" t="s">
        <v>11</v>
      </c>
      <c r="D1587" s="1" t="s">
        <v>24</v>
      </c>
      <c r="E1587" s="1">
        <v>7075</v>
      </c>
      <c r="F1587" s="1" t="s">
        <v>8</v>
      </c>
      <c r="G1587" s="1">
        <v>1586</v>
      </c>
    </row>
    <row r="1588" spans="1:7" x14ac:dyDescent="0.25">
      <c r="A1588" s="1">
        <v>8128</v>
      </c>
      <c r="B1588" s="1" t="s">
        <v>10</v>
      </c>
      <c r="C1588" s="1" t="s">
        <v>11</v>
      </c>
      <c r="D1588" s="1" t="s">
        <v>24</v>
      </c>
      <c r="E1588" s="1">
        <v>7075</v>
      </c>
      <c r="F1588" s="1" t="s">
        <v>8</v>
      </c>
      <c r="G1588" s="1">
        <v>1587</v>
      </c>
    </row>
    <row r="1589" spans="1:7" x14ac:dyDescent="0.25">
      <c r="A1589" s="1">
        <v>8129</v>
      </c>
      <c r="B1589" s="1" t="s">
        <v>10</v>
      </c>
      <c r="C1589" s="1" t="s">
        <v>11</v>
      </c>
      <c r="D1589" s="1" t="s">
        <v>24</v>
      </c>
      <c r="E1589" s="1">
        <v>7075</v>
      </c>
      <c r="F1589" s="1" t="s">
        <v>8</v>
      </c>
      <c r="G1589" s="1">
        <v>1588</v>
      </c>
    </row>
    <row r="1590" spans="1:7" x14ac:dyDescent="0.25">
      <c r="A1590" s="1">
        <v>9773</v>
      </c>
      <c r="B1590" s="1" t="s">
        <v>10</v>
      </c>
      <c r="C1590" s="1" t="s">
        <v>6</v>
      </c>
      <c r="D1590" s="1" t="s">
        <v>24</v>
      </c>
      <c r="E1590" s="1">
        <v>7075</v>
      </c>
      <c r="F1590" s="1" t="s">
        <v>8</v>
      </c>
      <c r="G1590" s="1">
        <v>1589</v>
      </c>
    </row>
    <row r="1591" spans="1:7" x14ac:dyDescent="0.25">
      <c r="A1591" s="1">
        <v>9797</v>
      </c>
      <c r="B1591" s="1" t="s">
        <v>10</v>
      </c>
      <c r="C1591" s="1" t="s">
        <v>6</v>
      </c>
      <c r="D1591" s="1" t="s">
        <v>24</v>
      </c>
      <c r="E1591" s="1">
        <v>7075</v>
      </c>
      <c r="F1591" s="1" t="s">
        <v>8</v>
      </c>
      <c r="G1591" s="1">
        <v>1590</v>
      </c>
    </row>
    <row r="1592" spans="1:7" x14ac:dyDescent="0.25">
      <c r="A1592" s="1">
        <v>11497</v>
      </c>
      <c r="B1592" s="1" t="s">
        <v>10</v>
      </c>
      <c r="C1592" s="1" t="s">
        <v>17</v>
      </c>
      <c r="D1592" s="1" t="s">
        <v>24</v>
      </c>
      <c r="E1592" s="1">
        <v>7075</v>
      </c>
      <c r="F1592" s="1" t="s">
        <v>8</v>
      </c>
      <c r="G1592" s="1">
        <v>1591</v>
      </c>
    </row>
    <row r="1593" spans="1:7" x14ac:dyDescent="0.25">
      <c r="A1593" s="1">
        <v>8130</v>
      </c>
      <c r="B1593" s="1" t="s">
        <v>10</v>
      </c>
      <c r="C1593" s="1" t="s">
        <v>11</v>
      </c>
      <c r="D1593" s="1" t="s">
        <v>24</v>
      </c>
      <c r="E1593" s="1">
        <v>7075</v>
      </c>
      <c r="F1593" s="1" t="s">
        <v>8</v>
      </c>
      <c r="G1593" s="1">
        <v>1592</v>
      </c>
    </row>
    <row r="1594" spans="1:7" x14ac:dyDescent="0.25">
      <c r="A1594" s="1">
        <v>7929</v>
      </c>
      <c r="B1594" s="1" t="s">
        <v>10</v>
      </c>
      <c r="C1594" s="1" t="s">
        <v>11</v>
      </c>
      <c r="D1594" s="1" t="s">
        <v>24</v>
      </c>
      <c r="E1594" s="1">
        <v>7075</v>
      </c>
      <c r="F1594" s="1" t="s">
        <v>8</v>
      </c>
      <c r="G1594" s="1">
        <v>1593</v>
      </c>
    </row>
    <row r="1595" spans="1:7" x14ac:dyDescent="0.25">
      <c r="A1595" s="1">
        <v>8190</v>
      </c>
      <c r="B1595" s="1" t="s">
        <v>10</v>
      </c>
      <c r="C1595" s="1" t="s">
        <v>11</v>
      </c>
      <c r="D1595" s="1" t="s">
        <v>24</v>
      </c>
      <c r="E1595" s="1">
        <v>7075</v>
      </c>
      <c r="F1595" s="1" t="s">
        <v>8</v>
      </c>
      <c r="G1595" s="1">
        <v>1594</v>
      </c>
    </row>
    <row r="1596" spans="1:7" x14ac:dyDescent="0.25">
      <c r="A1596" s="1">
        <v>8088</v>
      </c>
      <c r="B1596" s="1" t="s">
        <v>10</v>
      </c>
      <c r="C1596" s="1" t="s">
        <v>11</v>
      </c>
      <c r="D1596" s="1" t="s">
        <v>24</v>
      </c>
      <c r="E1596" s="1">
        <v>7075</v>
      </c>
      <c r="F1596" s="1" t="s">
        <v>8</v>
      </c>
      <c r="G1596" s="1">
        <v>1595</v>
      </c>
    </row>
    <row r="1597" spans="1:7" x14ac:dyDescent="0.25">
      <c r="A1597" s="1">
        <v>8062</v>
      </c>
      <c r="B1597" s="1" t="s">
        <v>10</v>
      </c>
      <c r="C1597" s="1" t="s">
        <v>11</v>
      </c>
      <c r="D1597" s="1" t="s">
        <v>24</v>
      </c>
      <c r="E1597" s="1">
        <v>7075</v>
      </c>
      <c r="F1597" s="1" t="s">
        <v>8</v>
      </c>
      <c r="G1597" s="1">
        <v>1596</v>
      </c>
    </row>
    <row r="1598" spans="1:7" x14ac:dyDescent="0.25">
      <c r="A1598" s="1">
        <v>7930</v>
      </c>
      <c r="B1598" s="1" t="s">
        <v>10</v>
      </c>
      <c r="C1598" s="1" t="s">
        <v>11</v>
      </c>
      <c r="D1598" s="1" t="s">
        <v>24</v>
      </c>
      <c r="E1598" s="1">
        <v>7075</v>
      </c>
      <c r="F1598" s="1" t="s">
        <v>8</v>
      </c>
      <c r="G1598" s="1">
        <v>1597</v>
      </c>
    </row>
    <row r="1599" spans="1:7" x14ac:dyDescent="0.25">
      <c r="A1599" s="1">
        <v>13205</v>
      </c>
      <c r="B1599" s="1" t="s">
        <v>10</v>
      </c>
      <c r="C1599" s="1" t="s">
        <v>41</v>
      </c>
      <c r="D1599" s="1" t="s">
        <v>24</v>
      </c>
      <c r="E1599" s="1">
        <v>7075</v>
      </c>
      <c r="F1599" s="1" t="s">
        <v>8</v>
      </c>
      <c r="G1599" s="1">
        <v>1598</v>
      </c>
    </row>
    <row r="1600" spans="1:7" x14ac:dyDescent="0.25">
      <c r="A1600" s="1">
        <v>7909</v>
      </c>
      <c r="B1600" s="1" t="s">
        <v>10</v>
      </c>
      <c r="C1600" s="1" t="s">
        <v>11</v>
      </c>
      <c r="D1600" s="1" t="s">
        <v>24</v>
      </c>
      <c r="E1600" s="1">
        <v>7075</v>
      </c>
      <c r="F1600" s="1" t="s">
        <v>8</v>
      </c>
      <c r="G1600" s="1">
        <v>1599</v>
      </c>
    </row>
    <row r="1601" spans="1:7" x14ac:dyDescent="0.25">
      <c r="A1601" s="1">
        <v>8191</v>
      </c>
      <c r="B1601" s="1" t="s">
        <v>10</v>
      </c>
      <c r="C1601" s="1" t="s">
        <v>11</v>
      </c>
      <c r="D1601" s="1" t="s">
        <v>24</v>
      </c>
      <c r="E1601" s="1">
        <v>7075</v>
      </c>
      <c r="F1601" s="1" t="s">
        <v>8</v>
      </c>
      <c r="G1601" s="1">
        <v>1600</v>
      </c>
    </row>
    <row r="1602" spans="1:7" x14ac:dyDescent="0.25">
      <c r="A1602" s="1">
        <v>8265</v>
      </c>
      <c r="B1602" s="1" t="s">
        <v>10</v>
      </c>
      <c r="C1602" s="1" t="s">
        <v>11</v>
      </c>
      <c r="D1602" s="1" t="s">
        <v>12</v>
      </c>
      <c r="E1602" s="1">
        <v>7075</v>
      </c>
      <c r="F1602" s="1" t="s">
        <v>13</v>
      </c>
      <c r="G1602" s="1">
        <v>1601</v>
      </c>
    </row>
    <row r="1603" spans="1:7" x14ac:dyDescent="0.25">
      <c r="A1603" s="1">
        <v>8192</v>
      </c>
      <c r="B1603" s="1" t="s">
        <v>10</v>
      </c>
      <c r="C1603" s="1" t="s">
        <v>11</v>
      </c>
      <c r="D1603" s="1" t="s">
        <v>24</v>
      </c>
      <c r="E1603" s="1">
        <v>7075</v>
      </c>
      <c r="F1603" s="1" t="s">
        <v>8</v>
      </c>
      <c r="G1603" s="1">
        <v>1602</v>
      </c>
    </row>
    <row r="1604" spans="1:7" x14ac:dyDescent="0.25">
      <c r="A1604" s="1">
        <v>7945</v>
      </c>
      <c r="B1604" s="1" t="s">
        <v>10</v>
      </c>
      <c r="C1604" s="1" t="s">
        <v>11</v>
      </c>
      <c r="D1604" s="1" t="s">
        <v>24</v>
      </c>
      <c r="E1604" s="1">
        <v>7075</v>
      </c>
      <c r="F1604" s="1" t="s">
        <v>8</v>
      </c>
      <c r="G1604" s="1">
        <v>1603</v>
      </c>
    </row>
    <row r="1605" spans="1:7" x14ac:dyDescent="0.25">
      <c r="A1605" s="1">
        <v>8193</v>
      </c>
      <c r="B1605" s="1" t="s">
        <v>10</v>
      </c>
      <c r="C1605" s="1" t="s">
        <v>11</v>
      </c>
      <c r="D1605" s="1" t="s">
        <v>24</v>
      </c>
      <c r="E1605" s="1">
        <v>7075</v>
      </c>
      <c r="F1605" s="1" t="s">
        <v>8</v>
      </c>
      <c r="G1605" s="1">
        <v>1604</v>
      </c>
    </row>
    <row r="1606" spans="1:7" x14ac:dyDescent="0.25">
      <c r="A1606" s="1">
        <v>7946</v>
      </c>
      <c r="B1606" s="1" t="s">
        <v>10</v>
      </c>
      <c r="C1606" s="1" t="s">
        <v>11</v>
      </c>
      <c r="D1606" s="1" t="s">
        <v>24</v>
      </c>
      <c r="E1606" s="1">
        <v>7075</v>
      </c>
      <c r="F1606" s="1" t="s">
        <v>8</v>
      </c>
      <c r="G1606" s="1">
        <v>1605</v>
      </c>
    </row>
    <row r="1607" spans="1:7" x14ac:dyDescent="0.25">
      <c r="A1607" s="1">
        <v>8194</v>
      </c>
      <c r="B1607" s="1" t="s">
        <v>10</v>
      </c>
      <c r="C1607" s="1" t="s">
        <v>11</v>
      </c>
      <c r="D1607" s="1" t="s">
        <v>24</v>
      </c>
      <c r="E1607" s="1">
        <v>7075</v>
      </c>
      <c r="F1607" s="1" t="s">
        <v>8</v>
      </c>
      <c r="G1607" s="1">
        <v>1606</v>
      </c>
    </row>
    <row r="1608" spans="1:7" x14ac:dyDescent="0.25">
      <c r="A1608" s="1">
        <v>8195</v>
      </c>
      <c r="B1608" s="1" t="s">
        <v>10</v>
      </c>
      <c r="C1608" s="1" t="s">
        <v>11</v>
      </c>
      <c r="D1608" s="1" t="s">
        <v>24</v>
      </c>
      <c r="E1608" s="1">
        <v>7075</v>
      </c>
      <c r="F1608" s="1" t="s">
        <v>8</v>
      </c>
      <c r="G1608" s="1">
        <v>1607</v>
      </c>
    </row>
    <row r="1609" spans="1:7" x14ac:dyDescent="0.25">
      <c r="A1609" s="1">
        <v>8131</v>
      </c>
      <c r="B1609" s="1" t="s">
        <v>10</v>
      </c>
      <c r="C1609" s="1" t="s">
        <v>11</v>
      </c>
      <c r="D1609" s="1" t="s">
        <v>24</v>
      </c>
      <c r="E1609" s="1">
        <v>7075</v>
      </c>
      <c r="F1609" s="1" t="s">
        <v>8</v>
      </c>
      <c r="G1609" s="1">
        <v>1608</v>
      </c>
    </row>
    <row r="1610" spans="1:7" x14ac:dyDescent="0.25">
      <c r="A1610" s="1">
        <v>11543</v>
      </c>
      <c r="B1610" s="1" t="s">
        <v>10</v>
      </c>
      <c r="C1610" s="1" t="s">
        <v>17</v>
      </c>
      <c r="D1610" s="1" t="s">
        <v>12</v>
      </c>
      <c r="E1610" s="1">
        <v>7075</v>
      </c>
      <c r="F1610" s="1" t="s">
        <v>13</v>
      </c>
      <c r="G1610" s="1">
        <v>1609</v>
      </c>
    </row>
    <row r="1611" spans="1:7" x14ac:dyDescent="0.25">
      <c r="A1611" s="1">
        <v>13214</v>
      </c>
      <c r="B1611" s="1" t="s">
        <v>10</v>
      </c>
      <c r="C1611" s="1" t="s">
        <v>41</v>
      </c>
      <c r="D1611" s="1" t="s">
        <v>12</v>
      </c>
      <c r="E1611" s="1">
        <v>7075</v>
      </c>
      <c r="F1611" s="1" t="s">
        <v>26</v>
      </c>
      <c r="G1611" s="1">
        <v>1610</v>
      </c>
    </row>
    <row r="1612" spans="1:7" x14ac:dyDescent="0.25">
      <c r="A1612" s="1">
        <v>13215</v>
      </c>
      <c r="B1612" s="1" t="s">
        <v>10</v>
      </c>
      <c r="C1612" s="1" t="s">
        <v>41</v>
      </c>
      <c r="D1612" s="1" t="s">
        <v>12</v>
      </c>
      <c r="E1612" s="1">
        <v>7075</v>
      </c>
      <c r="F1612" s="1" t="s">
        <v>14</v>
      </c>
      <c r="G1612" s="1">
        <v>1611</v>
      </c>
    </row>
    <row r="1613" spans="1:7" x14ac:dyDescent="0.25">
      <c r="A1613" s="1">
        <v>8288</v>
      </c>
      <c r="B1613" s="1" t="s">
        <v>10</v>
      </c>
      <c r="C1613" s="1" t="s">
        <v>11</v>
      </c>
      <c r="D1613" s="1" t="s">
        <v>12</v>
      </c>
      <c r="E1613" s="1">
        <v>7075</v>
      </c>
      <c r="F1613" s="1" t="s">
        <v>13</v>
      </c>
      <c r="G1613" s="1">
        <v>1612</v>
      </c>
    </row>
    <row r="1614" spans="1:7" x14ac:dyDescent="0.25">
      <c r="A1614" s="1">
        <v>12605</v>
      </c>
      <c r="B1614" s="1" t="s">
        <v>10</v>
      </c>
      <c r="C1614" s="1" t="s">
        <v>39</v>
      </c>
      <c r="D1614" s="1" t="s">
        <v>12</v>
      </c>
      <c r="E1614" s="1">
        <v>7075</v>
      </c>
      <c r="F1614" s="1" t="s">
        <v>13</v>
      </c>
      <c r="G1614" s="1">
        <v>1613</v>
      </c>
    </row>
    <row r="1615" spans="1:7" x14ac:dyDescent="0.25">
      <c r="A1615" s="1">
        <v>11429</v>
      </c>
      <c r="B1615" s="1" t="s">
        <v>10</v>
      </c>
      <c r="C1615" s="1" t="s">
        <v>17</v>
      </c>
      <c r="D1615" s="1" t="s">
        <v>24</v>
      </c>
      <c r="E1615" s="1">
        <v>7075</v>
      </c>
      <c r="F1615" s="1" t="s">
        <v>8</v>
      </c>
      <c r="G1615" s="1">
        <v>1614</v>
      </c>
    </row>
    <row r="1616" spans="1:7" x14ac:dyDescent="0.25">
      <c r="A1616" s="1">
        <v>11451</v>
      </c>
      <c r="B1616" s="1" t="s">
        <v>10</v>
      </c>
      <c r="C1616" s="1" t="s">
        <v>17</v>
      </c>
      <c r="D1616" s="1" t="s">
        <v>24</v>
      </c>
      <c r="E1616" s="1">
        <v>7075</v>
      </c>
      <c r="F1616" s="1" t="s">
        <v>8</v>
      </c>
      <c r="G1616" s="1">
        <v>1615</v>
      </c>
    </row>
    <row r="1617" spans="1:7" x14ac:dyDescent="0.25">
      <c r="A1617" s="1">
        <v>9693</v>
      </c>
      <c r="B1617" s="1" t="s">
        <v>10</v>
      </c>
      <c r="C1617" s="1" t="s">
        <v>6</v>
      </c>
      <c r="D1617" s="1" t="s">
        <v>24</v>
      </c>
      <c r="E1617" s="1">
        <v>7075</v>
      </c>
      <c r="F1617" s="1" t="s">
        <v>8</v>
      </c>
      <c r="G1617" s="1">
        <v>1616</v>
      </c>
    </row>
    <row r="1618" spans="1:7" x14ac:dyDescent="0.25">
      <c r="A1618" s="1">
        <v>7948</v>
      </c>
      <c r="B1618" s="1" t="s">
        <v>10</v>
      </c>
      <c r="C1618" s="1" t="s">
        <v>11</v>
      </c>
      <c r="D1618" s="1" t="s">
        <v>24</v>
      </c>
      <c r="E1618" s="1">
        <v>7075</v>
      </c>
      <c r="F1618" s="1" t="s">
        <v>8</v>
      </c>
      <c r="G1618" s="1">
        <v>1617</v>
      </c>
    </row>
    <row r="1619" spans="1:7" x14ac:dyDescent="0.25">
      <c r="A1619" s="1">
        <v>8268</v>
      </c>
      <c r="B1619" s="1" t="s">
        <v>10</v>
      </c>
      <c r="C1619" s="1" t="s">
        <v>11</v>
      </c>
      <c r="D1619" s="1" t="s">
        <v>12</v>
      </c>
      <c r="E1619" s="1">
        <v>7075</v>
      </c>
      <c r="F1619" s="1" t="s">
        <v>13</v>
      </c>
      <c r="G1619" s="1">
        <v>1618</v>
      </c>
    </row>
    <row r="1620" spans="1:7" x14ac:dyDescent="0.25">
      <c r="A1620" s="1">
        <v>11510</v>
      </c>
      <c r="B1620" s="1" t="s">
        <v>10</v>
      </c>
      <c r="C1620" s="1" t="s">
        <v>17</v>
      </c>
      <c r="D1620" s="1" t="s">
        <v>12</v>
      </c>
      <c r="E1620" s="1">
        <v>7075</v>
      </c>
      <c r="F1620" s="1" t="s">
        <v>13</v>
      </c>
      <c r="G1620" s="1">
        <v>1619</v>
      </c>
    </row>
    <row r="1621" spans="1:7" x14ac:dyDescent="0.25">
      <c r="A1621" s="1">
        <v>10450</v>
      </c>
      <c r="B1621" s="1" t="s">
        <v>10</v>
      </c>
      <c r="C1621" s="1" t="s">
        <v>25</v>
      </c>
      <c r="D1621" s="1" t="s">
        <v>12</v>
      </c>
      <c r="E1621" s="1">
        <v>7075</v>
      </c>
      <c r="F1621" s="1" t="s">
        <v>13</v>
      </c>
      <c r="G1621" s="1">
        <v>1620</v>
      </c>
    </row>
    <row r="1622" spans="1:7" x14ac:dyDescent="0.25">
      <c r="A1622" s="1">
        <v>9774</v>
      </c>
      <c r="B1622" s="1" t="s">
        <v>10</v>
      </c>
      <c r="C1622" s="1" t="s">
        <v>6</v>
      </c>
      <c r="D1622" s="1" t="s">
        <v>24</v>
      </c>
      <c r="E1622" s="1">
        <v>7075</v>
      </c>
      <c r="F1622" s="1" t="s">
        <v>8</v>
      </c>
      <c r="G1622" s="1">
        <v>1621</v>
      </c>
    </row>
    <row r="1623" spans="1:7" x14ac:dyDescent="0.25">
      <c r="A1623" s="1">
        <v>9789</v>
      </c>
      <c r="B1623" s="1" t="s">
        <v>10</v>
      </c>
      <c r="C1623" s="1" t="s">
        <v>6</v>
      </c>
      <c r="D1623" s="1" t="s">
        <v>24</v>
      </c>
      <c r="E1623" s="1">
        <v>7075</v>
      </c>
      <c r="F1623" s="1" t="s">
        <v>8</v>
      </c>
      <c r="G1623" s="1">
        <v>1622</v>
      </c>
    </row>
    <row r="1624" spans="1:7" x14ac:dyDescent="0.25">
      <c r="A1624" s="1">
        <v>9742</v>
      </c>
      <c r="B1624" s="1" t="s">
        <v>10</v>
      </c>
      <c r="C1624" s="1" t="s">
        <v>6</v>
      </c>
      <c r="D1624" s="1" t="s">
        <v>24</v>
      </c>
      <c r="E1624" s="1">
        <v>7075</v>
      </c>
      <c r="F1624" s="1" t="s">
        <v>8</v>
      </c>
      <c r="G1624" s="1">
        <v>1623</v>
      </c>
    </row>
    <row r="1625" spans="1:7" x14ac:dyDescent="0.25">
      <c r="A1625" s="1">
        <v>9790</v>
      </c>
      <c r="B1625" s="1" t="s">
        <v>10</v>
      </c>
      <c r="C1625" s="1" t="s">
        <v>6</v>
      </c>
      <c r="D1625" s="1" t="s">
        <v>24</v>
      </c>
      <c r="E1625" s="1">
        <v>7075</v>
      </c>
      <c r="F1625" s="1" t="s">
        <v>8</v>
      </c>
      <c r="G1625" s="1">
        <v>1624</v>
      </c>
    </row>
    <row r="1626" spans="1:7" x14ac:dyDescent="0.25">
      <c r="A1626" s="1">
        <v>9838</v>
      </c>
      <c r="B1626" s="1" t="s">
        <v>10</v>
      </c>
      <c r="C1626" s="1" t="s">
        <v>6</v>
      </c>
      <c r="D1626" s="1" t="s">
        <v>12</v>
      </c>
      <c r="E1626" s="1">
        <v>7075</v>
      </c>
      <c r="F1626" s="1" t="s">
        <v>32</v>
      </c>
      <c r="G1626" s="1">
        <v>1625</v>
      </c>
    </row>
    <row r="1627" spans="1:7" x14ac:dyDescent="0.25">
      <c r="A1627" s="1">
        <v>10454</v>
      </c>
      <c r="B1627" s="1" t="s">
        <v>10</v>
      </c>
      <c r="C1627" s="1" t="s">
        <v>25</v>
      </c>
      <c r="D1627" s="1" t="s">
        <v>12</v>
      </c>
      <c r="E1627" s="1">
        <v>7075</v>
      </c>
      <c r="F1627" s="1" t="s">
        <v>13</v>
      </c>
      <c r="G1627" s="1">
        <v>1626</v>
      </c>
    </row>
    <row r="1628" spans="1:7" x14ac:dyDescent="0.25">
      <c r="A1628" s="1">
        <v>11449</v>
      </c>
      <c r="B1628" s="1" t="s">
        <v>10</v>
      </c>
      <c r="C1628" s="1" t="s">
        <v>17</v>
      </c>
      <c r="D1628" s="1" t="s">
        <v>24</v>
      </c>
      <c r="E1628" s="1">
        <v>7075</v>
      </c>
      <c r="F1628" s="1" t="s">
        <v>8</v>
      </c>
      <c r="G1628" s="1">
        <v>1627</v>
      </c>
    </row>
    <row r="1629" spans="1:7" x14ac:dyDescent="0.25">
      <c r="A1629" s="1">
        <v>13918</v>
      </c>
      <c r="B1629" s="1" t="s">
        <v>10</v>
      </c>
      <c r="C1629" s="1" t="s">
        <v>20</v>
      </c>
      <c r="D1629" s="1" t="s">
        <v>24</v>
      </c>
      <c r="E1629" s="1">
        <v>7075</v>
      </c>
      <c r="F1629" s="1" t="s">
        <v>8</v>
      </c>
      <c r="G1629" s="1">
        <v>1628</v>
      </c>
    </row>
    <row r="1630" spans="1:7" x14ac:dyDescent="0.25">
      <c r="A1630" s="1">
        <v>20272</v>
      </c>
      <c r="B1630" s="1" t="s">
        <v>5</v>
      </c>
      <c r="C1630" s="1" t="s">
        <v>17</v>
      </c>
      <c r="D1630" s="1" t="s">
        <v>12</v>
      </c>
      <c r="E1630" s="1">
        <v>7075</v>
      </c>
      <c r="F1630" s="1" t="s">
        <v>13</v>
      </c>
      <c r="G1630" s="1">
        <v>1629</v>
      </c>
    </row>
    <row r="1631" spans="1:7" x14ac:dyDescent="0.25">
      <c r="A1631" s="1">
        <v>9652</v>
      </c>
      <c r="B1631" s="1" t="s">
        <v>10</v>
      </c>
      <c r="C1631" s="1" t="s">
        <v>6</v>
      </c>
      <c r="D1631" s="1" t="s">
        <v>24</v>
      </c>
      <c r="E1631" s="1">
        <v>7075</v>
      </c>
      <c r="F1631" s="1" t="s">
        <v>8</v>
      </c>
      <c r="G1631" s="1">
        <v>1630</v>
      </c>
    </row>
    <row r="1632" spans="1:7" x14ac:dyDescent="0.25">
      <c r="A1632" s="1">
        <v>10053</v>
      </c>
      <c r="B1632" s="1" t="s">
        <v>10</v>
      </c>
      <c r="C1632" s="1" t="s">
        <v>15</v>
      </c>
      <c r="D1632" s="1" t="s">
        <v>12</v>
      </c>
      <c r="E1632" s="1">
        <v>7075</v>
      </c>
      <c r="F1632" s="1" t="s">
        <v>53</v>
      </c>
      <c r="G1632" s="1">
        <v>1631</v>
      </c>
    </row>
    <row r="1633" spans="1:7" x14ac:dyDescent="0.25">
      <c r="A1633" s="1">
        <v>10054</v>
      </c>
      <c r="B1633" s="1" t="s">
        <v>10</v>
      </c>
      <c r="C1633" s="1" t="s">
        <v>15</v>
      </c>
      <c r="D1633" s="1" t="s">
        <v>12</v>
      </c>
      <c r="E1633" s="1">
        <v>7075</v>
      </c>
      <c r="F1633" s="1" t="s">
        <v>13</v>
      </c>
      <c r="G1633" s="1">
        <v>1632</v>
      </c>
    </row>
    <row r="1634" spans="1:7" x14ac:dyDescent="0.25">
      <c r="A1634" s="1">
        <v>8063</v>
      </c>
      <c r="B1634" s="1" t="s">
        <v>10</v>
      </c>
      <c r="C1634" s="1" t="s">
        <v>11</v>
      </c>
      <c r="D1634" s="1" t="s">
        <v>24</v>
      </c>
      <c r="E1634" s="1">
        <v>7075</v>
      </c>
      <c r="F1634" s="1" t="s">
        <v>8</v>
      </c>
      <c r="G1634" s="1">
        <v>1633</v>
      </c>
    </row>
    <row r="1635" spans="1:7" x14ac:dyDescent="0.25">
      <c r="A1635" s="1">
        <v>7927</v>
      </c>
      <c r="B1635" s="1" t="s">
        <v>10</v>
      </c>
      <c r="C1635" s="1" t="s">
        <v>11</v>
      </c>
      <c r="D1635" s="1" t="s">
        <v>24</v>
      </c>
      <c r="E1635" s="1">
        <v>7075</v>
      </c>
      <c r="F1635" s="1" t="s">
        <v>8</v>
      </c>
      <c r="G1635" s="1">
        <v>1634</v>
      </c>
    </row>
    <row r="1636" spans="1:7" x14ac:dyDescent="0.25">
      <c r="A1636" s="1">
        <v>8089</v>
      </c>
      <c r="B1636" s="1" t="s">
        <v>10</v>
      </c>
      <c r="C1636" s="1" t="s">
        <v>11</v>
      </c>
      <c r="D1636" s="1" t="s">
        <v>24</v>
      </c>
      <c r="E1636" s="1">
        <v>7075</v>
      </c>
      <c r="F1636" s="1" t="s">
        <v>8</v>
      </c>
      <c r="G1636" s="1">
        <v>1635</v>
      </c>
    </row>
    <row r="1637" spans="1:7" x14ac:dyDescent="0.25">
      <c r="A1637" s="1">
        <v>9775</v>
      </c>
      <c r="B1637" s="1" t="s">
        <v>10</v>
      </c>
      <c r="C1637" s="1" t="s">
        <v>6</v>
      </c>
      <c r="D1637" s="1" t="s">
        <v>24</v>
      </c>
      <c r="E1637" s="1">
        <v>7075</v>
      </c>
      <c r="F1637" s="1" t="s">
        <v>8</v>
      </c>
      <c r="G1637" s="1">
        <v>1636</v>
      </c>
    </row>
    <row r="1638" spans="1:7" x14ac:dyDescent="0.25">
      <c r="A1638" s="1">
        <v>10046</v>
      </c>
      <c r="B1638" s="1" t="s">
        <v>10</v>
      </c>
      <c r="C1638" s="1" t="s">
        <v>15</v>
      </c>
      <c r="D1638" s="1" t="s">
        <v>24</v>
      </c>
      <c r="E1638" s="1">
        <v>7075</v>
      </c>
      <c r="F1638" s="1" t="s">
        <v>8</v>
      </c>
      <c r="G1638" s="1">
        <v>1637</v>
      </c>
    </row>
    <row r="1639" spans="1:7" x14ac:dyDescent="0.25">
      <c r="A1639" s="1">
        <v>10051</v>
      </c>
      <c r="B1639" s="1" t="s">
        <v>10</v>
      </c>
      <c r="C1639" s="1" t="s">
        <v>15</v>
      </c>
      <c r="D1639" s="1" t="s">
        <v>12</v>
      </c>
      <c r="E1639" s="1">
        <v>7075</v>
      </c>
      <c r="F1639" s="1" t="s">
        <v>13</v>
      </c>
      <c r="G1639" s="1">
        <v>1638</v>
      </c>
    </row>
    <row r="1640" spans="1:7" x14ac:dyDescent="0.25">
      <c r="A1640" s="1">
        <v>10047</v>
      </c>
      <c r="B1640" s="1" t="s">
        <v>10</v>
      </c>
      <c r="C1640" s="1" t="s">
        <v>15</v>
      </c>
      <c r="D1640" s="1" t="s">
        <v>24</v>
      </c>
      <c r="E1640" s="1">
        <v>7075</v>
      </c>
      <c r="F1640" s="1" t="s">
        <v>8</v>
      </c>
      <c r="G1640" s="1">
        <v>1639</v>
      </c>
    </row>
    <row r="1641" spans="1:7" x14ac:dyDescent="0.25">
      <c r="A1641" s="1">
        <v>10048</v>
      </c>
      <c r="B1641" s="1" t="s">
        <v>10</v>
      </c>
      <c r="C1641" s="1" t="s">
        <v>15</v>
      </c>
      <c r="D1641" s="1" t="s">
        <v>24</v>
      </c>
      <c r="E1641" s="1">
        <v>7075</v>
      </c>
      <c r="F1641" s="1" t="s">
        <v>8</v>
      </c>
      <c r="G1641" s="1">
        <v>1640</v>
      </c>
    </row>
    <row r="1642" spans="1:7" x14ac:dyDescent="0.25">
      <c r="A1642" s="1">
        <v>9694</v>
      </c>
      <c r="B1642" s="1" t="s">
        <v>10</v>
      </c>
      <c r="C1642" s="1" t="s">
        <v>6</v>
      </c>
      <c r="D1642" s="1" t="s">
        <v>24</v>
      </c>
      <c r="E1642" s="1">
        <v>7075</v>
      </c>
      <c r="F1642" s="1" t="s">
        <v>8</v>
      </c>
      <c r="G1642" s="1">
        <v>1641</v>
      </c>
    </row>
    <row r="1643" spans="1:7" x14ac:dyDescent="0.25">
      <c r="A1643" s="1">
        <v>11430</v>
      </c>
      <c r="B1643" s="1" t="s">
        <v>10</v>
      </c>
      <c r="C1643" s="1" t="s">
        <v>17</v>
      </c>
      <c r="D1643" s="1" t="s">
        <v>24</v>
      </c>
      <c r="E1643" s="1">
        <v>7075</v>
      </c>
      <c r="F1643" s="1" t="s">
        <v>8</v>
      </c>
      <c r="G1643" s="1">
        <v>1642</v>
      </c>
    </row>
    <row r="1644" spans="1:7" x14ac:dyDescent="0.25">
      <c r="A1644" s="1">
        <v>11431</v>
      </c>
      <c r="B1644" s="1" t="s">
        <v>10</v>
      </c>
      <c r="C1644" s="1" t="s">
        <v>17</v>
      </c>
      <c r="D1644" s="1" t="s">
        <v>24</v>
      </c>
      <c r="E1644" s="1">
        <v>7075</v>
      </c>
      <c r="F1644" s="1" t="s">
        <v>8</v>
      </c>
      <c r="G1644" s="1">
        <v>1643</v>
      </c>
    </row>
    <row r="1645" spans="1:7" x14ac:dyDescent="0.25">
      <c r="A1645" s="1">
        <v>11432</v>
      </c>
      <c r="B1645" s="1" t="s">
        <v>10</v>
      </c>
      <c r="C1645" s="1" t="s">
        <v>17</v>
      </c>
      <c r="D1645" s="1" t="s">
        <v>24</v>
      </c>
      <c r="E1645" s="1">
        <v>7075</v>
      </c>
      <c r="F1645" s="1" t="s">
        <v>8</v>
      </c>
      <c r="G1645" s="1">
        <v>1644</v>
      </c>
    </row>
    <row r="1646" spans="1:7" x14ac:dyDescent="0.25">
      <c r="A1646" s="1">
        <v>10049</v>
      </c>
      <c r="B1646" s="1" t="s">
        <v>10</v>
      </c>
      <c r="C1646" s="1" t="s">
        <v>15</v>
      </c>
      <c r="D1646" s="1" t="s">
        <v>24</v>
      </c>
      <c r="E1646" s="1">
        <v>7075</v>
      </c>
      <c r="F1646" s="1" t="s">
        <v>8</v>
      </c>
      <c r="G1646" s="1">
        <v>1645</v>
      </c>
    </row>
    <row r="1647" spans="1:7" x14ac:dyDescent="0.25">
      <c r="A1647" s="1">
        <v>10052</v>
      </c>
      <c r="B1647" s="1" t="s">
        <v>10</v>
      </c>
      <c r="C1647" s="1" t="s">
        <v>15</v>
      </c>
      <c r="D1647" s="1" t="s">
        <v>12</v>
      </c>
      <c r="E1647" s="1">
        <v>7075</v>
      </c>
      <c r="F1647" s="1" t="s">
        <v>13</v>
      </c>
      <c r="G1647" s="1">
        <v>1646</v>
      </c>
    </row>
    <row r="1648" spans="1:7" x14ac:dyDescent="0.25">
      <c r="A1648" s="1">
        <v>9746</v>
      </c>
      <c r="B1648" s="1" t="s">
        <v>10</v>
      </c>
      <c r="C1648" s="1" t="s">
        <v>6</v>
      </c>
      <c r="D1648" s="1" t="s">
        <v>24</v>
      </c>
      <c r="E1648" s="1">
        <v>7075</v>
      </c>
      <c r="F1648" s="1" t="s">
        <v>8</v>
      </c>
      <c r="G1648" s="1">
        <v>1647</v>
      </c>
    </row>
    <row r="1649" spans="1:7" x14ac:dyDescent="0.25">
      <c r="A1649" s="1">
        <v>11433</v>
      </c>
      <c r="B1649" s="1" t="s">
        <v>10</v>
      </c>
      <c r="C1649" s="1" t="s">
        <v>17</v>
      </c>
      <c r="D1649" s="1" t="s">
        <v>24</v>
      </c>
      <c r="E1649" s="1">
        <v>7075</v>
      </c>
      <c r="F1649" s="1" t="s">
        <v>8</v>
      </c>
      <c r="G1649" s="1">
        <v>1648</v>
      </c>
    </row>
    <row r="1650" spans="1:7" x14ac:dyDescent="0.25">
      <c r="A1650" s="1">
        <v>9825</v>
      </c>
      <c r="B1650" s="1" t="s">
        <v>10</v>
      </c>
      <c r="C1650" s="1" t="s">
        <v>6</v>
      </c>
      <c r="D1650" s="1" t="s">
        <v>12</v>
      </c>
      <c r="E1650" s="1">
        <v>7075</v>
      </c>
      <c r="F1650" s="1" t="s">
        <v>13</v>
      </c>
      <c r="G1650" s="1">
        <v>1649</v>
      </c>
    </row>
    <row r="1651" spans="1:7" x14ac:dyDescent="0.25">
      <c r="A1651" s="1">
        <v>9715</v>
      </c>
      <c r="B1651" s="1" t="s">
        <v>10</v>
      </c>
      <c r="C1651" s="1" t="s">
        <v>6</v>
      </c>
      <c r="D1651" s="1" t="s">
        <v>24</v>
      </c>
      <c r="E1651" s="1">
        <v>7075</v>
      </c>
      <c r="F1651" s="1" t="s">
        <v>8</v>
      </c>
      <c r="G1651" s="1">
        <v>1650</v>
      </c>
    </row>
    <row r="1652" spans="1:7" x14ac:dyDescent="0.25">
      <c r="A1652" s="1">
        <v>9716</v>
      </c>
      <c r="B1652" s="1" t="s">
        <v>10</v>
      </c>
      <c r="C1652" s="1" t="s">
        <v>6</v>
      </c>
      <c r="D1652" s="1" t="s">
        <v>24</v>
      </c>
      <c r="E1652" s="1">
        <v>7075</v>
      </c>
      <c r="F1652" s="1" t="s">
        <v>8</v>
      </c>
      <c r="G1652" s="1">
        <v>1651</v>
      </c>
    </row>
    <row r="1653" spans="1:7" x14ac:dyDescent="0.25">
      <c r="A1653" s="1">
        <v>11511</v>
      </c>
      <c r="B1653" s="1" t="s">
        <v>10</v>
      </c>
      <c r="C1653" s="1" t="s">
        <v>17</v>
      </c>
      <c r="D1653" s="1" t="s">
        <v>12</v>
      </c>
      <c r="E1653" s="1">
        <v>7075</v>
      </c>
      <c r="F1653" s="1" t="s">
        <v>13</v>
      </c>
      <c r="G1653" s="1">
        <v>1652</v>
      </c>
    </row>
    <row r="1654" spans="1:7" x14ac:dyDescent="0.25">
      <c r="A1654" s="1">
        <v>8286</v>
      </c>
      <c r="B1654" s="1" t="s">
        <v>10</v>
      </c>
      <c r="C1654" s="1" t="s">
        <v>11</v>
      </c>
      <c r="D1654" s="1" t="s">
        <v>12</v>
      </c>
      <c r="E1654" s="1">
        <v>7075</v>
      </c>
      <c r="F1654" s="1" t="s">
        <v>13</v>
      </c>
      <c r="G1654" s="1">
        <v>1653</v>
      </c>
    </row>
    <row r="1655" spans="1:7" x14ac:dyDescent="0.25">
      <c r="A1655" s="1">
        <v>7947</v>
      </c>
      <c r="B1655" s="1" t="s">
        <v>10</v>
      </c>
      <c r="C1655" s="1" t="s">
        <v>11</v>
      </c>
      <c r="D1655" s="1" t="s">
        <v>24</v>
      </c>
      <c r="E1655" s="1">
        <v>7075</v>
      </c>
      <c r="F1655" s="1" t="s">
        <v>8</v>
      </c>
      <c r="G1655" s="1">
        <v>1654</v>
      </c>
    </row>
    <row r="1656" spans="1:7" x14ac:dyDescent="0.25">
      <c r="A1656" s="1">
        <v>8269</v>
      </c>
      <c r="B1656" s="1" t="s">
        <v>10</v>
      </c>
      <c r="C1656" s="1" t="s">
        <v>11</v>
      </c>
      <c r="D1656" s="1" t="s">
        <v>12</v>
      </c>
      <c r="E1656" s="1">
        <v>7075</v>
      </c>
      <c r="F1656" s="1" t="s">
        <v>13</v>
      </c>
      <c r="G1656" s="1">
        <v>1655</v>
      </c>
    </row>
    <row r="1657" spans="1:7" x14ac:dyDescent="0.25">
      <c r="A1657" s="1">
        <v>10451</v>
      </c>
      <c r="B1657" s="1" t="s">
        <v>10</v>
      </c>
      <c r="C1657" s="1" t="s">
        <v>25</v>
      </c>
      <c r="D1657" s="1" t="s">
        <v>12</v>
      </c>
      <c r="E1657" s="1">
        <v>7075</v>
      </c>
      <c r="F1657" s="1" t="s">
        <v>13</v>
      </c>
      <c r="G1657" s="1">
        <v>1656</v>
      </c>
    </row>
    <row r="1658" spans="1:7" x14ac:dyDescent="0.25">
      <c r="A1658" s="1">
        <v>9717</v>
      </c>
      <c r="B1658" s="1" t="s">
        <v>10</v>
      </c>
      <c r="C1658" s="1" t="s">
        <v>6</v>
      </c>
      <c r="D1658" s="1" t="s">
        <v>24</v>
      </c>
      <c r="E1658" s="1">
        <v>7075</v>
      </c>
      <c r="F1658" s="1" t="s">
        <v>8</v>
      </c>
      <c r="G1658" s="1">
        <v>1657</v>
      </c>
    </row>
    <row r="1659" spans="1:7" x14ac:dyDescent="0.25">
      <c r="A1659" s="1">
        <v>9695</v>
      </c>
      <c r="B1659" s="1" t="s">
        <v>10</v>
      </c>
      <c r="C1659" s="1" t="s">
        <v>6</v>
      </c>
      <c r="D1659" s="1" t="s">
        <v>24</v>
      </c>
      <c r="E1659" s="1">
        <v>7075</v>
      </c>
      <c r="F1659" s="1" t="s">
        <v>8</v>
      </c>
      <c r="G1659" s="1">
        <v>1658</v>
      </c>
    </row>
    <row r="1660" spans="1:7" x14ac:dyDescent="0.25">
      <c r="A1660" s="1">
        <v>11434</v>
      </c>
      <c r="B1660" s="1" t="s">
        <v>10</v>
      </c>
      <c r="C1660" s="1" t="s">
        <v>17</v>
      </c>
      <c r="D1660" s="1" t="s">
        <v>24</v>
      </c>
      <c r="E1660" s="1">
        <v>7075</v>
      </c>
      <c r="F1660" s="1" t="s">
        <v>8</v>
      </c>
      <c r="G1660" s="1">
        <v>1659</v>
      </c>
    </row>
    <row r="1661" spans="1:7" x14ac:dyDescent="0.25">
      <c r="A1661" s="1">
        <v>11464</v>
      </c>
      <c r="B1661" s="1" t="s">
        <v>10</v>
      </c>
      <c r="C1661" s="1" t="s">
        <v>17</v>
      </c>
      <c r="D1661" s="1" t="s">
        <v>24</v>
      </c>
      <c r="E1661" s="1">
        <v>7075</v>
      </c>
      <c r="F1661" s="1" t="s">
        <v>8</v>
      </c>
      <c r="G1661" s="1">
        <v>1660</v>
      </c>
    </row>
    <row r="1662" spans="1:7" x14ac:dyDescent="0.25">
      <c r="A1662" s="1">
        <v>11465</v>
      </c>
      <c r="B1662" s="1" t="s">
        <v>10</v>
      </c>
      <c r="C1662" s="1" t="s">
        <v>17</v>
      </c>
      <c r="D1662" s="1" t="s">
        <v>24</v>
      </c>
      <c r="E1662" s="1">
        <v>7075</v>
      </c>
      <c r="F1662" s="1" t="s">
        <v>8</v>
      </c>
      <c r="G1662" s="1">
        <v>1661</v>
      </c>
    </row>
    <row r="1663" spans="1:7" x14ac:dyDescent="0.25">
      <c r="A1663" s="1">
        <v>9776</v>
      </c>
      <c r="B1663" s="1" t="s">
        <v>10</v>
      </c>
      <c r="C1663" s="1" t="s">
        <v>6</v>
      </c>
      <c r="D1663" s="1" t="s">
        <v>24</v>
      </c>
      <c r="E1663" s="1">
        <v>7075</v>
      </c>
      <c r="F1663" s="1" t="s">
        <v>8</v>
      </c>
      <c r="G1663" s="1">
        <v>1662</v>
      </c>
    </row>
    <row r="1664" spans="1:7" x14ac:dyDescent="0.25">
      <c r="A1664" s="1">
        <v>9807</v>
      </c>
      <c r="B1664" s="1" t="s">
        <v>10</v>
      </c>
      <c r="C1664" s="1" t="s">
        <v>6</v>
      </c>
      <c r="D1664" s="1" t="s">
        <v>12</v>
      </c>
      <c r="E1664" s="1">
        <v>7075</v>
      </c>
      <c r="F1664" s="1" t="s">
        <v>13</v>
      </c>
      <c r="G1664" s="1">
        <v>1663</v>
      </c>
    </row>
    <row r="1665" spans="1:7" x14ac:dyDescent="0.25">
      <c r="A1665" s="1">
        <v>9653</v>
      </c>
      <c r="B1665" s="1" t="s">
        <v>10</v>
      </c>
      <c r="C1665" s="1" t="s">
        <v>6</v>
      </c>
      <c r="D1665" s="1" t="s">
        <v>24</v>
      </c>
      <c r="E1665" s="1">
        <v>7075</v>
      </c>
      <c r="F1665" s="1" t="s">
        <v>8</v>
      </c>
      <c r="G1665" s="1">
        <v>1664</v>
      </c>
    </row>
    <row r="1666" spans="1:7" x14ac:dyDescent="0.25">
      <c r="A1666" s="1">
        <v>11482</v>
      </c>
      <c r="B1666" s="1" t="s">
        <v>10</v>
      </c>
      <c r="C1666" s="1" t="s">
        <v>17</v>
      </c>
      <c r="D1666" s="1" t="s">
        <v>24</v>
      </c>
      <c r="E1666" s="1">
        <v>7075</v>
      </c>
      <c r="F1666" s="1" t="s">
        <v>8</v>
      </c>
      <c r="G1666" s="1">
        <v>1665</v>
      </c>
    </row>
    <row r="1667" spans="1:7" x14ac:dyDescent="0.25">
      <c r="A1667" s="1">
        <v>7950</v>
      </c>
      <c r="B1667" s="1" t="s">
        <v>10</v>
      </c>
      <c r="C1667" s="1" t="s">
        <v>11</v>
      </c>
      <c r="D1667" s="1" t="s">
        <v>24</v>
      </c>
      <c r="E1667" s="1">
        <v>7075</v>
      </c>
      <c r="F1667" s="1" t="s">
        <v>8</v>
      </c>
      <c r="G1667" s="1">
        <v>1666</v>
      </c>
    </row>
    <row r="1668" spans="1:7" x14ac:dyDescent="0.25">
      <c r="A1668" s="1">
        <v>8270</v>
      </c>
      <c r="B1668" s="1" t="s">
        <v>10</v>
      </c>
      <c r="C1668" s="1" t="s">
        <v>11</v>
      </c>
      <c r="D1668" s="1" t="s">
        <v>12</v>
      </c>
      <c r="E1668" s="1">
        <v>7075</v>
      </c>
      <c r="F1668" s="1" t="s">
        <v>13</v>
      </c>
      <c r="G1668" s="1">
        <v>1667</v>
      </c>
    </row>
    <row r="1669" spans="1:7" x14ac:dyDescent="0.25">
      <c r="A1669" s="1">
        <v>11466</v>
      </c>
      <c r="B1669" s="1" t="s">
        <v>10</v>
      </c>
      <c r="C1669" s="1" t="s">
        <v>17</v>
      </c>
      <c r="D1669" s="1" t="s">
        <v>24</v>
      </c>
      <c r="E1669" s="1">
        <v>7075</v>
      </c>
      <c r="F1669" s="1" t="s">
        <v>8</v>
      </c>
      <c r="G1669" s="1">
        <v>1668</v>
      </c>
    </row>
    <row r="1670" spans="1:7" x14ac:dyDescent="0.25">
      <c r="A1670" s="1">
        <v>11467</v>
      </c>
      <c r="B1670" s="1" t="s">
        <v>10</v>
      </c>
      <c r="C1670" s="1" t="s">
        <v>17</v>
      </c>
      <c r="D1670" s="1" t="s">
        <v>24</v>
      </c>
      <c r="E1670" s="1">
        <v>7075</v>
      </c>
      <c r="F1670" s="1" t="s">
        <v>8</v>
      </c>
      <c r="G1670" s="1">
        <v>1669</v>
      </c>
    </row>
    <row r="1671" spans="1:7" x14ac:dyDescent="0.25">
      <c r="A1671" s="1">
        <v>11468</v>
      </c>
      <c r="B1671" s="1" t="s">
        <v>10</v>
      </c>
      <c r="C1671" s="1" t="s">
        <v>17</v>
      </c>
      <c r="D1671" s="1" t="s">
        <v>24</v>
      </c>
      <c r="E1671" s="1">
        <v>7075</v>
      </c>
      <c r="F1671" s="1" t="s">
        <v>8</v>
      </c>
      <c r="G1671" s="1">
        <v>1670</v>
      </c>
    </row>
    <row r="1672" spans="1:7" x14ac:dyDescent="0.25">
      <c r="A1672" s="1">
        <v>8058</v>
      </c>
      <c r="B1672" s="1" t="s">
        <v>10</v>
      </c>
      <c r="C1672" s="1" t="s">
        <v>11</v>
      </c>
      <c r="D1672" s="1" t="s">
        <v>24</v>
      </c>
      <c r="E1672" s="1">
        <v>7075</v>
      </c>
      <c r="F1672" s="1" t="s">
        <v>8</v>
      </c>
      <c r="G1672" s="1">
        <v>1671</v>
      </c>
    </row>
    <row r="1673" spans="1:7" x14ac:dyDescent="0.25">
      <c r="A1673" s="1">
        <v>8059</v>
      </c>
      <c r="B1673" s="1" t="s">
        <v>10</v>
      </c>
      <c r="C1673" s="1" t="s">
        <v>11</v>
      </c>
      <c r="D1673" s="1" t="s">
        <v>24</v>
      </c>
      <c r="E1673" s="1">
        <v>7075</v>
      </c>
      <c r="F1673" s="1" t="s">
        <v>8</v>
      </c>
      <c r="G1673" s="1">
        <v>1672</v>
      </c>
    </row>
    <row r="1674" spans="1:7" x14ac:dyDescent="0.25">
      <c r="A1674" s="1">
        <v>11452</v>
      </c>
      <c r="B1674" s="1" t="s">
        <v>10</v>
      </c>
      <c r="C1674" s="1" t="s">
        <v>17</v>
      </c>
      <c r="D1674" s="1" t="s">
        <v>24</v>
      </c>
      <c r="E1674" s="1">
        <v>7075</v>
      </c>
      <c r="F1674" s="1" t="s">
        <v>8</v>
      </c>
      <c r="G1674" s="1">
        <v>1673</v>
      </c>
    </row>
    <row r="1675" spans="1:7" x14ac:dyDescent="0.25">
      <c r="A1675" s="1">
        <v>11435</v>
      </c>
      <c r="B1675" s="1" t="s">
        <v>10</v>
      </c>
      <c r="C1675" s="1" t="s">
        <v>17</v>
      </c>
      <c r="D1675" s="1" t="s">
        <v>24</v>
      </c>
      <c r="E1675" s="1">
        <v>7075</v>
      </c>
      <c r="F1675" s="1" t="s">
        <v>8</v>
      </c>
      <c r="G1675" s="1">
        <v>1674</v>
      </c>
    </row>
    <row r="1676" spans="1:7" x14ac:dyDescent="0.25">
      <c r="A1676" s="1">
        <v>9696</v>
      </c>
      <c r="B1676" s="1" t="s">
        <v>10</v>
      </c>
      <c r="C1676" s="1" t="s">
        <v>6</v>
      </c>
      <c r="D1676" s="1" t="s">
        <v>24</v>
      </c>
      <c r="E1676" s="1">
        <v>7075</v>
      </c>
      <c r="F1676" s="1" t="s">
        <v>8</v>
      </c>
      <c r="G1676" s="1">
        <v>1675</v>
      </c>
    </row>
    <row r="1677" spans="1:7" x14ac:dyDescent="0.25">
      <c r="A1677" s="1">
        <v>11436</v>
      </c>
      <c r="B1677" s="1" t="s">
        <v>10</v>
      </c>
      <c r="C1677" s="1" t="s">
        <v>17</v>
      </c>
      <c r="D1677" s="1" t="s">
        <v>24</v>
      </c>
      <c r="E1677" s="1">
        <v>7075</v>
      </c>
      <c r="F1677" s="1" t="s">
        <v>8</v>
      </c>
      <c r="G1677" s="1">
        <v>1676</v>
      </c>
    </row>
    <row r="1678" spans="1:7" x14ac:dyDescent="0.25">
      <c r="A1678" s="1">
        <v>11453</v>
      </c>
      <c r="B1678" s="1" t="s">
        <v>10</v>
      </c>
      <c r="C1678" s="1" t="s">
        <v>17</v>
      </c>
      <c r="D1678" s="1" t="s">
        <v>24</v>
      </c>
      <c r="E1678" s="1">
        <v>7075</v>
      </c>
      <c r="F1678" s="1" t="s">
        <v>8</v>
      </c>
      <c r="G1678" s="1">
        <v>1677</v>
      </c>
    </row>
    <row r="1679" spans="1:7" x14ac:dyDescent="0.25">
      <c r="A1679" s="1">
        <v>11454</v>
      </c>
      <c r="B1679" s="1" t="s">
        <v>10</v>
      </c>
      <c r="C1679" s="1" t="s">
        <v>17</v>
      </c>
      <c r="D1679" s="1" t="s">
        <v>24</v>
      </c>
      <c r="E1679" s="1">
        <v>7075</v>
      </c>
      <c r="F1679" s="1" t="s">
        <v>8</v>
      </c>
      <c r="G1679" s="1">
        <v>1678</v>
      </c>
    </row>
    <row r="1680" spans="1:7" x14ac:dyDescent="0.25">
      <c r="A1680" s="1">
        <v>11588</v>
      </c>
      <c r="B1680" s="1" t="s">
        <v>10</v>
      </c>
      <c r="C1680" s="1" t="s">
        <v>38</v>
      </c>
      <c r="D1680" s="1" t="s">
        <v>12</v>
      </c>
      <c r="E1680" s="1">
        <v>7075</v>
      </c>
      <c r="F1680" s="1" t="s">
        <v>13</v>
      </c>
      <c r="G1680" s="1">
        <v>1679</v>
      </c>
    </row>
    <row r="1681" spans="1:7" x14ac:dyDescent="0.25">
      <c r="A1681" s="1">
        <v>11437</v>
      </c>
      <c r="B1681" s="1" t="s">
        <v>10</v>
      </c>
      <c r="C1681" s="1" t="s">
        <v>17</v>
      </c>
      <c r="D1681" s="1" t="s">
        <v>24</v>
      </c>
      <c r="E1681" s="1">
        <v>7075</v>
      </c>
      <c r="F1681" s="1" t="s">
        <v>8</v>
      </c>
      <c r="G1681" s="1">
        <v>1680</v>
      </c>
    </row>
    <row r="1682" spans="1:7" x14ac:dyDescent="0.25">
      <c r="A1682" s="1">
        <v>9697</v>
      </c>
      <c r="B1682" s="1" t="s">
        <v>10</v>
      </c>
      <c r="C1682" s="1" t="s">
        <v>6</v>
      </c>
      <c r="D1682" s="1" t="s">
        <v>24</v>
      </c>
      <c r="E1682" s="1">
        <v>7075</v>
      </c>
      <c r="F1682" s="1" t="s">
        <v>8</v>
      </c>
      <c r="G1682" s="1">
        <v>1681</v>
      </c>
    </row>
    <row r="1683" spans="1:7" x14ac:dyDescent="0.25">
      <c r="A1683" s="1">
        <v>9751</v>
      </c>
      <c r="B1683" s="1" t="s">
        <v>10</v>
      </c>
      <c r="C1683" s="1" t="s">
        <v>6</v>
      </c>
      <c r="D1683" s="1" t="s">
        <v>24</v>
      </c>
      <c r="E1683" s="1">
        <v>7075</v>
      </c>
      <c r="F1683" s="1" t="s">
        <v>8</v>
      </c>
      <c r="G1683" s="1">
        <v>1682</v>
      </c>
    </row>
    <row r="1684" spans="1:7" x14ac:dyDescent="0.25">
      <c r="A1684" s="1">
        <v>11463</v>
      </c>
      <c r="B1684" s="1" t="s">
        <v>10</v>
      </c>
      <c r="C1684" s="1" t="s">
        <v>17</v>
      </c>
      <c r="D1684" s="1" t="s">
        <v>24</v>
      </c>
      <c r="E1684" s="1">
        <v>7075</v>
      </c>
      <c r="F1684" s="1" t="s">
        <v>8</v>
      </c>
      <c r="G1684" s="1">
        <v>1683</v>
      </c>
    </row>
    <row r="1685" spans="1:7" x14ac:dyDescent="0.25">
      <c r="A1685" s="1">
        <v>9747</v>
      </c>
      <c r="B1685" s="1" t="s">
        <v>10</v>
      </c>
      <c r="C1685" s="1" t="s">
        <v>6</v>
      </c>
      <c r="D1685" s="1" t="s">
        <v>24</v>
      </c>
      <c r="E1685" s="1">
        <v>7075</v>
      </c>
      <c r="F1685" s="1" t="s">
        <v>8</v>
      </c>
      <c r="G1685" s="1">
        <v>1684</v>
      </c>
    </row>
    <row r="1686" spans="1:7" x14ac:dyDescent="0.25">
      <c r="A1686" s="1">
        <v>11455</v>
      </c>
      <c r="B1686" s="1" t="s">
        <v>10</v>
      </c>
      <c r="C1686" s="1" t="s">
        <v>17</v>
      </c>
      <c r="D1686" s="1" t="s">
        <v>24</v>
      </c>
      <c r="E1686" s="1">
        <v>7075</v>
      </c>
      <c r="F1686" s="1" t="s">
        <v>8</v>
      </c>
      <c r="G1686" s="1">
        <v>1685</v>
      </c>
    </row>
    <row r="1687" spans="1:7" x14ac:dyDescent="0.25">
      <c r="A1687" s="1">
        <v>11469</v>
      </c>
      <c r="B1687" s="1" t="s">
        <v>10</v>
      </c>
      <c r="C1687" s="1" t="s">
        <v>17</v>
      </c>
      <c r="D1687" s="1" t="s">
        <v>24</v>
      </c>
      <c r="E1687" s="1">
        <v>7075</v>
      </c>
      <c r="F1687" s="1" t="s">
        <v>8</v>
      </c>
      <c r="G1687" s="1">
        <v>1686</v>
      </c>
    </row>
    <row r="1688" spans="1:7" x14ac:dyDescent="0.25">
      <c r="A1688" s="1">
        <v>11479</v>
      </c>
      <c r="B1688" s="1" t="s">
        <v>10</v>
      </c>
      <c r="C1688" s="1" t="s">
        <v>17</v>
      </c>
      <c r="D1688" s="1" t="s">
        <v>24</v>
      </c>
      <c r="E1688" s="1">
        <v>7075</v>
      </c>
      <c r="F1688" s="1" t="s">
        <v>8</v>
      </c>
      <c r="G1688" s="1">
        <v>1687</v>
      </c>
    </row>
    <row r="1689" spans="1:7" x14ac:dyDescent="0.25">
      <c r="A1689" s="1">
        <v>11480</v>
      </c>
      <c r="B1689" s="1" t="s">
        <v>10</v>
      </c>
      <c r="C1689" s="1" t="s">
        <v>17</v>
      </c>
      <c r="D1689" s="1" t="s">
        <v>24</v>
      </c>
      <c r="E1689" s="1">
        <v>7075</v>
      </c>
      <c r="F1689" s="1" t="s">
        <v>8</v>
      </c>
      <c r="G1689" s="1">
        <v>1688</v>
      </c>
    </row>
    <row r="1690" spans="1:7" x14ac:dyDescent="0.25">
      <c r="A1690" s="1">
        <v>11470</v>
      </c>
      <c r="B1690" s="1" t="s">
        <v>10</v>
      </c>
      <c r="C1690" s="1" t="s">
        <v>17</v>
      </c>
      <c r="D1690" s="1" t="s">
        <v>24</v>
      </c>
      <c r="E1690" s="1">
        <v>7075</v>
      </c>
      <c r="F1690" s="1" t="s">
        <v>8</v>
      </c>
      <c r="G1690" s="1">
        <v>1689</v>
      </c>
    </row>
    <row r="1691" spans="1:7" x14ac:dyDescent="0.25">
      <c r="A1691" s="1">
        <v>11485</v>
      </c>
      <c r="B1691" s="1" t="s">
        <v>10</v>
      </c>
      <c r="C1691" s="1" t="s">
        <v>17</v>
      </c>
      <c r="D1691" s="1" t="s">
        <v>24</v>
      </c>
      <c r="E1691" s="1">
        <v>7075</v>
      </c>
      <c r="F1691" s="1" t="s">
        <v>8</v>
      </c>
      <c r="G1691" s="1">
        <v>1690</v>
      </c>
    </row>
    <row r="1692" spans="1:7" x14ac:dyDescent="0.25">
      <c r="A1692" s="1">
        <v>11483</v>
      </c>
      <c r="B1692" s="1" t="s">
        <v>10</v>
      </c>
      <c r="C1692" s="1" t="s">
        <v>17</v>
      </c>
      <c r="D1692" s="1" t="s">
        <v>24</v>
      </c>
      <c r="E1692" s="1">
        <v>7075</v>
      </c>
      <c r="F1692" s="1" t="s">
        <v>8</v>
      </c>
      <c r="G1692" s="1">
        <v>1691</v>
      </c>
    </row>
    <row r="1693" spans="1:7" x14ac:dyDescent="0.25">
      <c r="A1693" s="1">
        <v>9745</v>
      </c>
      <c r="B1693" s="1" t="s">
        <v>10</v>
      </c>
      <c r="C1693" s="1" t="s">
        <v>6</v>
      </c>
      <c r="D1693" s="1" t="s">
        <v>24</v>
      </c>
      <c r="E1693" s="1">
        <v>7075</v>
      </c>
      <c r="F1693" s="1" t="s">
        <v>8</v>
      </c>
      <c r="G1693" s="1">
        <v>1692</v>
      </c>
    </row>
    <row r="1694" spans="1:7" x14ac:dyDescent="0.25">
      <c r="A1694" s="1">
        <v>9743</v>
      </c>
      <c r="B1694" s="1" t="s">
        <v>10</v>
      </c>
      <c r="C1694" s="1" t="s">
        <v>6</v>
      </c>
      <c r="D1694" s="1" t="s">
        <v>24</v>
      </c>
      <c r="E1694" s="1">
        <v>7075</v>
      </c>
      <c r="F1694" s="1" t="s">
        <v>8</v>
      </c>
      <c r="G1694" s="1">
        <v>1693</v>
      </c>
    </row>
    <row r="1695" spans="1:7" x14ac:dyDescent="0.25">
      <c r="A1695" s="1">
        <v>11484</v>
      </c>
      <c r="B1695" s="1" t="s">
        <v>10</v>
      </c>
      <c r="C1695" s="1" t="s">
        <v>17</v>
      </c>
      <c r="D1695" s="1" t="s">
        <v>24</v>
      </c>
      <c r="E1695" s="1">
        <v>7075</v>
      </c>
      <c r="F1695" s="1" t="s">
        <v>8</v>
      </c>
      <c r="G1695" s="1">
        <v>1694</v>
      </c>
    </row>
    <row r="1696" spans="1:7" x14ac:dyDescent="0.25">
      <c r="A1696" s="1">
        <v>11481</v>
      </c>
      <c r="B1696" s="1" t="s">
        <v>10</v>
      </c>
      <c r="C1696" s="1" t="s">
        <v>17</v>
      </c>
      <c r="D1696" s="1" t="s">
        <v>24</v>
      </c>
      <c r="E1696" s="1">
        <v>7075</v>
      </c>
      <c r="F1696" s="1" t="s">
        <v>8</v>
      </c>
      <c r="G1696" s="1">
        <v>1695</v>
      </c>
    </row>
    <row r="1697" spans="1:7" x14ac:dyDescent="0.25">
      <c r="A1697" s="1">
        <v>11471</v>
      </c>
      <c r="B1697" s="1" t="s">
        <v>10</v>
      </c>
      <c r="C1697" s="1" t="s">
        <v>17</v>
      </c>
      <c r="D1697" s="1" t="s">
        <v>24</v>
      </c>
      <c r="E1697" s="1">
        <v>7075</v>
      </c>
      <c r="F1697" s="1" t="s">
        <v>8</v>
      </c>
      <c r="G1697" s="1">
        <v>1696</v>
      </c>
    </row>
    <row r="1698" spans="1:7" x14ac:dyDescent="0.25">
      <c r="A1698" s="1">
        <v>11456</v>
      </c>
      <c r="B1698" s="1" t="s">
        <v>10</v>
      </c>
      <c r="C1698" s="1" t="s">
        <v>17</v>
      </c>
      <c r="D1698" s="1" t="s">
        <v>24</v>
      </c>
      <c r="E1698" s="1">
        <v>7075</v>
      </c>
      <c r="F1698" s="1" t="s">
        <v>8</v>
      </c>
      <c r="G1698" s="1">
        <v>1697</v>
      </c>
    </row>
    <row r="1699" spans="1:7" x14ac:dyDescent="0.25">
      <c r="A1699" s="1">
        <v>8196</v>
      </c>
      <c r="B1699" s="1" t="s">
        <v>10</v>
      </c>
      <c r="C1699" s="1" t="s">
        <v>11</v>
      </c>
      <c r="D1699" s="1" t="s">
        <v>24</v>
      </c>
      <c r="E1699" s="1">
        <v>7075</v>
      </c>
      <c r="F1699" s="1" t="s">
        <v>8</v>
      </c>
      <c r="G1699" s="1">
        <v>1698</v>
      </c>
    </row>
    <row r="1700" spans="1:7" x14ac:dyDescent="0.25">
      <c r="A1700" s="1">
        <v>8197</v>
      </c>
      <c r="B1700" s="1" t="s">
        <v>10</v>
      </c>
      <c r="C1700" s="1" t="s">
        <v>11</v>
      </c>
      <c r="D1700" s="1" t="s">
        <v>24</v>
      </c>
      <c r="E1700" s="1">
        <v>7075</v>
      </c>
      <c r="F1700" s="1" t="s">
        <v>8</v>
      </c>
      <c r="G1700" s="1">
        <v>1699</v>
      </c>
    </row>
    <row r="1701" spans="1:7" x14ac:dyDescent="0.25">
      <c r="A1701" s="1">
        <v>8198</v>
      </c>
      <c r="B1701" s="1" t="s">
        <v>10</v>
      </c>
      <c r="C1701" s="1" t="s">
        <v>11</v>
      </c>
      <c r="D1701" s="1" t="s">
        <v>24</v>
      </c>
      <c r="E1701" s="1">
        <v>7075</v>
      </c>
      <c r="F1701" s="1" t="s">
        <v>8</v>
      </c>
      <c r="G1701" s="1">
        <v>1700</v>
      </c>
    </row>
    <row r="1702" spans="1:7" x14ac:dyDescent="0.25">
      <c r="A1702" s="1">
        <v>8199</v>
      </c>
      <c r="B1702" s="1" t="s">
        <v>10</v>
      </c>
      <c r="C1702" s="1" t="s">
        <v>11</v>
      </c>
      <c r="D1702" s="1" t="s">
        <v>24</v>
      </c>
      <c r="E1702" s="1">
        <v>7075</v>
      </c>
      <c r="F1702" s="1" t="s">
        <v>8</v>
      </c>
      <c r="G1702" s="1">
        <v>1701</v>
      </c>
    </row>
    <row r="1703" spans="1:7" x14ac:dyDescent="0.25">
      <c r="A1703" s="1">
        <v>8200</v>
      </c>
      <c r="B1703" s="1" t="s">
        <v>10</v>
      </c>
      <c r="C1703" s="1" t="s">
        <v>11</v>
      </c>
      <c r="D1703" s="1" t="s">
        <v>24</v>
      </c>
      <c r="E1703" s="1">
        <v>7075</v>
      </c>
      <c r="F1703" s="1" t="s">
        <v>8</v>
      </c>
      <c r="G1703" s="1">
        <v>1702</v>
      </c>
    </row>
    <row r="1704" spans="1:7" x14ac:dyDescent="0.25">
      <c r="A1704" s="1">
        <v>8201</v>
      </c>
      <c r="B1704" s="1" t="s">
        <v>10</v>
      </c>
      <c r="C1704" s="1" t="s">
        <v>11</v>
      </c>
      <c r="D1704" s="1" t="s">
        <v>24</v>
      </c>
      <c r="E1704" s="1">
        <v>7075</v>
      </c>
      <c r="F1704" s="1" t="s">
        <v>8</v>
      </c>
      <c r="G1704" s="1">
        <v>1703</v>
      </c>
    </row>
    <row r="1705" spans="1:7" x14ac:dyDescent="0.25">
      <c r="A1705" s="1">
        <v>11545</v>
      </c>
      <c r="B1705" s="1" t="s">
        <v>10</v>
      </c>
      <c r="C1705" s="1" t="s">
        <v>17</v>
      </c>
      <c r="D1705" s="1" t="s">
        <v>12</v>
      </c>
      <c r="E1705" s="1">
        <v>7075</v>
      </c>
      <c r="F1705" s="1" t="s">
        <v>13</v>
      </c>
      <c r="G1705" s="1">
        <v>1704</v>
      </c>
    </row>
    <row r="1706" spans="1:7" x14ac:dyDescent="0.25">
      <c r="A1706" s="1">
        <v>8132</v>
      </c>
      <c r="B1706" s="1" t="s">
        <v>10</v>
      </c>
      <c r="C1706" s="1" t="s">
        <v>11</v>
      </c>
      <c r="D1706" s="1" t="s">
        <v>24</v>
      </c>
      <c r="E1706" s="1">
        <v>7075</v>
      </c>
      <c r="F1706" s="1" t="s">
        <v>8</v>
      </c>
      <c r="G1706" s="1">
        <v>1705</v>
      </c>
    </row>
    <row r="1707" spans="1:7" x14ac:dyDescent="0.25">
      <c r="A1707" s="1">
        <v>10446</v>
      </c>
      <c r="B1707" s="1" t="s">
        <v>10</v>
      </c>
      <c r="C1707" s="1" t="s">
        <v>25</v>
      </c>
      <c r="D1707" s="1" t="s">
        <v>24</v>
      </c>
      <c r="E1707" s="1">
        <v>7075</v>
      </c>
      <c r="F1707" s="1" t="s">
        <v>8</v>
      </c>
      <c r="G1707" s="1">
        <v>1706</v>
      </c>
    </row>
    <row r="1708" spans="1:7" x14ac:dyDescent="0.25">
      <c r="A1708" s="1">
        <v>8133</v>
      </c>
      <c r="B1708" s="1" t="s">
        <v>10</v>
      </c>
      <c r="C1708" s="1" t="s">
        <v>11</v>
      </c>
      <c r="D1708" s="1" t="s">
        <v>24</v>
      </c>
      <c r="E1708" s="1">
        <v>7075</v>
      </c>
      <c r="F1708" s="1" t="s">
        <v>8</v>
      </c>
      <c r="G1708" s="1">
        <v>1707</v>
      </c>
    </row>
    <row r="1709" spans="1:7" x14ac:dyDescent="0.25">
      <c r="A1709" s="1">
        <v>7923</v>
      </c>
      <c r="B1709" s="1" t="s">
        <v>10</v>
      </c>
      <c r="C1709" s="1" t="s">
        <v>11</v>
      </c>
      <c r="D1709" s="1" t="s">
        <v>24</v>
      </c>
      <c r="E1709" s="1">
        <v>7075</v>
      </c>
      <c r="F1709" s="1" t="s">
        <v>8</v>
      </c>
      <c r="G1709" s="1">
        <v>1708</v>
      </c>
    </row>
    <row r="1710" spans="1:7" x14ac:dyDescent="0.25">
      <c r="A1710" s="1">
        <v>10447</v>
      </c>
      <c r="B1710" s="1" t="s">
        <v>10</v>
      </c>
      <c r="C1710" s="1" t="s">
        <v>25</v>
      </c>
      <c r="D1710" s="1" t="s">
        <v>24</v>
      </c>
      <c r="E1710" s="1">
        <v>7075</v>
      </c>
      <c r="F1710" s="1" t="s">
        <v>8</v>
      </c>
      <c r="G1710" s="1">
        <v>1709</v>
      </c>
    </row>
    <row r="1711" spans="1:7" x14ac:dyDescent="0.25">
      <c r="A1711" s="1">
        <v>8134</v>
      </c>
      <c r="B1711" s="1" t="s">
        <v>10</v>
      </c>
      <c r="C1711" s="1" t="s">
        <v>11</v>
      </c>
      <c r="D1711" s="1" t="s">
        <v>24</v>
      </c>
      <c r="E1711" s="1">
        <v>7075</v>
      </c>
      <c r="F1711" s="1" t="s">
        <v>8</v>
      </c>
      <c r="G1711" s="1">
        <v>1710</v>
      </c>
    </row>
    <row r="1712" spans="1:7" x14ac:dyDescent="0.25">
      <c r="A1712" s="1">
        <v>8202</v>
      </c>
      <c r="B1712" s="1" t="s">
        <v>10</v>
      </c>
      <c r="C1712" s="1" t="s">
        <v>11</v>
      </c>
      <c r="D1712" s="1" t="s">
        <v>24</v>
      </c>
      <c r="E1712" s="1">
        <v>7075</v>
      </c>
      <c r="F1712" s="1" t="s">
        <v>8</v>
      </c>
      <c r="G1712" s="1">
        <v>1711</v>
      </c>
    </row>
    <row r="1713" spans="1:7" x14ac:dyDescent="0.25">
      <c r="A1713" s="1">
        <v>7931</v>
      </c>
      <c r="B1713" s="1" t="s">
        <v>10</v>
      </c>
      <c r="C1713" s="1" t="s">
        <v>11</v>
      </c>
      <c r="D1713" s="1" t="s">
        <v>24</v>
      </c>
      <c r="E1713" s="1">
        <v>7075</v>
      </c>
      <c r="F1713" s="1" t="s">
        <v>8</v>
      </c>
      <c r="G1713" s="1">
        <v>1712</v>
      </c>
    </row>
    <row r="1714" spans="1:7" x14ac:dyDescent="0.25">
      <c r="A1714" s="1">
        <v>8203</v>
      </c>
      <c r="B1714" s="1" t="s">
        <v>10</v>
      </c>
      <c r="C1714" s="1" t="s">
        <v>11</v>
      </c>
      <c r="D1714" s="1" t="s">
        <v>24</v>
      </c>
      <c r="E1714" s="1">
        <v>7075</v>
      </c>
      <c r="F1714" s="1" t="s">
        <v>8</v>
      </c>
      <c r="G1714" s="1">
        <v>1713</v>
      </c>
    </row>
    <row r="1715" spans="1:7" x14ac:dyDescent="0.25">
      <c r="A1715" s="1">
        <v>8204</v>
      </c>
      <c r="B1715" s="1" t="s">
        <v>10</v>
      </c>
      <c r="C1715" s="1" t="s">
        <v>11</v>
      </c>
      <c r="D1715" s="1" t="s">
        <v>24</v>
      </c>
      <c r="E1715" s="1">
        <v>7075</v>
      </c>
      <c r="F1715" s="1" t="s">
        <v>8</v>
      </c>
      <c r="G1715" s="1">
        <v>1714</v>
      </c>
    </row>
    <row r="1716" spans="1:7" x14ac:dyDescent="0.25">
      <c r="A1716" s="1">
        <v>7974</v>
      </c>
      <c r="B1716" s="1" t="s">
        <v>10</v>
      </c>
      <c r="C1716" s="1" t="s">
        <v>11</v>
      </c>
      <c r="D1716" s="1" t="s">
        <v>24</v>
      </c>
      <c r="E1716" s="1">
        <v>7075</v>
      </c>
      <c r="F1716" s="1" t="s">
        <v>8</v>
      </c>
      <c r="G1716" s="1">
        <v>1715</v>
      </c>
    </row>
    <row r="1717" spans="1:7" x14ac:dyDescent="0.25">
      <c r="A1717" s="1">
        <v>8135</v>
      </c>
      <c r="B1717" s="1" t="s">
        <v>10</v>
      </c>
      <c r="C1717" s="1" t="s">
        <v>11</v>
      </c>
      <c r="D1717" s="1" t="s">
        <v>24</v>
      </c>
      <c r="E1717" s="1">
        <v>7075</v>
      </c>
      <c r="F1717" s="1" t="s">
        <v>8</v>
      </c>
      <c r="G1717" s="1">
        <v>1716</v>
      </c>
    </row>
    <row r="1718" spans="1:7" x14ac:dyDescent="0.25">
      <c r="A1718" s="1">
        <v>8205</v>
      </c>
      <c r="B1718" s="1" t="s">
        <v>10</v>
      </c>
      <c r="C1718" s="1" t="s">
        <v>11</v>
      </c>
      <c r="D1718" s="1" t="s">
        <v>24</v>
      </c>
      <c r="E1718" s="1">
        <v>7075</v>
      </c>
      <c r="F1718" s="1" t="s">
        <v>8</v>
      </c>
      <c r="G1718" s="1">
        <v>1717</v>
      </c>
    </row>
    <row r="1719" spans="1:7" x14ac:dyDescent="0.25">
      <c r="A1719" s="1">
        <v>8206</v>
      </c>
      <c r="B1719" s="1" t="s">
        <v>10</v>
      </c>
      <c r="C1719" s="1" t="s">
        <v>11</v>
      </c>
      <c r="D1719" s="1" t="s">
        <v>24</v>
      </c>
      <c r="E1719" s="1">
        <v>7075</v>
      </c>
      <c r="F1719" s="1" t="s">
        <v>8</v>
      </c>
      <c r="G1719" s="1">
        <v>1718</v>
      </c>
    </row>
    <row r="1720" spans="1:7" x14ac:dyDescent="0.25">
      <c r="A1720" s="1">
        <v>7882</v>
      </c>
      <c r="B1720" s="1" t="s">
        <v>10</v>
      </c>
      <c r="C1720" s="1" t="s">
        <v>11</v>
      </c>
      <c r="D1720" s="1" t="s">
        <v>24</v>
      </c>
      <c r="E1720" s="1">
        <v>7075</v>
      </c>
      <c r="F1720" s="1" t="s">
        <v>8</v>
      </c>
      <c r="G1720" s="1">
        <v>1719</v>
      </c>
    </row>
    <row r="1721" spans="1:7" x14ac:dyDescent="0.25">
      <c r="A1721" s="1">
        <v>7883</v>
      </c>
      <c r="B1721" s="1" t="s">
        <v>10</v>
      </c>
      <c r="C1721" s="1" t="s">
        <v>11</v>
      </c>
      <c r="D1721" s="1" t="s">
        <v>24</v>
      </c>
      <c r="E1721" s="1">
        <v>7075</v>
      </c>
      <c r="F1721" s="1" t="s">
        <v>8</v>
      </c>
      <c r="G1721" s="1">
        <v>1720</v>
      </c>
    </row>
    <row r="1722" spans="1:7" x14ac:dyDescent="0.25">
      <c r="A1722" s="1">
        <v>8046</v>
      </c>
      <c r="B1722" s="1" t="s">
        <v>10</v>
      </c>
      <c r="C1722" s="1" t="s">
        <v>11</v>
      </c>
      <c r="D1722" s="1" t="s">
        <v>24</v>
      </c>
      <c r="E1722" s="1">
        <v>7075</v>
      </c>
      <c r="F1722" s="1" t="s">
        <v>8</v>
      </c>
      <c r="G1722" s="1">
        <v>1721</v>
      </c>
    </row>
    <row r="1723" spans="1:7" x14ac:dyDescent="0.25">
      <c r="A1723" s="1">
        <v>13206</v>
      </c>
      <c r="B1723" s="1" t="s">
        <v>10</v>
      </c>
      <c r="C1723" s="1" t="s">
        <v>41</v>
      </c>
      <c r="D1723" s="1" t="s">
        <v>24</v>
      </c>
      <c r="E1723" s="1">
        <v>7075</v>
      </c>
      <c r="F1723" s="1" t="s">
        <v>8</v>
      </c>
      <c r="G1723" s="1">
        <v>1722</v>
      </c>
    </row>
    <row r="1724" spans="1:7" x14ac:dyDescent="0.25">
      <c r="A1724" s="1">
        <v>8047</v>
      </c>
      <c r="B1724" s="1" t="s">
        <v>10</v>
      </c>
      <c r="C1724" s="1" t="s">
        <v>11</v>
      </c>
      <c r="D1724" s="1" t="s">
        <v>24</v>
      </c>
      <c r="E1724" s="1">
        <v>7075</v>
      </c>
      <c r="F1724" s="1" t="s">
        <v>8</v>
      </c>
      <c r="G1724" s="1">
        <v>1723</v>
      </c>
    </row>
    <row r="1725" spans="1:7" x14ac:dyDescent="0.25">
      <c r="A1725" s="1">
        <v>8048</v>
      </c>
      <c r="B1725" s="1" t="s">
        <v>10</v>
      </c>
      <c r="C1725" s="1" t="s">
        <v>11</v>
      </c>
      <c r="D1725" s="1" t="s">
        <v>24</v>
      </c>
      <c r="E1725" s="1">
        <v>7075</v>
      </c>
      <c r="F1725" s="1" t="s">
        <v>8</v>
      </c>
      <c r="G1725" s="1">
        <v>1724</v>
      </c>
    </row>
    <row r="1726" spans="1:7" x14ac:dyDescent="0.25">
      <c r="A1726" s="1">
        <v>8049</v>
      </c>
      <c r="B1726" s="1" t="s">
        <v>10</v>
      </c>
      <c r="C1726" s="1" t="s">
        <v>11</v>
      </c>
      <c r="D1726" s="1" t="s">
        <v>24</v>
      </c>
      <c r="E1726" s="1">
        <v>7075</v>
      </c>
      <c r="F1726" s="1" t="s">
        <v>8</v>
      </c>
      <c r="G1726" s="1">
        <v>1725</v>
      </c>
    </row>
    <row r="1727" spans="1:7" x14ac:dyDescent="0.25">
      <c r="A1727" s="1">
        <v>8207</v>
      </c>
      <c r="B1727" s="1" t="s">
        <v>10</v>
      </c>
      <c r="C1727" s="1" t="s">
        <v>11</v>
      </c>
      <c r="D1727" s="1" t="s">
        <v>24</v>
      </c>
      <c r="E1727" s="1">
        <v>7075</v>
      </c>
      <c r="F1727" s="1" t="s">
        <v>8</v>
      </c>
      <c r="G1727" s="1">
        <v>1726</v>
      </c>
    </row>
    <row r="1728" spans="1:7" x14ac:dyDescent="0.25">
      <c r="A1728" s="1">
        <v>8050</v>
      </c>
      <c r="B1728" s="1" t="s">
        <v>10</v>
      </c>
      <c r="C1728" s="1" t="s">
        <v>11</v>
      </c>
      <c r="D1728" s="1" t="s">
        <v>24</v>
      </c>
      <c r="E1728" s="1">
        <v>7075</v>
      </c>
      <c r="F1728" s="1" t="s">
        <v>8</v>
      </c>
      <c r="G1728" s="1">
        <v>1727</v>
      </c>
    </row>
    <row r="1729" spans="1:7" x14ac:dyDescent="0.25">
      <c r="A1729" s="1">
        <v>8051</v>
      </c>
      <c r="B1729" s="1" t="s">
        <v>10</v>
      </c>
      <c r="C1729" s="1" t="s">
        <v>11</v>
      </c>
      <c r="D1729" s="1" t="s">
        <v>24</v>
      </c>
      <c r="E1729" s="1">
        <v>7075</v>
      </c>
      <c r="F1729" s="1" t="s">
        <v>8</v>
      </c>
      <c r="G1729" s="1">
        <v>1728</v>
      </c>
    </row>
    <row r="1730" spans="1:7" x14ac:dyDescent="0.25">
      <c r="A1730" s="1">
        <v>8052</v>
      </c>
      <c r="B1730" s="1" t="s">
        <v>10</v>
      </c>
      <c r="C1730" s="1" t="s">
        <v>11</v>
      </c>
      <c r="D1730" s="1" t="s">
        <v>24</v>
      </c>
      <c r="E1730" s="1">
        <v>7075</v>
      </c>
      <c r="F1730" s="1" t="s">
        <v>8</v>
      </c>
      <c r="G1730" s="1">
        <v>1729</v>
      </c>
    </row>
    <row r="1731" spans="1:7" x14ac:dyDescent="0.25">
      <c r="A1731" s="1">
        <v>8208</v>
      </c>
      <c r="B1731" s="1" t="s">
        <v>10</v>
      </c>
      <c r="C1731" s="1" t="s">
        <v>11</v>
      </c>
      <c r="D1731" s="1" t="s">
        <v>24</v>
      </c>
      <c r="E1731" s="1">
        <v>7075</v>
      </c>
      <c r="F1731" s="1" t="s">
        <v>8</v>
      </c>
      <c r="G1731" s="1">
        <v>1730</v>
      </c>
    </row>
    <row r="1732" spans="1:7" x14ac:dyDescent="0.25">
      <c r="A1732" s="1">
        <v>8209</v>
      </c>
      <c r="B1732" s="1" t="s">
        <v>10</v>
      </c>
      <c r="C1732" s="1" t="s">
        <v>11</v>
      </c>
      <c r="D1732" s="1" t="s">
        <v>24</v>
      </c>
      <c r="E1732" s="1">
        <v>7075</v>
      </c>
      <c r="F1732" s="1" t="s">
        <v>8</v>
      </c>
      <c r="G1732" s="1">
        <v>1731</v>
      </c>
    </row>
    <row r="1733" spans="1:7" x14ac:dyDescent="0.25">
      <c r="A1733" s="1">
        <v>8053</v>
      </c>
      <c r="B1733" s="1" t="s">
        <v>10</v>
      </c>
      <c r="C1733" s="1" t="s">
        <v>11</v>
      </c>
      <c r="D1733" s="1" t="s">
        <v>24</v>
      </c>
      <c r="E1733" s="1">
        <v>7075</v>
      </c>
      <c r="F1733" s="1" t="s">
        <v>8</v>
      </c>
      <c r="G1733" s="1">
        <v>1732</v>
      </c>
    </row>
    <row r="1734" spans="1:7" x14ac:dyDescent="0.25">
      <c r="A1734" s="1">
        <v>8054</v>
      </c>
      <c r="B1734" s="1" t="s">
        <v>10</v>
      </c>
      <c r="C1734" s="1" t="s">
        <v>11</v>
      </c>
      <c r="D1734" s="1" t="s">
        <v>24</v>
      </c>
      <c r="E1734" s="1">
        <v>7075</v>
      </c>
      <c r="F1734" s="1" t="s">
        <v>8</v>
      </c>
      <c r="G1734" s="1">
        <v>1733</v>
      </c>
    </row>
    <row r="1735" spans="1:7" x14ac:dyDescent="0.25">
      <c r="A1735" s="1">
        <v>8210</v>
      </c>
      <c r="B1735" s="1" t="s">
        <v>10</v>
      </c>
      <c r="C1735" s="1" t="s">
        <v>11</v>
      </c>
      <c r="D1735" s="1" t="s">
        <v>24</v>
      </c>
      <c r="E1735" s="1">
        <v>7075</v>
      </c>
      <c r="F1735" s="1" t="s">
        <v>8</v>
      </c>
      <c r="G1735" s="1">
        <v>1734</v>
      </c>
    </row>
    <row r="1736" spans="1:7" x14ac:dyDescent="0.25">
      <c r="A1736" s="1">
        <v>8136</v>
      </c>
      <c r="B1736" s="1" t="s">
        <v>10</v>
      </c>
      <c r="C1736" s="1" t="s">
        <v>11</v>
      </c>
      <c r="D1736" s="1" t="s">
        <v>24</v>
      </c>
      <c r="E1736" s="1">
        <v>7075</v>
      </c>
      <c r="F1736" s="1" t="s">
        <v>8</v>
      </c>
      <c r="G1736" s="1">
        <v>1735</v>
      </c>
    </row>
    <row r="1737" spans="1:7" x14ac:dyDescent="0.25">
      <c r="A1737" s="1">
        <v>8137</v>
      </c>
      <c r="B1737" s="1" t="s">
        <v>10</v>
      </c>
      <c r="C1737" s="1" t="s">
        <v>11</v>
      </c>
      <c r="D1737" s="1" t="s">
        <v>24</v>
      </c>
      <c r="E1737" s="1">
        <v>7075</v>
      </c>
      <c r="F1737" s="1" t="s">
        <v>8</v>
      </c>
      <c r="G1737" s="1">
        <v>1736</v>
      </c>
    </row>
    <row r="1738" spans="1:7" x14ac:dyDescent="0.25">
      <c r="A1738" s="1">
        <v>11546</v>
      </c>
      <c r="B1738" s="1" t="s">
        <v>10</v>
      </c>
      <c r="C1738" s="1" t="s">
        <v>17</v>
      </c>
      <c r="D1738" s="1" t="s">
        <v>12</v>
      </c>
      <c r="E1738" s="1">
        <v>7075</v>
      </c>
      <c r="F1738" s="1" t="s">
        <v>13</v>
      </c>
      <c r="G1738" s="1">
        <v>1737</v>
      </c>
    </row>
    <row r="1739" spans="1:7" x14ac:dyDescent="0.25">
      <c r="A1739" s="1">
        <v>8211</v>
      </c>
      <c r="B1739" s="1" t="s">
        <v>10</v>
      </c>
      <c r="C1739" s="1" t="s">
        <v>11</v>
      </c>
      <c r="D1739" s="1" t="s">
        <v>24</v>
      </c>
      <c r="E1739" s="1">
        <v>7075</v>
      </c>
      <c r="F1739" s="1" t="s">
        <v>8</v>
      </c>
      <c r="G1739" s="1">
        <v>1738</v>
      </c>
    </row>
    <row r="1740" spans="1:7" x14ac:dyDescent="0.25">
      <c r="A1740" s="1">
        <v>8212</v>
      </c>
      <c r="B1740" s="1" t="s">
        <v>10</v>
      </c>
      <c r="C1740" s="1" t="s">
        <v>11</v>
      </c>
      <c r="D1740" s="1" t="s">
        <v>24</v>
      </c>
      <c r="E1740" s="1">
        <v>7075</v>
      </c>
      <c r="F1740" s="1" t="s">
        <v>8</v>
      </c>
      <c r="G1740" s="1">
        <v>1739</v>
      </c>
    </row>
    <row r="1741" spans="1:7" x14ac:dyDescent="0.25">
      <c r="A1741" s="1">
        <v>8138</v>
      </c>
      <c r="B1741" s="1" t="s">
        <v>10</v>
      </c>
      <c r="C1741" s="1" t="s">
        <v>11</v>
      </c>
      <c r="D1741" s="1" t="s">
        <v>24</v>
      </c>
      <c r="E1741" s="1">
        <v>7075</v>
      </c>
      <c r="F1741" s="1" t="s">
        <v>8</v>
      </c>
      <c r="G1741" s="1">
        <v>1740</v>
      </c>
    </row>
    <row r="1742" spans="1:7" x14ac:dyDescent="0.25">
      <c r="A1742" s="1">
        <v>8139</v>
      </c>
      <c r="B1742" s="1" t="s">
        <v>10</v>
      </c>
      <c r="C1742" s="1" t="s">
        <v>11</v>
      </c>
      <c r="D1742" s="1" t="s">
        <v>24</v>
      </c>
      <c r="E1742" s="1">
        <v>7075</v>
      </c>
      <c r="F1742" s="1" t="s">
        <v>8</v>
      </c>
      <c r="G1742" s="1">
        <v>1741</v>
      </c>
    </row>
    <row r="1743" spans="1:7" x14ac:dyDescent="0.25">
      <c r="A1743" s="1">
        <v>7903</v>
      </c>
      <c r="B1743" s="1" t="s">
        <v>10</v>
      </c>
      <c r="C1743" s="1" t="s">
        <v>11</v>
      </c>
      <c r="D1743" s="1" t="s">
        <v>24</v>
      </c>
      <c r="E1743" s="1">
        <v>7075</v>
      </c>
      <c r="F1743" s="1" t="s">
        <v>8</v>
      </c>
      <c r="G1743" s="1">
        <v>1742</v>
      </c>
    </row>
    <row r="1744" spans="1:7" x14ac:dyDescent="0.25">
      <c r="A1744" s="1">
        <v>7904</v>
      </c>
      <c r="B1744" s="1" t="s">
        <v>10</v>
      </c>
      <c r="C1744" s="1" t="s">
        <v>11</v>
      </c>
      <c r="D1744" s="1" t="s">
        <v>24</v>
      </c>
      <c r="E1744" s="1">
        <v>7075</v>
      </c>
      <c r="F1744" s="1" t="s">
        <v>8</v>
      </c>
      <c r="G1744" s="1">
        <v>1743</v>
      </c>
    </row>
    <row r="1745" spans="1:7" x14ac:dyDescent="0.25">
      <c r="A1745" s="1">
        <v>7975</v>
      </c>
      <c r="B1745" s="1" t="s">
        <v>10</v>
      </c>
      <c r="C1745" s="1" t="s">
        <v>11</v>
      </c>
      <c r="D1745" s="1" t="s">
        <v>24</v>
      </c>
      <c r="E1745" s="1">
        <v>7075</v>
      </c>
      <c r="F1745" s="1" t="s">
        <v>8</v>
      </c>
      <c r="G1745" s="1">
        <v>1744</v>
      </c>
    </row>
    <row r="1746" spans="1:7" x14ac:dyDescent="0.25">
      <c r="A1746" s="1">
        <v>13207</v>
      </c>
      <c r="B1746" s="1" t="s">
        <v>10</v>
      </c>
      <c r="C1746" s="1" t="s">
        <v>41</v>
      </c>
      <c r="D1746" s="1" t="s">
        <v>24</v>
      </c>
      <c r="E1746" s="1">
        <v>7075</v>
      </c>
      <c r="F1746" s="1" t="s">
        <v>8</v>
      </c>
      <c r="G1746" s="1">
        <v>1745</v>
      </c>
    </row>
    <row r="1747" spans="1:7" x14ac:dyDescent="0.25">
      <c r="A1747" s="1">
        <v>11498</v>
      </c>
      <c r="B1747" s="1" t="s">
        <v>10</v>
      </c>
      <c r="C1747" s="1" t="s">
        <v>17</v>
      </c>
      <c r="D1747" s="1" t="s">
        <v>24</v>
      </c>
      <c r="E1747" s="1">
        <v>7075</v>
      </c>
      <c r="F1747" s="1" t="s">
        <v>8</v>
      </c>
      <c r="G1747" s="1">
        <v>1746</v>
      </c>
    </row>
    <row r="1748" spans="1:7" x14ac:dyDescent="0.25">
      <c r="A1748" s="1">
        <v>8140</v>
      </c>
      <c r="B1748" s="1" t="s">
        <v>10</v>
      </c>
      <c r="C1748" s="1" t="s">
        <v>11</v>
      </c>
      <c r="D1748" s="1" t="s">
        <v>24</v>
      </c>
      <c r="E1748" s="1">
        <v>7075</v>
      </c>
      <c r="F1748" s="1" t="s">
        <v>8</v>
      </c>
      <c r="G1748" s="1">
        <v>1747</v>
      </c>
    </row>
    <row r="1749" spans="1:7" x14ac:dyDescent="0.25">
      <c r="A1749" s="1">
        <v>8141</v>
      </c>
      <c r="B1749" s="1" t="s">
        <v>10</v>
      </c>
      <c r="C1749" s="1" t="s">
        <v>11</v>
      </c>
      <c r="D1749" s="1" t="s">
        <v>24</v>
      </c>
      <c r="E1749" s="1">
        <v>7075</v>
      </c>
      <c r="F1749" s="1" t="s">
        <v>8</v>
      </c>
      <c r="G1749" s="1">
        <v>1748</v>
      </c>
    </row>
    <row r="1750" spans="1:7" x14ac:dyDescent="0.25">
      <c r="A1750" s="1">
        <v>9791</v>
      </c>
      <c r="B1750" s="1" t="s">
        <v>10</v>
      </c>
      <c r="C1750" s="1" t="s">
        <v>6</v>
      </c>
      <c r="D1750" s="1" t="s">
        <v>24</v>
      </c>
      <c r="E1750" s="1">
        <v>7075</v>
      </c>
      <c r="F1750" s="1" t="s">
        <v>8</v>
      </c>
      <c r="G1750" s="1">
        <v>1749</v>
      </c>
    </row>
    <row r="1751" spans="1:7" x14ac:dyDescent="0.25">
      <c r="A1751" s="1">
        <v>7976</v>
      </c>
      <c r="B1751" s="1" t="s">
        <v>10</v>
      </c>
      <c r="C1751" s="1" t="s">
        <v>11</v>
      </c>
      <c r="D1751" s="1" t="s">
        <v>24</v>
      </c>
      <c r="E1751" s="1">
        <v>7075</v>
      </c>
      <c r="F1751" s="1" t="s">
        <v>8</v>
      </c>
      <c r="G1751" s="1">
        <v>1750</v>
      </c>
    </row>
    <row r="1752" spans="1:7" x14ac:dyDescent="0.25">
      <c r="A1752" s="1">
        <v>8142</v>
      </c>
      <c r="B1752" s="1" t="s">
        <v>10</v>
      </c>
      <c r="C1752" s="1" t="s">
        <v>11</v>
      </c>
      <c r="D1752" s="1" t="s">
        <v>24</v>
      </c>
      <c r="E1752" s="1">
        <v>7075</v>
      </c>
      <c r="F1752" s="1" t="s">
        <v>8</v>
      </c>
      <c r="G1752" s="1">
        <v>1751</v>
      </c>
    </row>
    <row r="1753" spans="1:7" x14ac:dyDescent="0.25">
      <c r="A1753" s="1">
        <v>8143</v>
      </c>
      <c r="B1753" s="1" t="s">
        <v>10</v>
      </c>
      <c r="C1753" s="1" t="s">
        <v>11</v>
      </c>
      <c r="D1753" s="1" t="s">
        <v>24</v>
      </c>
      <c r="E1753" s="1">
        <v>7075</v>
      </c>
      <c r="F1753" s="1" t="s">
        <v>8</v>
      </c>
      <c r="G1753" s="1">
        <v>1752</v>
      </c>
    </row>
    <row r="1754" spans="1:7" x14ac:dyDescent="0.25">
      <c r="A1754" s="1">
        <v>8175</v>
      </c>
      <c r="B1754" s="1" t="s">
        <v>10</v>
      </c>
      <c r="C1754" s="1" t="s">
        <v>11</v>
      </c>
      <c r="D1754" s="1" t="s">
        <v>24</v>
      </c>
      <c r="E1754" s="1">
        <v>7075</v>
      </c>
      <c r="F1754" s="1" t="s">
        <v>8</v>
      </c>
      <c r="G1754" s="1">
        <v>1753</v>
      </c>
    </row>
    <row r="1755" spans="1:7" x14ac:dyDescent="0.25">
      <c r="A1755" s="1">
        <v>11499</v>
      </c>
      <c r="B1755" s="1" t="s">
        <v>10</v>
      </c>
      <c r="C1755" s="1" t="s">
        <v>17</v>
      </c>
      <c r="D1755" s="1" t="s">
        <v>24</v>
      </c>
      <c r="E1755" s="1">
        <v>7075</v>
      </c>
      <c r="F1755" s="1" t="s">
        <v>8</v>
      </c>
      <c r="G1755" s="1">
        <v>1754</v>
      </c>
    </row>
    <row r="1756" spans="1:7" x14ac:dyDescent="0.25">
      <c r="A1756" s="1">
        <v>8176</v>
      </c>
      <c r="B1756" s="1" t="s">
        <v>10</v>
      </c>
      <c r="C1756" s="1" t="s">
        <v>11</v>
      </c>
      <c r="D1756" s="1" t="s">
        <v>24</v>
      </c>
      <c r="E1756" s="1">
        <v>7075</v>
      </c>
      <c r="F1756" s="1" t="s">
        <v>8</v>
      </c>
      <c r="G1756" s="1">
        <v>1755</v>
      </c>
    </row>
    <row r="1757" spans="1:7" x14ac:dyDescent="0.25">
      <c r="A1757" s="1">
        <v>7932</v>
      </c>
      <c r="B1757" s="1" t="s">
        <v>10</v>
      </c>
      <c r="C1757" s="1" t="s">
        <v>11</v>
      </c>
      <c r="D1757" s="1" t="s">
        <v>24</v>
      </c>
      <c r="E1757" s="1">
        <v>7075</v>
      </c>
      <c r="F1757" s="1" t="s">
        <v>8</v>
      </c>
      <c r="G1757" s="1">
        <v>1756</v>
      </c>
    </row>
    <row r="1758" spans="1:7" x14ac:dyDescent="0.25">
      <c r="A1758" s="1">
        <v>7925</v>
      </c>
      <c r="B1758" s="1" t="s">
        <v>10</v>
      </c>
      <c r="C1758" s="1" t="s">
        <v>11</v>
      </c>
      <c r="D1758" s="1" t="s">
        <v>24</v>
      </c>
      <c r="E1758" s="1">
        <v>7075</v>
      </c>
      <c r="F1758" s="1" t="s">
        <v>8</v>
      </c>
      <c r="G1758" s="1">
        <v>1757</v>
      </c>
    </row>
    <row r="1759" spans="1:7" x14ac:dyDescent="0.25">
      <c r="A1759" s="1">
        <v>13208</v>
      </c>
      <c r="B1759" s="1" t="s">
        <v>10</v>
      </c>
      <c r="C1759" s="1" t="s">
        <v>41</v>
      </c>
      <c r="D1759" s="1" t="s">
        <v>24</v>
      </c>
      <c r="E1759" s="1">
        <v>7075</v>
      </c>
      <c r="F1759" s="1" t="s">
        <v>8</v>
      </c>
      <c r="G1759" s="1">
        <v>1758</v>
      </c>
    </row>
    <row r="1760" spans="1:7" x14ac:dyDescent="0.25">
      <c r="A1760" s="1">
        <v>8144</v>
      </c>
      <c r="B1760" s="1" t="s">
        <v>10</v>
      </c>
      <c r="C1760" s="1" t="s">
        <v>11</v>
      </c>
      <c r="D1760" s="1" t="s">
        <v>24</v>
      </c>
      <c r="E1760" s="1">
        <v>7075</v>
      </c>
      <c r="F1760" s="1" t="s">
        <v>8</v>
      </c>
      <c r="G1760" s="1">
        <v>1759</v>
      </c>
    </row>
    <row r="1761" spans="1:7" x14ac:dyDescent="0.25">
      <c r="A1761" s="1">
        <v>12040</v>
      </c>
      <c r="B1761" s="1" t="s">
        <v>10</v>
      </c>
      <c r="C1761" s="1" t="s">
        <v>23</v>
      </c>
      <c r="D1761" s="1" t="s">
        <v>24</v>
      </c>
      <c r="E1761" s="1">
        <v>7075</v>
      </c>
      <c r="F1761" s="1" t="s">
        <v>8</v>
      </c>
      <c r="G1761" s="1">
        <v>1760</v>
      </c>
    </row>
    <row r="1762" spans="1:7" x14ac:dyDescent="0.25">
      <c r="A1762" s="1">
        <v>8145</v>
      </c>
      <c r="B1762" s="1" t="s">
        <v>10</v>
      </c>
      <c r="C1762" s="1" t="s">
        <v>11</v>
      </c>
      <c r="D1762" s="1" t="s">
        <v>24</v>
      </c>
      <c r="E1762" s="1">
        <v>7075</v>
      </c>
      <c r="F1762" s="1" t="s">
        <v>8</v>
      </c>
      <c r="G1762" s="1">
        <v>1761</v>
      </c>
    </row>
    <row r="1763" spans="1:7" x14ac:dyDescent="0.25">
      <c r="A1763" s="1">
        <v>8240</v>
      </c>
      <c r="B1763" s="1" t="s">
        <v>10</v>
      </c>
      <c r="C1763" s="1" t="s">
        <v>11</v>
      </c>
      <c r="D1763" s="1" t="s">
        <v>12</v>
      </c>
      <c r="E1763" s="1">
        <v>7075</v>
      </c>
      <c r="F1763" s="1" t="s">
        <v>32</v>
      </c>
      <c r="G1763" s="1">
        <v>1762</v>
      </c>
    </row>
    <row r="1764" spans="1:7" x14ac:dyDescent="0.25">
      <c r="A1764" s="1">
        <v>8241</v>
      </c>
      <c r="B1764" s="1" t="s">
        <v>10</v>
      </c>
      <c r="C1764" s="1" t="s">
        <v>11</v>
      </c>
      <c r="D1764" s="1" t="s">
        <v>12</v>
      </c>
      <c r="E1764" s="1">
        <v>7075</v>
      </c>
      <c r="F1764" s="1" t="s">
        <v>33</v>
      </c>
      <c r="G1764" s="1">
        <v>1763</v>
      </c>
    </row>
    <row r="1765" spans="1:7" x14ac:dyDescent="0.25">
      <c r="A1765" s="1">
        <v>8242</v>
      </c>
      <c r="B1765" s="1" t="s">
        <v>10</v>
      </c>
      <c r="C1765" s="1" t="s">
        <v>11</v>
      </c>
      <c r="D1765" s="1" t="s">
        <v>12</v>
      </c>
      <c r="E1765" s="1">
        <v>7075</v>
      </c>
      <c r="F1765" s="1" t="s">
        <v>26</v>
      </c>
      <c r="G1765" s="1">
        <v>1764</v>
      </c>
    </row>
    <row r="1766" spans="1:7" x14ac:dyDescent="0.25">
      <c r="A1766" s="1">
        <v>8243</v>
      </c>
      <c r="B1766" s="1" t="s">
        <v>10</v>
      </c>
      <c r="C1766" s="1" t="s">
        <v>11</v>
      </c>
      <c r="D1766" s="1" t="s">
        <v>12</v>
      </c>
      <c r="E1766" s="1">
        <v>7075</v>
      </c>
      <c r="F1766" s="1" t="s">
        <v>14</v>
      </c>
      <c r="G1766" s="1">
        <v>1765</v>
      </c>
    </row>
    <row r="1767" spans="1:7" x14ac:dyDescent="0.25">
      <c r="A1767" s="1">
        <v>8177</v>
      </c>
      <c r="B1767" s="1" t="s">
        <v>10</v>
      </c>
      <c r="C1767" s="1" t="s">
        <v>11</v>
      </c>
      <c r="D1767" s="1" t="s">
        <v>24</v>
      </c>
      <c r="E1767" s="1">
        <v>7075</v>
      </c>
      <c r="F1767" s="1" t="s">
        <v>8</v>
      </c>
      <c r="G1767" s="1">
        <v>1766</v>
      </c>
    </row>
    <row r="1768" spans="1:7" x14ac:dyDescent="0.25">
      <c r="A1768" s="1">
        <v>8213</v>
      </c>
      <c r="B1768" s="1" t="s">
        <v>10</v>
      </c>
      <c r="C1768" s="1" t="s">
        <v>11</v>
      </c>
      <c r="D1768" s="1" t="s">
        <v>24</v>
      </c>
      <c r="E1768" s="1">
        <v>7075</v>
      </c>
      <c r="F1768" s="1" t="s">
        <v>8</v>
      </c>
      <c r="G1768" s="1">
        <v>1767</v>
      </c>
    </row>
    <row r="1769" spans="1:7" x14ac:dyDescent="0.25">
      <c r="A1769" s="1">
        <v>13213</v>
      </c>
      <c r="B1769" s="1" t="s">
        <v>10</v>
      </c>
      <c r="C1769" s="1" t="s">
        <v>41</v>
      </c>
      <c r="D1769" s="1" t="s">
        <v>12</v>
      </c>
      <c r="E1769" s="1">
        <v>7075</v>
      </c>
      <c r="F1769" s="1" t="s">
        <v>14</v>
      </c>
      <c r="G1769" s="1">
        <v>1768</v>
      </c>
    </row>
    <row r="1770" spans="1:7" x14ac:dyDescent="0.25">
      <c r="A1770" s="1">
        <v>10452</v>
      </c>
      <c r="B1770" s="1" t="s">
        <v>10</v>
      </c>
      <c r="C1770" s="1" t="s">
        <v>25</v>
      </c>
      <c r="D1770" s="1" t="s">
        <v>12</v>
      </c>
      <c r="E1770" s="1">
        <v>7075</v>
      </c>
      <c r="F1770" s="1" t="s">
        <v>13</v>
      </c>
      <c r="G1770" s="1">
        <v>1769</v>
      </c>
    </row>
    <row r="1771" spans="1:7" x14ac:dyDescent="0.25">
      <c r="A1771" s="1">
        <v>8214</v>
      </c>
      <c r="B1771" s="1" t="s">
        <v>10</v>
      </c>
      <c r="C1771" s="1" t="s">
        <v>11</v>
      </c>
      <c r="D1771" s="1" t="s">
        <v>24</v>
      </c>
      <c r="E1771" s="1">
        <v>7075</v>
      </c>
      <c r="F1771" s="1" t="s">
        <v>8</v>
      </c>
      <c r="G1771" s="1">
        <v>1770</v>
      </c>
    </row>
    <row r="1772" spans="1:7" x14ac:dyDescent="0.25">
      <c r="A1772" s="1">
        <v>11500</v>
      </c>
      <c r="B1772" s="1" t="s">
        <v>10</v>
      </c>
      <c r="C1772" s="1" t="s">
        <v>17</v>
      </c>
      <c r="D1772" s="1" t="s">
        <v>24</v>
      </c>
      <c r="E1772" s="1">
        <v>7075</v>
      </c>
      <c r="F1772" s="1" t="s">
        <v>8</v>
      </c>
      <c r="G1772" s="1">
        <v>1771</v>
      </c>
    </row>
    <row r="1773" spans="1:7" x14ac:dyDescent="0.25">
      <c r="A1773" s="1">
        <v>9792</v>
      </c>
      <c r="B1773" s="1" t="s">
        <v>10</v>
      </c>
      <c r="C1773" s="1" t="s">
        <v>6</v>
      </c>
      <c r="D1773" s="1" t="s">
        <v>24</v>
      </c>
      <c r="E1773" s="1">
        <v>7075</v>
      </c>
      <c r="F1773" s="1" t="s">
        <v>8</v>
      </c>
      <c r="G1773" s="1">
        <v>1772</v>
      </c>
    </row>
    <row r="1774" spans="1:7" x14ac:dyDescent="0.25">
      <c r="A1774" s="1">
        <v>9713</v>
      </c>
      <c r="B1774" s="1" t="s">
        <v>10</v>
      </c>
      <c r="C1774" s="1" t="s">
        <v>6</v>
      </c>
      <c r="D1774" s="1" t="s">
        <v>24</v>
      </c>
      <c r="E1774" s="1">
        <v>7075</v>
      </c>
      <c r="F1774" s="1" t="s">
        <v>8</v>
      </c>
      <c r="G1774" s="1">
        <v>1773</v>
      </c>
    </row>
    <row r="1775" spans="1:7" x14ac:dyDescent="0.25">
      <c r="A1775" s="1">
        <v>9714</v>
      </c>
      <c r="B1775" s="1" t="s">
        <v>10</v>
      </c>
      <c r="C1775" s="1" t="s">
        <v>6</v>
      </c>
      <c r="D1775" s="1" t="s">
        <v>24</v>
      </c>
      <c r="E1775" s="1">
        <v>7075</v>
      </c>
      <c r="F1775" s="1" t="s">
        <v>8</v>
      </c>
      <c r="G1775" s="1">
        <v>1774</v>
      </c>
    </row>
    <row r="1776" spans="1:7" x14ac:dyDescent="0.25">
      <c r="A1776" s="1">
        <v>9777</v>
      </c>
      <c r="B1776" s="1" t="s">
        <v>10</v>
      </c>
      <c r="C1776" s="1" t="s">
        <v>6</v>
      </c>
      <c r="D1776" s="1" t="s">
        <v>24</v>
      </c>
      <c r="E1776" s="1">
        <v>7075</v>
      </c>
      <c r="F1776" s="1" t="s">
        <v>8</v>
      </c>
      <c r="G1776" s="1">
        <v>1775</v>
      </c>
    </row>
    <row r="1777" spans="1:7" x14ac:dyDescent="0.25">
      <c r="A1777" s="1">
        <v>9793</v>
      </c>
      <c r="B1777" s="1" t="s">
        <v>10</v>
      </c>
      <c r="C1777" s="1" t="s">
        <v>6</v>
      </c>
      <c r="D1777" s="1" t="s">
        <v>24</v>
      </c>
      <c r="E1777" s="1">
        <v>7075</v>
      </c>
      <c r="F1777" s="1" t="s">
        <v>8</v>
      </c>
      <c r="G1777" s="1">
        <v>1776</v>
      </c>
    </row>
    <row r="1778" spans="1:7" x14ac:dyDescent="0.25">
      <c r="A1778" s="1">
        <v>7926</v>
      </c>
      <c r="B1778" s="1" t="s">
        <v>10</v>
      </c>
      <c r="C1778" s="1" t="s">
        <v>11</v>
      </c>
      <c r="D1778" s="1" t="s">
        <v>24</v>
      </c>
      <c r="E1778" s="1">
        <v>7075</v>
      </c>
      <c r="F1778" s="1" t="s">
        <v>8</v>
      </c>
      <c r="G1778" s="1">
        <v>1777</v>
      </c>
    </row>
    <row r="1779" spans="1:7" x14ac:dyDescent="0.25">
      <c r="A1779" s="1">
        <v>13919</v>
      </c>
      <c r="B1779" s="1" t="s">
        <v>10</v>
      </c>
      <c r="C1779" s="1" t="s">
        <v>20</v>
      </c>
      <c r="D1779" s="1" t="s">
        <v>24</v>
      </c>
      <c r="E1779" s="1">
        <v>7075</v>
      </c>
      <c r="F1779" s="1" t="s">
        <v>8</v>
      </c>
      <c r="G1779" s="1">
        <v>1778</v>
      </c>
    </row>
    <row r="1780" spans="1:7" x14ac:dyDescent="0.25">
      <c r="A1780" s="1">
        <v>20255</v>
      </c>
      <c r="B1780" s="1" t="s">
        <v>5</v>
      </c>
      <c r="C1780" s="1" t="s">
        <v>25</v>
      </c>
      <c r="D1780" s="1" t="s">
        <v>12</v>
      </c>
      <c r="E1780" s="1">
        <v>7075</v>
      </c>
      <c r="F1780" s="1" t="s">
        <v>13</v>
      </c>
      <c r="G1780" s="1">
        <v>1779</v>
      </c>
    </row>
    <row r="1781" spans="1:7" x14ac:dyDescent="0.25">
      <c r="A1781" s="1">
        <v>7977</v>
      </c>
      <c r="B1781" s="1" t="s">
        <v>10</v>
      </c>
      <c r="C1781" s="1" t="s">
        <v>11</v>
      </c>
      <c r="D1781" s="1" t="s">
        <v>24</v>
      </c>
      <c r="E1781" s="1">
        <v>7075</v>
      </c>
      <c r="F1781" s="1" t="s">
        <v>8</v>
      </c>
      <c r="G1781" s="1">
        <v>1780</v>
      </c>
    </row>
    <row r="1782" spans="1:7" x14ac:dyDescent="0.25">
      <c r="A1782" s="1">
        <v>8178</v>
      </c>
      <c r="B1782" s="1" t="s">
        <v>10</v>
      </c>
      <c r="C1782" s="1" t="s">
        <v>11</v>
      </c>
      <c r="D1782" s="1" t="s">
        <v>24</v>
      </c>
      <c r="E1782" s="1">
        <v>7075</v>
      </c>
      <c r="F1782" s="1" t="s">
        <v>8</v>
      </c>
      <c r="G1782" s="1">
        <v>1781</v>
      </c>
    </row>
    <row r="1783" spans="1:7" x14ac:dyDescent="0.25">
      <c r="A1783" s="1">
        <v>11501</v>
      </c>
      <c r="B1783" s="1" t="s">
        <v>10</v>
      </c>
      <c r="C1783" s="1" t="s">
        <v>17</v>
      </c>
      <c r="D1783" s="1" t="s">
        <v>24</v>
      </c>
      <c r="E1783" s="1">
        <v>7075</v>
      </c>
      <c r="F1783" s="1" t="s">
        <v>8</v>
      </c>
      <c r="G1783" s="1">
        <v>1782</v>
      </c>
    </row>
    <row r="1784" spans="1:7" x14ac:dyDescent="0.25">
      <c r="A1784" s="1">
        <v>11502</v>
      </c>
      <c r="B1784" s="1" t="s">
        <v>10</v>
      </c>
      <c r="C1784" s="1" t="s">
        <v>17</v>
      </c>
      <c r="D1784" s="1" t="s">
        <v>24</v>
      </c>
      <c r="E1784" s="1">
        <v>7075</v>
      </c>
      <c r="F1784" s="1" t="s">
        <v>8</v>
      </c>
      <c r="G1784" s="1">
        <v>1783</v>
      </c>
    </row>
    <row r="1785" spans="1:7" x14ac:dyDescent="0.25">
      <c r="A1785" s="1">
        <v>7978</v>
      </c>
      <c r="B1785" s="1" t="s">
        <v>10</v>
      </c>
      <c r="C1785" s="1" t="s">
        <v>11</v>
      </c>
      <c r="D1785" s="1" t="s">
        <v>24</v>
      </c>
      <c r="E1785" s="1">
        <v>7075</v>
      </c>
      <c r="F1785" s="1" t="s">
        <v>8</v>
      </c>
      <c r="G1785" s="1">
        <v>1784</v>
      </c>
    </row>
    <row r="1786" spans="1:7" x14ac:dyDescent="0.25">
      <c r="A1786" s="1">
        <v>11547</v>
      </c>
      <c r="B1786" s="1" t="s">
        <v>10</v>
      </c>
      <c r="C1786" s="1" t="s">
        <v>17</v>
      </c>
      <c r="D1786" s="1" t="s">
        <v>12</v>
      </c>
      <c r="E1786" s="1">
        <v>7075</v>
      </c>
      <c r="F1786" s="1" t="s">
        <v>13</v>
      </c>
      <c r="G1786" s="1">
        <v>1785</v>
      </c>
    </row>
    <row r="1787" spans="1:7" x14ac:dyDescent="0.25">
      <c r="A1787" s="1">
        <v>10453</v>
      </c>
      <c r="B1787" s="1" t="s">
        <v>10</v>
      </c>
      <c r="C1787" s="1" t="s">
        <v>25</v>
      </c>
      <c r="D1787" s="1" t="s">
        <v>12</v>
      </c>
      <c r="E1787" s="1">
        <v>7075</v>
      </c>
      <c r="F1787" s="1" t="s">
        <v>13</v>
      </c>
      <c r="G1787" s="1">
        <v>1786</v>
      </c>
    </row>
    <row r="1788" spans="1:7" x14ac:dyDescent="0.25">
      <c r="A1788" s="1">
        <v>9794</v>
      </c>
      <c r="B1788" s="1" t="s">
        <v>10</v>
      </c>
      <c r="C1788" s="1" t="s">
        <v>6</v>
      </c>
      <c r="D1788" s="1" t="s">
        <v>24</v>
      </c>
      <c r="E1788" s="1">
        <v>7075</v>
      </c>
      <c r="F1788" s="1" t="s">
        <v>8</v>
      </c>
      <c r="G1788" s="1">
        <v>1787</v>
      </c>
    </row>
    <row r="1789" spans="1:7" x14ac:dyDescent="0.25">
      <c r="A1789" s="1">
        <v>9778</v>
      </c>
      <c r="B1789" s="1" t="s">
        <v>10</v>
      </c>
      <c r="C1789" s="1" t="s">
        <v>6</v>
      </c>
      <c r="D1789" s="1" t="s">
        <v>24</v>
      </c>
      <c r="E1789" s="1">
        <v>7075</v>
      </c>
      <c r="F1789" s="1" t="s">
        <v>8</v>
      </c>
      <c r="G1789" s="1">
        <v>1788</v>
      </c>
    </row>
    <row r="1790" spans="1:7" x14ac:dyDescent="0.25">
      <c r="A1790" s="1">
        <v>9712</v>
      </c>
      <c r="B1790" s="1" t="s">
        <v>10</v>
      </c>
      <c r="C1790" s="1" t="s">
        <v>6</v>
      </c>
      <c r="D1790" s="1" t="s">
        <v>24</v>
      </c>
      <c r="E1790" s="1">
        <v>7075</v>
      </c>
      <c r="F1790" s="1" t="s">
        <v>8</v>
      </c>
      <c r="G1790" s="1">
        <v>1789</v>
      </c>
    </row>
    <row r="1791" spans="1:7" x14ac:dyDescent="0.25">
      <c r="A1791" s="1">
        <v>7924</v>
      </c>
      <c r="B1791" s="1" t="s">
        <v>10</v>
      </c>
      <c r="C1791" s="1" t="s">
        <v>11</v>
      </c>
      <c r="D1791" s="1" t="s">
        <v>24</v>
      </c>
      <c r="E1791" s="1">
        <v>7075</v>
      </c>
      <c r="F1791" s="1" t="s">
        <v>8</v>
      </c>
      <c r="G1791" s="1">
        <v>1790</v>
      </c>
    </row>
    <row r="1792" spans="1:7" x14ac:dyDescent="0.25">
      <c r="A1792" s="1">
        <v>9795</v>
      </c>
      <c r="B1792" s="1" t="s">
        <v>10</v>
      </c>
      <c r="C1792" s="1" t="s">
        <v>6</v>
      </c>
      <c r="D1792" s="1" t="s">
        <v>24</v>
      </c>
      <c r="E1792" s="1">
        <v>7075</v>
      </c>
      <c r="F1792" s="1" t="s">
        <v>8</v>
      </c>
      <c r="G1792" s="1">
        <v>1791</v>
      </c>
    </row>
    <row r="1793" spans="1:7" x14ac:dyDescent="0.25">
      <c r="A1793" s="1">
        <v>11472</v>
      </c>
      <c r="B1793" s="1" t="s">
        <v>10</v>
      </c>
      <c r="C1793" s="1" t="s">
        <v>17</v>
      </c>
      <c r="D1793" s="1" t="s">
        <v>24</v>
      </c>
      <c r="E1793" s="1">
        <v>7075</v>
      </c>
      <c r="F1793" s="1" t="s">
        <v>8</v>
      </c>
      <c r="G1793" s="1">
        <v>1792</v>
      </c>
    </row>
    <row r="1794" spans="1:7" x14ac:dyDescent="0.25">
      <c r="A1794" s="1">
        <v>8173</v>
      </c>
      <c r="B1794" s="1" t="s">
        <v>10</v>
      </c>
      <c r="C1794" s="1" t="s">
        <v>11</v>
      </c>
      <c r="D1794" s="1" t="s">
        <v>24</v>
      </c>
      <c r="E1794" s="1">
        <v>7075</v>
      </c>
      <c r="F1794" s="1" t="s">
        <v>8</v>
      </c>
      <c r="G1794" s="1">
        <v>1793</v>
      </c>
    </row>
    <row r="1795" spans="1:7" x14ac:dyDescent="0.25">
      <c r="A1795" s="1">
        <v>8215</v>
      </c>
      <c r="B1795" s="1" t="s">
        <v>10</v>
      </c>
      <c r="C1795" s="1" t="s">
        <v>11</v>
      </c>
      <c r="D1795" s="1" t="s">
        <v>24</v>
      </c>
      <c r="E1795" s="1">
        <v>7075</v>
      </c>
      <c r="F1795" s="1" t="s">
        <v>8</v>
      </c>
      <c r="G1795" s="1">
        <v>1794</v>
      </c>
    </row>
    <row r="1796" spans="1:7" x14ac:dyDescent="0.25">
      <c r="A1796" s="1">
        <v>9779</v>
      </c>
      <c r="B1796" s="1" t="s">
        <v>10</v>
      </c>
      <c r="C1796" s="1" t="s">
        <v>6</v>
      </c>
      <c r="D1796" s="1" t="s">
        <v>24</v>
      </c>
      <c r="E1796" s="1">
        <v>7075</v>
      </c>
      <c r="F1796" s="1" t="s">
        <v>8</v>
      </c>
      <c r="G1796" s="1">
        <v>1795</v>
      </c>
    </row>
    <row r="1797" spans="1:7" x14ac:dyDescent="0.25">
      <c r="A1797" s="1">
        <v>11589</v>
      </c>
      <c r="B1797" s="1" t="s">
        <v>10</v>
      </c>
      <c r="C1797" s="1" t="s">
        <v>38</v>
      </c>
      <c r="D1797" s="1" t="s">
        <v>12</v>
      </c>
      <c r="E1797" s="1">
        <v>7075</v>
      </c>
      <c r="F1797" s="1" t="s">
        <v>13</v>
      </c>
      <c r="G1797" s="1">
        <v>1796</v>
      </c>
    </row>
    <row r="1798" spans="1:7" x14ac:dyDescent="0.25">
      <c r="A1798" s="1">
        <v>11503</v>
      </c>
      <c r="B1798" s="1" t="s">
        <v>10</v>
      </c>
      <c r="C1798" s="1" t="s">
        <v>17</v>
      </c>
      <c r="D1798" s="1" t="s">
        <v>24</v>
      </c>
      <c r="E1798" s="1">
        <v>7075</v>
      </c>
      <c r="F1798" s="1" t="s">
        <v>8</v>
      </c>
      <c r="G1798" s="1">
        <v>1797</v>
      </c>
    </row>
    <row r="1799" spans="1:7" x14ac:dyDescent="0.25">
      <c r="A1799" s="1">
        <v>11504</v>
      </c>
      <c r="B1799" s="1" t="s">
        <v>10</v>
      </c>
      <c r="C1799" s="1" t="s">
        <v>17</v>
      </c>
      <c r="D1799" s="1" t="s">
        <v>24</v>
      </c>
      <c r="E1799" s="1">
        <v>7075</v>
      </c>
      <c r="F1799" s="1" t="s">
        <v>8</v>
      </c>
      <c r="G1799" s="1">
        <v>1798</v>
      </c>
    </row>
    <row r="1800" spans="1:7" x14ac:dyDescent="0.25">
      <c r="A1800" s="1">
        <v>9780</v>
      </c>
      <c r="B1800" s="1" t="s">
        <v>10</v>
      </c>
      <c r="C1800" s="1" t="s">
        <v>6</v>
      </c>
      <c r="D1800" s="1" t="s">
        <v>24</v>
      </c>
      <c r="E1800" s="1">
        <v>7075</v>
      </c>
      <c r="F1800" s="1" t="s">
        <v>8</v>
      </c>
      <c r="G1800" s="1">
        <v>1799</v>
      </c>
    </row>
    <row r="1801" spans="1:7" x14ac:dyDescent="0.25">
      <c r="A1801" s="1">
        <v>9796</v>
      </c>
      <c r="B1801" s="1" t="s">
        <v>10</v>
      </c>
      <c r="C1801" s="1" t="s">
        <v>6</v>
      </c>
      <c r="D1801" s="1" t="s">
        <v>24</v>
      </c>
      <c r="E1801" s="1">
        <v>7075</v>
      </c>
      <c r="F1801" s="1" t="s">
        <v>8</v>
      </c>
      <c r="G1801" s="1">
        <v>1800</v>
      </c>
    </row>
    <row r="1802" spans="1:7" x14ac:dyDescent="0.25">
      <c r="A1802" s="1">
        <v>8283</v>
      </c>
      <c r="B1802" s="1" t="s">
        <v>10</v>
      </c>
      <c r="C1802" s="1" t="s">
        <v>11</v>
      </c>
      <c r="D1802" s="1" t="s">
        <v>12</v>
      </c>
      <c r="E1802" s="1">
        <v>7075</v>
      </c>
      <c r="F1802" s="1" t="s">
        <v>13</v>
      </c>
      <c r="G1802" s="1">
        <v>1801</v>
      </c>
    </row>
    <row r="1803" spans="1:7" x14ac:dyDescent="0.25">
      <c r="A1803" s="1">
        <v>8284</v>
      </c>
      <c r="B1803" s="1" t="s">
        <v>10</v>
      </c>
      <c r="C1803" s="1" t="s">
        <v>11</v>
      </c>
      <c r="D1803" s="1" t="s">
        <v>12</v>
      </c>
      <c r="E1803" s="1">
        <v>7075</v>
      </c>
      <c r="F1803" s="1" t="s">
        <v>13</v>
      </c>
      <c r="G1803" s="1">
        <v>1802</v>
      </c>
    </row>
    <row r="1804" spans="1:7" x14ac:dyDescent="0.25">
      <c r="A1804" s="1">
        <v>8216</v>
      </c>
      <c r="B1804" s="1" t="s">
        <v>10</v>
      </c>
      <c r="C1804" s="1" t="s">
        <v>11</v>
      </c>
      <c r="D1804" s="1" t="s">
        <v>24</v>
      </c>
      <c r="E1804" s="1">
        <v>7075</v>
      </c>
      <c r="F1804" s="1" t="s">
        <v>8</v>
      </c>
      <c r="G1804" s="1">
        <v>1803</v>
      </c>
    </row>
    <row r="1805" spans="1:7" x14ac:dyDescent="0.25">
      <c r="A1805" s="1">
        <v>7914</v>
      </c>
      <c r="B1805" s="1" t="s">
        <v>10</v>
      </c>
      <c r="C1805" s="1" t="s">
        <v>11</v>
      </c>
      <c r="D1805" s="1" t="s">
        <v>24</v>
      </c>
      <c r="E1805" s="1">
        <v>7075</v>
      </c>
      <c r="F1805" s="1" t="s">
        <v>8</v>
      </c>
      <c r="G1805" s="1">
        <v>1804</v>
      </c>
    </row>
    <row r="1806" spans="1:7" x14ac:dyDescent="0.25">
      <c r="A1806" s="1">
        <v>7908</v>
      </c>
      <c r="B1806" s="1" t="s">
        <v>10</v>
      </c>
      <c r="C1806" s="1" t="s">
        <v>11</v>
      </c>
      <c r="D1806" s="1" t="s">
        <v>24</v>
      </c>
      <c r="E1806" s="1">
        <v>7075</v>
      </c>
      <c r="F1806" s="1" t="s">
        <v>8</v>
      </c>
      <c r="G1806" s="1">
        <v>1805</v>
      </c>
    </row>
    <row r="1807" spans="1:7" x14ac:dyDescent="0.25">
      <c r="A1807" s="1">
        <v>9748</v>
      </c>
      <c r="B1807" s="1" t="s">
        <v>10</v>
      </c>
      <c r="C1807" s="1" t="s">
        <v>6</v>
      </c>
      <c r="D1807" s="1" t="s">
        <v>24</v>
      </c>
      <c r="E1807" s="1">
        <v>7075</v>
      </c>
      <c r="F1807" s="1" t="s">
        <v>8</v>
      </c>
      <c r="G1807" s="1">
        <v>1806</v>
      </c>
    </row>
    <row r="1808" spans="1:7" x14ac:dyDescent="0.25">
      <c r="A1808" s="1">
        <v>9698</v>
      </c>
      <c r="B1808" s="1" t="s">
        <v>10</v>
      </c>
      <c r="C1808" s="1" t="s">
        <v>6</v>
      </c>
      <c r="D1808" s="1" t="s">
        <v>24</v>
      </c>
      <c r="E1808" s="1">
        <v>7075</v>
      </c>
      <c r="F1808" s="1" t="s">
        <v>8</v>
      </c>
      <c r="G1808" s="1">
        <v>1807</v>
      </c>
    </row>
    <row r="1809" spans="1:7" x14ac:dyDescent="0.25">
      <c r="A1809" s="1">
        <v>9749</v>
      </c>
      <c r="B1809" s="1" t="s">
        <v>10</v>
      </c>
      <c r="C1809" s="1" t="s">
        <v>6</v>
      </c>
      <c r="D1809" s="1" t="s">
        <v>24</v>
      </c>
      <c r="E1809" s="1">
        <v>7075</v>
      </c>
      <c r="F1809" s="1" t="s">
        <v>8</v>
      </c>
      <c r="G1809" s="1">
        <v>1808</v>
      </c>
    </row>
    <row r="1810" spans="1:7" x14ac:dyDescent="0.25">
      <c r="A1810" s="1">
        <v>11438</v>
      </c>
      <c r="B1810" s="1" t="s">
        <v>10</v>
      </c>
      <c r="C1810" s="1" t="s">
        <v>17</v>
      </c>
      <c r="D1810" s="1" t="s">
        <v>24</v>
      </c>
      <c r="E1810" s="1">
        <v>7075</v>
      </c>
      <c r="F1810" s="1" t="s">
        <v>8</v>
      </c>
      <c r="G1810" s="1">
        <v>1809</v>
      </c>
    </row>
    <row r="1811" spans="1:7" x14ac:dyDescent="0.25">
      <c r="A1811" s="1">
        <v>11457</v>
      </c>
      <c r="B1811" s="1" t="s">
        <v>10</v>
      </c>
      <c r="C1811" s="1" t="s">
        <v>17</v>
      </c>
      <c r="D1811" s="1" t="s">
        <v>24</v>
      </c>
      <c r="E1811" s="1">
        <v>7075</v>
      </c>
      <c r="F1811" s="1" t="s">
        <v>8</v>
      </c>
      <c r="G1811" s="1">
        <v>1810</v>
      </c>
    </row>
    <row r="1812" spans="1:7" x14ac:dyDescent="0.25">
      <c r="A1812" s="1">
        <v>11473</v>
      </c>
      <c r="B1812" s="1" t="s">
        <v>10</v>
      </c>
      <c r="C1812" s="1" t="s">
        <v>17</v>
      </c>
      <c r="D1812" s="1" t="s">
        <v>24</v>
      </c>
      <c r="E1812" s="1">
        <v>7075</v>
      </c>
      <c r="F1812" s="1" t="s">
        <v>8</v>
      </c>
      <c r="G1812" s="1">
        <v>1811</v>
      </c>
    </row>
    <row r="1813" spans="1:7" x14ac:dyDescent="0.25">
      <c r="A1813" s="1">
        <v>11474</v>
      </c>
      <c r="B1813" s="1" t="s">
        <v>10</v>
      </c>
      <c r="C1813" s="1" t="s">
        <v>17</v>
      </c>
      <c r="D1813" s="1" t="s">
        <v>24</v>
      </c>
      <c r="E1813" s="1">
        <v>7075</v>
      </c>
      <c r="F1813" s="1" t="s">
        <v>8</v>
      </c>
      <c r="G1813" s="1">
        <v>1812</v>
      </c>
    </row>
    <row r="1814" spans="1:7" x14ac:dyDescent="0.25">
      <c r="A1814" s="1">
        <v>8076</v>
      </c>
      <c r="B1814" s="1" t="s">
        <v>10</v>
      </c>
      <c r="C1814" s="1" t="s">
        <v>11</v>
      </c>
      <c r="D1814" s="1" t="s">
        <v>24</v>
      </c>
      <c r="E1814" s="1">
        <v>7075</v>
      </c>
      <c r="F1814" s="1" t="s">
        <v>8</v>
      </c>
      <c r="G1814" s="1">
        <v>1813</v>
      </c>
    </row>
    <row r="1815" spans="1:7" x14ac:dyDescent="0.25">
      <c r="A1815" s="1">
        <v>7912</v>
      </c>
      <c r="B1815" s="1" t="s">
        <v>10</v>
      </c>
      <c r="C1815" s="1" t="s">
        <v>11</v>
      </c>
      <c r="D1815" s="1" t="s">
        <v>24</v>
      </c>
      <c r="E1815" s="1">
        <v>7075</v>
      </c>
      <c r="F1815" s="1" t="s">
        <v>8</v>
      </c>
      <c r="G1815" s="1">
        <v>1814</v>
      </c>
    </row>
    <row r="1816" spans="1:7" x14ac:dyDescent="0.25">
      <c r="A1816" s="1">
        <v>8077</v>
      </c>
      <c r="B1816" s="1" t="s">
        <v>10</v>
      </c>
      <c r="C1816" s="1" t="s">
        <v>11</v>
      </c>
      <c r="D1816" s="1" t="s">
        <v>24</v>
      </c>
      <c r="E1816" s="1">
        <v>7075</v>
      </c>
      <c r="F1816" s="1" t="s">
        <v>8</v>
      </c>
      <c r="G1816" s="1">
        <v>1815</v>
      </c>
    </row>
    <row r="1817" spans="1:7" x14ac:dyDescent="0.25">
      <c r="A1817" s="1">
        <v>8078</v>
      </c>
      <c r="B1817" s="1" t="s">
        <v>10</v>
      </c>
      <c r="C1817" s="1" t="s">
        <v>11</v>
      </c>
      <c r="D1817" s="1" t="s">
        <v>24</v>
      </c>
      <c r="E1817" s="1">
        <v>7075</v>
      </c>
      <c r="F1817" s="1" t="s">
        <v>8</v>
      </c>
      <c r="G1817" s="1">
        <v>1816</v>
      </c>
    </row>
    <row r="1818" spans="1:7" x14ac:dyDescent="0.25">
      <c r="A1818" s="1">
        <v>8055</v>
      </c>
      <c r="B1818" s="1" t="s">
        <v>10</v>
      </c>
      <c r="C1818" s="1" t="s">
        <v>11</v>
      </c>
      <c r="D1818" s="1" t="s">
        <v>24</v>
      </c>
      <c r="E1818" s="1">
        <v>7075</v>
      </c>
      <c r="F1818" s="1" t="s">
        <v>8</v>
      </c>
      <c r="G1818" s="1">
        <v>1817</v>
      </c>
    </row>
    <row r="1819" spans="1:7" x14ac:dyDescent="0.25">
      <c r="A1819" s="1">
        <v>7956</v>
      </c>
      <c r="B1819" s="1" t="s">
        <v>10</v>
      </c>
      <c r="C1819" s="1" t="s">
        <v>11</v>
      </c>
      <c r="D1819" s="1" t="s">
        <v>24</v>
      </c>
      <c r="E1819" s="1">
        <v>7075</v>
      </c>
      <c r="F1819" s="1" t="s">
        <v>8</v>
      </c>
      <c r="G1819" s="1">
        <v>1818</v>
      </c>
    </row>
    <row r="1820" spans="1:7" x14ac:dyDescent="0.25">
      <c r="A1820" s="1">
        <v>8057</v>
      </c>
      <c r="B1820" s="1" t="s">
        <v>10</v>
      </c>
      <c r="C1820" s="1" t="s">
        <v>11</v>
      </c>
      <c r="D1820" s="1" t="s">
        <v>24</v>
      </c>
      <c r="E1820" s="1">
        <v>7075</v>
      </c>
      <c r="F1820" s="1" t="s">
        <v>8</v>
      </c>
      <c r="G1820" s="1">
        <v>1819</v>
      </c>
    </row>
    <row r="1821" spans="1:7" x14ac:dyDescent="0.25">
      <c r="A1821" s="1">
        <v>8082</v>
      </c>
      <c r="B1821" s="1" t="s">
        <v>10</v>
      </c>
      <c r="C1821" s="1" t="s">
        <v>11</v>
      </c>
      <c r="D1821" s="1" t="s">
        <v>24</v>
      </c>
      <c r="E1821" s="1">
        <v>7075</v>
      </c>
      <c r="F1821" s="1" t="s">
        <v>8</v>
      </c>
      <c r="G1821" s="1">
        <v>1820</v>
      </c>
    </row>
    <row r="1822" spans="1:7" x14ac:dyDescent="0.25">
      <c r="A1822" s="1">
        <v>8083</v>
      </c>
      <c r="B1822" s="1" t="s">
        <v>10</v>
      </c>
      <c r="C1822" s="1" t="s">
        <v>11</v>
      </c>
      <c r="D1822" s="1" t="s">
        <v>24</v>
      </c>
      <c r="E1822" s="1">
        <v>7075</v>
      </c>
      <c r="F1822" s="1" t="s">
        <v>8</v>
      </c>
      <c r="G1822" s="1">
        <v>1821</v>
      </c>
    </row>
    <row r="1823" spans="1:7" x14ac:dyDescent="0.25">
      <c r="A1823" s="1">
        <v>8084</v>
      </c>
      <c r="B1823" s="1" t="s">
        <v>10</v>
      </c>
      <c r="C1823" s="1" t="s">
        <v>11</v>
      </c>
      <c r="D1823" s="1" t="s">
        <v>24</v>
      </c>
      <c r="E1823" s="1">
        <v>7075</v>
      </c>
      <c r="F1823" s="1" t="s">
        <v>8</v>
      </c>
      <c r="G1823" s="1">
        <v>1822</v>
      </c>
    </row>
    <row r="1824" spans="1:7" x14ac:dyDescent="0.25">
      <c r="A1824" s="1">
        <v>9750</v>
      </c>
      <c r="B1824" s="1" t="s">
        <v>10</v>
      </c>
      <c r="C1824" s="1" t="s">
        <v>6</v>
      </c>
      <c r="D1824" s="1" t="s">
        <v>24</v>
      </c>
      <c r="E1824" s="1">
        <v>7075</v>
      </c>
      <c r="F1824" s="1" t="s">
        <v>8</v>
      </c>
      <c r="G1824" s="1">
        <v>1823</v>
      </c>
    </row>
    <row r="1825" spans="1:7" x14ac:dyDescent="0.25">
      <c r="A1825" s="1">
        <v>8056</v>
      </c>
      <c r="B1825" s="1" t="s">
        <v>10</v>
      </c>
      <c r="C1825" s="1" t="s">
        <v>11</v>
      </c>
      <c r="D1825" s="1" t="s">
        <v>24</v>
      </c>
      <c r="E1825" s="1">
        <v>7075</v>
      </c>
      <c r="F1825" s="1" t="s">
        <v>8</v>
      </c>
      <c r="G1825" s="1">
        <v>1824</v>
      </c>
    </row>
    <row r="1826" spans="1:7" x14ac:dyDescent="0.25">
      <c r="A1826" s="1">
        <v>8085</v>
      </c>
      <c r="B1826" s="1" t="s">
        <v>10</v>
      </c>
      <c r="C1826" s="1" t="s">
        <v>11</v>
      </c>
      <c r="D1826" s="1" t="s">
        <v>24</v>
      </c>
      <c r="E1826" s="1">
        <v>7075</v>
      </c>
      <c r="F1826" s="1" t="s">
        <v>8</v>
      </c>
      <c r="G1826" s="1">
        <v>1825</v>
      </c>
    </row>
    <row r="1827" spans="1:7" x14ac:dyDescent="0.25">
      <c r="A1827" s="1">
        <v>8086</v>
      </c>
      <c r="B1827" s="1" t="s">
        <v>10</v>
      </c>
      <c r="C1827" s="1" t="s">
        <v>11</v>
      </c>
      <c r="D1827" s="1" t="s">
        <v>24</v>
      </c>
      <c r="E1827" s="1">
        <v>7075</v>
      </c>
      <c r="F1827" s="1" t="s">
        <v>8</v>
      </c>
      <c r="G1827" s="1">
        <v>1826</v>
      </c>
    </row>
    <row r="1828" spans="1:7" x14ac:dyDescent="0.25">
      <c r="A1828" s="1">
        <v>8087</v>
      </c>
      <c r="B1828" s="1" t="s">
        <v>10</v>
      </c>
      <c r="C1828" s="1" t="s">
        <v>11</v>
      </c>
      <c r="D1828" s="1" t="s">
        <v>24</v>
      </c>
      <c r="E1828" s="1">
        <v>7075</v>
      </c>
      <c r="F1828" s="1" t="s">
        <v>8</v>
      </c>
      <c r="G1828" s="1">
        <v>1827</v>
      </c>
    </row>
    <row r="1829" spans="1:7" x14ac:dyDescent="0.25">
      <c r="A1829" s="1">
        <v>11458</v>
      </c>
      <c r="B1829" s="1" t="s">
        <v>10</v>
      </c>
      <c r="C1829" s="1" t="s">
        <v>17</v>
      </c>
      <c r="D1829" s="1" t="s">
        <v>24</v>
      </c>
      <c r="E1829" s="1">
        <v>7075</v>
      </c>
      <c r="F1829" s="1" t="s">
        <v>8</v>
      </c>
      <c r="G1829" s="1">
        <v>1828</v>
      </c>
    </row>
    <row r="1830" spans="1:7" x14ac:dyDescent="0.25">
      <c r="A1830" s="1">
        <v>9744</v>
      </c>
      <c r="B1830" s="1" t="s">
        <v>10</v>
      </c>
      <c r="C1830" s="1" t="s">
        <v>6</v>
      </c>
      <c r="D1830" s="1" t="s">
        <v>24</v>
      </c>
      <c r="E1830" s="1">
        <v>7075</v>
      </c>
      <c r="F1830" s="1" t="s">
        <v>8</v>
      </c>
      <c r="G1830" s="1">
        <v>1829</v>
      </c>
    </row>
    <row r="1831" spans="1:7" x14ac:dyDescent="0.25">
      <c r="A1831" s="1">
        <v>7910</v>
      </c>
      <c r="B1831" s="1" t="s">
        <v>10</v>
      </c>
      <c r="C1831" s="1" t="s">
        <v>11</v>
      </c>
      <c r="D1831" s="1" t="s">
        <v>24</v>
      </c>
      <c r="E1831" s="1">
        <v>7075</v>
      </c>
      <c r="F1831" s="1" t="s">
        <v>8</v>
      </c>
      <c r="G1831" s="1">
        <v>1830</v>
      </c>
    </row>
    <row r="1832" spans="1:7" x14ac:dyDescent="0.25">
      <c r="A1832" s="1">
        <v>7949</v>
      </c>
      <c r="B1832" s="1" t="s">
        <v>10</v>
      </c>
      <c r="C1832" s="1" t="s">
        <v>11</v>
      </c>
      <c r="D1832" s="1" t="s">
        <v>24</v>
      </c>
      <c r="E1832" s="1">
        <v>7075</v>
      </c>
      <c r="F1832" s="1" t="s">
        <v>8</v>
      </c>
      <c r="G1832" s="1">
        <v>1831</v>
      </c>
    </row>
    <row r="1833" spans="1:7" x14ac:dyDescent="0.25">
      <c r="A1833" s="1">
        <v>8060</v>
      </c>
      <c r="B1833" s="1" t="s">
        <v>10</v>
      </c>
      <c r="C1833" s="1" t="s">
        <v>11</v>
      </c>
      <c r="D1833" s="1" t="s">
        <v>24</v>
      </c>
      <c r="E1833" s="1">
        <v>7075</v>
      </c>
      <c r="F1833" s="1" t="s">
        <v>8</v>
      </c>
      <c r="G1833" s="1">
        <v>1832</v>
      </c>
    </row>
    <row r="1834" spans="1:7" x14ac:dyDescent="0.25">
      <c r="A1834" s="1">
        <v>8061</v>
      </c>
      <c r="B1834" s="1" t="s">
        <v>10</v>
      </c>
      <c r="C1834" s="1" t="s">
        <v>11</v>
      </c>
      <c r="D1834" s="1" t="s">
        <v>24</v>
      </c>
      <c r="E1834" s="1">
        <v>7075</v>
      </c>
      <c r="F1834" s="1" t="s">
        <v>8</v>
      </c>
      <c r="G1834" s="1">
        <v>1833</v>
      </c>
    </row>
    <row r="1835" spans="1:7" x14ac:dyDescent="0.25">
      <c r="A1835" s="1">
        <v>11475</v>
      </c>
      <c r="B1835" s="1" t="s">
        <v>10</v>
      </c>
      <c r="C1835" s="1" t="s">
        <v>17</v>
      </c>
      <c r="D1835" s="1" t="s">
        <v>24</v>
      </c>
      <c r="E1835" s="1">
        <v>7075</v>
      </c>
      <c r="F1835" s="1" t="s">
        <v>8</v>
      </c>
      <c r="G1835" s="1">
        <v>1834</v>
      </c>
    </row>
    <row r="1836" spans="1:7" x14ac:dyDescent="0.25">
      <c r="A1836" s="1">
        <v>11476</v>
      </c>
      <c r="B1836" s="1" t="s">
        <v>10</v>
      </c>
      <c r="C1836" s="1" t="s">
        <v>17</v>
      </c>
      <c r="D1836" s="1" t="s">
        <v>24</v>
      </c>
      <c r="E1836" s="1">
        <v>7075</v>
      </c>
      <c r="F1836" s="1" t="s">
        <v>8</v>
      </c>
      <c r="G1836" s="1">
        <v>1835</v>
      </c>
    </row>
    <row r="1837" spans="1:7" x14ac:dyDescent="0.25">
      <c r="A1837" s="1">
        <v>11477</v>
      </c>
      <c r="B1837" s="1" t="s">
        <v>10</v>
      </c>
      <c r="C1837" s="1" t="s">
        <v>17</v>
      </c>
      <c r="D1837" s="1" t="s">
        <v>24</v>
      </c>
      <c r="E1837" s="1">
        <v>7075</v>
      </c>
      <c r="F1837" s="1" t="s">
        <v>8</v>
      </c>
      <c r="G1837" s="1">
        <v>1836</v>
      </c>
    </row>
    <row r="1838" spans="1:7" x14ac:dyDescent="0.25">
      <c r="A1838" s="1">
        <v>11478</v>
      </c>
      <c r="B1838" s="1" t="s">
        <v>10</v>
      </c>
      <c r="C1838" s="1" t="s">
        <v>17</v>
      </c>
      <c r="D1838" s="1" t="s">
        <v>24</v>
      </c>
      <c r="E1838" s="1">
        <v>7075</v>
      </c>
      <c r="F1838" s="1" t="s">
        <v>8</v>
      </c>
      <c r="G1838" s="1">
        <v>1837</v>
      </c>
    </row>
    <row r="1839" spans="1:7" x14ac:dyDescent="0.25">
      <c r="A1839" s="1">
        <v>11459</v>
      </c>
      <c r="B1839" s="1" t="s">
        <v>10</v>
      </c>
      <c r="C1839" s="1" t="s">
        <v>17</v>
      </c>
      <c r="D1839" s="1" t="s">
        <v>24</v>
      </c>
      <c r="E1839" s="1">
        <v>7075</v>
      </c>
      <c r="F1839" s="1" t="s">
        <v>8</v>
      </c>
      <c r="G1839" s="1">
        <v>1838</v>
      </c>
    </row>
    <row r="1840" spans="1:7" x14ac:dyDescent="0.25">
      <c r="A1840" s="1">
        <v>11460</v>
      </c>
      <c r="B1840" s="1" t="s">
        <v>10</v>
      </c>
      <c r="C1840" s="1" t="s">
        <v>17</v>
      </c>
      <c r="D1840" s="1" t="s">
        <v>24</v>
      </c>
      <c r="E1840" s="1">
        <v>7075</v>
      </c>
      <c r="F1840" s="1" t="s">
        <v>8</v>
      </c>
      <c r="G1840" s="1">
        <v>1839</v>
      </c>
    </row>
    <row r="1841" spans="1:7" x14ac:dyDescent="0.25">
      <c r="A1841" s="1">
        <v>11461</v>
      </c>
      <c r="B1841" s="1" t="s">
        <v>10</v>
      </c>
      <c r="C1841" s="1" t="s">
        <v>17</v>
      </c>
      <c r="D1841" s="1" t="s">
        <v>24</v>
      </c>
      <c r="E1841" s="1">
        <v>7075</v>
      </c>
      <c r="F1841" s="1" t="s">
        <v>8</v>
      </c>
      <c r="G1841" s="1">
        <v>1840</v>
      </c>
    </row>
    <row r="1842" spans="1:7" x14ac:dyDescent="0.25">
      <c r="A1842" s="1">
        <v>11462</v>
      </c>
      <c r="B1842" s="1" t="s">
        <v>10</v>
      </c>
      <c r="C1842" s="1" t="s">
        <v>17</v>
      </c>
      <c r="D1842" s="1" t="s">
        <v>24</v>
      </c>
      <c r="E1842" s="1">
        <v>7075</v>
      </c>
      <c r="F1842" s="1" t="s">
        <v>8</v>
      </c>
      <c r="G1842" s="1">
        <v>1841</v>
      </c>
    </row>
    <row r="1843" spans="1:7" x14ac:dyDescent="0.25">
      <c r="A1843" s="1">
        <v>8217</v>
      </c>
      <c r="B1843" s="1" t="s">
        <v>10</v>
      </c>
      <c r="C1843" s="1" t="s">
        <v>11</v>
      </c>
      <c r="D1843" s="1" t="s">
        <v>24</v>
      </c>
      <c r="E1843" s="1">
        <v>7075</v>
      </c>
      <c r="F1843" s="1" t="s">
        <v>8</v>
      </c>
      <c r="G1843" s="1">
        <v>1842</v>
      </c>
    </row>
    <row r="1844" spans="1:7" x14ac:dyDescent="0.25">
      <c r="A1844" s="1">
        <v>8218</v>
      </c>
      <c r="B1844" s="1" t="s">
        <v>10</v>
      </c>
      <c r="C1844" s="1" t="s">
        <v>11</v>
      </c>
      <c r="D1844" s="1" t="s">
        <v>24</v>
      </c>
      <c r="E1844" s="1">
        <v>7075</v>
      </c>
      <c r="F1844" s="1" t="s">
        <v>8</v>
      </c>
      <c r="G1844" s="1">
        <v>1843</v>
      </c>
    </row>
    <row r="1845" spans="1:7" x14ac:dyDescent="0.25">
      <c r="A1845" s="1">
        <v>8219</v>
      </c>
      <c r="B1845" s="1" t="s">
        <v>10</v>
      </c>
      <c r="C1845" s="1" t="s">
        <v>11</v>
      </c>
      <c r="D1845" s="1" t="s">
        <v>24</v>
      </c>
      <c r="E1845" s="1">
        <v>7075</v>
      </c>
      <c r="F1845" s="1" t="s">
        <v>8</v>
      </c>
      <c r="G1845" s="1">
        <v>1844</v>
      </c>
    </row>
    <row r="1846" spans="1:7" x14ac:dyDescent="0.25">
      <c r="A1846" s="1">
        <v>8220</v>
      </c>
      <c r="B1846" s="1" t="s">
        <v>10</v>
      </c>
      <c r="C1846" s="1" t="s">
        <v>11</v>
      </c>
      <c r="D1846" s="1" t="s">
        <v>24</v>
      </c>
      <c r="E1846" s="1">
        <v>7075</v>
      </c>
      <c r="F1846" s="1" t="s">
        <v>8</v>
      </c>
      <c r="G1846" s="1">
        <v>1845</v>
      </c>
    </row>
    <row r="1847" spans="1:7" x14ac:dyDescent="0.25">
      <c r="A1847" s="1">
        <v>8221</v>
      </c>
      <c r="B1847" s="1" t="s">
        <v>10</v>
      </c>
      <c r="C1847" s="1" t="s">
        <v>11</v>
      </c>
      <c r="D1847" s="1" t="s">
        <v>24</v>
      </c>
      <c r="E1847" s="1">
        <v>7075</v>
      </c>
      <c r="F1847" s="1" t="s">
        <v>8</v>
      </c>
      <c r="G1847" s="1">
        <v>1846</v>
      </c>
    </row>
    <row r="1848" spans="1:7" x14ac:dyDescent="0.25">
      <c r="A1848" s="1">
        <v>8222</v>
      </c>
      <c r="B1848" s="1" t="s">
        <v>10</v>
      </c>
      <c r="C1848" s="1" t="s">
        <v>11</v>
      </c>
      <c r="D1848" s="1" t="s">
        <v>24</v>
      </c>
      <c r="E1848" s="1">
        <v>7075</v>
      </c>
      <c r="F1848" s="1" t="s">
        <v>8</v>
      </c>
      <c r="G1848" s="1">
        <v>1847</v>
      </c>
    </row>
    <row r="1849" spans="1:7" x14ac:dyDescent="0.25">
      <c r="A1849" s="1">
        <v>8223</v>
      </c>
      <c r="B1849" s="1" t="s">
        <v>10</v>
      </c>
      <c r="C1849" s="1" t="s">
        <v>11</v>
      </c>
      <c r="D1849" s="1" t="s">
        <v>24</v>
      </c>
      <c r="E1849" s="1">
        <v>7075</v>
      </c>
      <c r="F1849" s="1" t="s">
        <v>8</v>
      </c>
      <c r="G1849" s="1">
        <v>1848</v>
      </c>
    </row>
    <row r="1850" spans="1:7" x14ac:dyDescent="0.25">
      <c r="A1850" s="1">
        <v>8030</v>
      </c>
      <c r="B1850" s="1" t="s">
        <v>10</v>
      </c>
      <c r="C1850" s="1" t="s">
        <v>11</v>
      </c>
      <c r="D1850" s="1" t="s">
        <v>24</v>
      </c>
      <c r="E1850" s="1">
        <v>7075</v>
      </c>
      <c r="F1850" s="1" t="s">
        <v>8</v>
      </c>
      <c r="G1850" s="1">
        <v>1849</v>
      </c>
    </row>
    <row r="1851" spans="1:7" x14ac:dyDescent="0.25">
      <c r="A1851" s="1">
        <v>8031</v>
      </c>
      <c r="B1851" s="1" t="s">
        <v>10</v>
      </c>
      <c r="C1851" s="1" t="s">
        <v>11</v>
      </c>
      <c r="D1851" s="1" t="s">
        <v>24</v>
      </c>
      <c r="E1851" s="1">
        <v>7075</v>
      </c>
      <c r="F1851" s="1" t="s">
        <v>8</v>
      </c>
      <c r="G1851" s="1">
        <v>1850</v>
      </c>
    </row>
    <row r="1852" spans="1:7" x14ac:dyDescent="0.25">
      <c r="A1852" s="1">
        <v>8032</v>
      </c>
      <c r="B1852" s="1" t="s">
        <v>10</v>
      </c>
      <c r="C1852" s="1" t="s">
        <v>11</v>
      </c>
      <c r="D1852" s="1" t="s">
        <v>24</v>
      </c>
      <c r="E1852" s="1">
        <v>7075</v>
      </c>
      <c r="F1852" s="1" t="s">
        <v>8</v>
      </c>
      <c r="G1852" s="1">
        <v>1851</v>
      </c>
    </row>
    <row r="1853" spans="1:7" x14ac:dyDescent="0.25">
      <c r="A1853" s="1">
        <v>8033</v>
      </c>
      <c r="B1853" s="1" t="s">
        <v>10</v>
      </c>
      <c r="C1853" s="1" t="s">
        <v>11</v>
      </c>
      <c r="D1853" s="1" t="s">
        <v>24</v>
      </c>
      <c r="E1853" s="1">
        <v>7075</v>
      </c>
      <c r="F1853" s="1" t="s">
        <v>8</v>
      </c>
      <c r="G1853" s="1">
        <v>1852</v>
      </c>
    </row>
    <row r="1854" spans="1:7" x14ac:dyDescent="0.25">
      <c r="A1854" s="1">
        <v>8034</v>
      </c>
      <c r="B1854" s="1" t="s">
        <v>10</v>
      </c>
      <c r="C1854" s="1" t="s">
        <v>11</v>
      </c>
      <c r="D1854" s="1" t="s">
        <v>24</v>
      </c>
      <c r="E1854" s="1">
        <v>7075</v>
      </c>
      <c r="F1854" s="1" t="s">
        <v>8</v>
      </c>
      <c r="G1854" s="1">
        <v>1853</v>
      </c>
    </row>
    <row r="1855" spans="1:7" x14ac:dyDescent="0.25">
      <c r="A1855" s="1">
        <v>8035</v>
      </c>
      <c r="B1855" s="1" t="s">
        <v>10</v>
      </c>
      <c r="C1855" s="1" t="s">
        <v>11</v>
      </c>
      <c r="D1855" s="1" t="s">
        <v>24</v>
      </c>
      <c r="E1855" s="1">
        <v>7075</v>
      </c>
      <c r="F1855" s="1" t="s">
        <v>8</v>
      </c>
      <c r="G1855" s="1">
        <v>1854</v>
      </c>
    </row>
    <row r="1856" spans="1:7" x14ac:dyDescent="0.25">
      <c r="A1856" s="1">
        <v>8036</v>
      </c>
      <c r="B1856" s="1" t="s">
        <v>10</v>
      </c>
      <c r="C1856" s="1" t="s">
        <v>11</v>
      </c>
      <c r="D1856" s="1" t="s">
        <v>24</v>
      </c>
      <c r="E1856" s="1">
        <v>7075</v>
      </c>
      <c r="F1856" s="1" t="s">
        <v>8</v>
      </c>
      <c r="G1856" s="1">
        <v>1855</v>
      </c>
    </row>
    <row r="1857" spans="1:7" x14ac:dyDescent="0.25">
      <c r="A1857" s="1">
        <v>8224</v>
      </c>
      <c r="B1857" s="1" t="s">
        <v>10</v>
      </c>
      <c r="C1857" s="1" t="s">
        <v>11</v>
      </c>
      <c r="D1857" s="1" t="s">
        <v>24</v>
      </c>
      <c r="E1857" s="1">
        <v>7075</v>
      </c>
      <c r="F1857" s="1" t="s">
        <v>8</v>
      </c>
      <c r="G1857" s="1">
        <v>1856</v>
      </c>
    </row>
    <row r="1858" spans="1:7" x14ac:dyDescent="0.25">
      <c r="A1858" s="1">
        <v>8225</v>
      </c>
      <c r="B1858" s="1" t="s">
        <v>10</v>
      </c>
      <c r="C1858" s="1" t="s">
        <v>11</v>
      </c>
      <c r="D1858" s="1" t="s">
        <v>24</v>
      </c>
      <c r="E1858" s="1">
        <v>7075</v>
      </c>
      <c r="F1858" s="1" t="s">
        <v>8</v>
      </c>
      <c r="G1858" s="1">
        <v>1857</v>
      </c>
    </row>
    <row r="1859" spans="1:7" x14ac:dyDescent="0.25">
      <c r="A1859" s="1">
        <v>8226</v>
      </c>
      <c r="B1859" s="1" t="s">
        <v>10</v>
      </c>
      <c r="C1859" s="1" t="s">
        <v>11</v>
      </c>
      <c r="D1859" s="1" t="s">
        <v>24</v>
      </c>
      <c r="E1859" s="1">
        <v>7075</v>
      </c>
      <c r="F1859" s="1" t="s">
        <v>8</v>
      </c>
      <c r="G1859" s="1">
        <v>1858</v>
      </c>
    </row>
    <row r="1860" spans="1:7" x14ac:dyDescent="0.25">
      <c r="A1860" s="1">
        <v>8227</v>
      </c>
      <c r="B1860" s="1" t="s">
        <v>10</v>
      </c>
      <c r="C1860" s="1" t="s">
        <v>11</v>
      </c>
      <c r="D1860" s="1" t="s">
        <v>24</v>
      </c>
      <c r="E1860" s="1">
        <v>7075</v>
      </c>
      <c r="F1860" s="1" t="s">
        <v>8</v>
      </c>
      <c r="G1860" s="1">
        <v>1859</v>
      </c>
    </row>
    <row r="1861" spans="1:7" x14ac:dyDescent="0.25">
      <c r="A1861" s="1">
        <v>8037</v>
      </c>
      <c r="B1861" s="1" t="s">
        <v>10</v>
      </c>
      <c r="C1861" s="1" t="s">
        <v>11</v>
      </c>
      <c r="D1861" s="1" t="s">
        <v>24</v>
      </c>
      <c r="E1861" s="1">
        <v>7075</v>
      </c>
      <c r="F1861" s="1" t="s">
        <v>8</v>
      </c>
      <c r="G1861" s="1">
        <v>1860</v>
      </c>
    </row>
    <row r="1862" spans="1:7" x14ac:dyDescent="0.25">
      <c r="A1862" s="1">
        <v>8038</v>
      </c>
      <c r="B1862" s="1" t="s">
        <v>10</v>
      </c>
      <c r="C1862" s="1" t="s">
        <v>11</v>
      </c>
      <c r="D1862" s="1" t="s">
        <v>24</v>
      </c>
      <c r="E1862" s="1">
        <v>7075</v>
      </c>
      <c r="F1862" s="1" t="s">
        <v>8</v>
      </c>
      <c r="G1862" s="1">
        <v>1861</v>
      </c>
    </row>
    <row r="1863" spans="1:7" x14ac:dyDescent="0.25">
      <c r="A1863" s="1">
        <v>8039</v>
      </c>
      <c r="B1863" s="1" t="s">
        <v>10</v>
      </c>
      <c r="C1863" s="1" t="s">
        <v>11</v>
      </c>
      <c r="D1863" s="1" t="s">
        <v>24</v>
      </c>
      <c r="E1863" s="1">
        <v>7075</v>
      </c>
      <c r="F1863" s="1" t="s">
        <v>8</v>
      </c>
      <c r="G1863" s="1">
        <v>1862</v>
      </c>
    </row>
    <row r="1864" spans="1:7" x14ac:dyDescent="0.25">
      <c r="A1864" s="1">
        <v>8040</v>
      </c>
      <c r="B1864" s="1" t="s">
        <v>10</v>
      </c>
      <c r="C1864" s="1" t="s">
        <v>11</v>
      </c>
      <c r="D1864" s="1" t="s">
        <v>24</v>
      </c>
      <c r="E1864" s="1">
        <v>7075</v>
      </c>
      <c r="F1864" s="1" t="s">
        <v>8</v>
      </c>
      <c r="G1864" s="1">
        <v>1863</v>
      </c>
    </row>
    <row r="1865" spans="1:7" x14ac:dyDescent="0.25">
      <c r="A1865" s="1">
        <v>8228</v>
      </c>
      <c r="B1865" s="1" t="s">
        <v>10</v>
      </c>
      <c r="C1865" s="1" t="s">
        <v>11</v>
      </c>
      <c r="D1865" s="1" t="s">
        <v>24</v>
      </c>
      <c r="E1865" s="1">
        <v>7075</v>
      </c>
      <c r="F1865" s="1" t="s">
        <v>8</v>
      </c>
      <c r="G1865" s="1">
        <v>1864</v>
      </c>
    </row>
    <row r="1866" spans="1:7" x14ac:dyDescent="0.25">
      <c r="A1866" s="1">
        <v>8229</v>
      </c>
      <c r="B1866" s="1" t="s">
        <v>10</v>
      </c>
      <c r="C1866" s="1" t="s">
        <v>11</v>
      </c>
      <c r="D1866" s="1" t="s">
        <v>24</v>
      </c>
      <c r="E1866" s="1">
        <v>7075</v>
      </c>
      <c r="F1866" s="1" t="s">
        <v>8</v>
      </c>
      <c r="G1866" s="1">
        <v>1865</v>
      </c>
    </row>
    <row r="1867" spans="1:7" x14ac:dyDescent="0.25">
      <c r="A1867" s="1">
        <v>8041</v>
      </c>
      <c r="B1867" s="1" t="s">
        <v>10</v>
      </c>
      <c r="C1867" s="1" t="s">
        <v>11</v>
      </c>
      <c r="D1867" s="1" t="s">
        <v>24</v>
      </c>
      <c r="E1867" s="1">
        <v>7075</v>
      </c>
      <c r="F1867" s="1" t="s">
        <v>8</v>
      </c>
      <c r="G1867" s="1">
        <v>1866</v>
      </c>
    </row>
    <row r="1868" spans="1:7" x14ac:dyDescent="0.25">
      <c r="A1868" s="1">
        <v>8042</v>
      </c>
      <c r="B1868" s="1" t="s">
        <v>10</v>
      </c>
      <c r="C1868" s="1" t="s">
        <v>11</v>
      </c>
      <c r="D1868" s="1" t="s">
        <v>24</v>
      </c>
      <c r="E1868" s="1">
        <v>7075</v>
      </c>
      <c r="F1868" s="1" t="s">
        <v>8</v>
      </c>
      <c r="G1868" s="1">
        <v>1867</v>
      </c>
    </row>
    <row r="1869" spans="1:7" x14ac:dyDescent="0.25">
      <c r="A1869" s="1">
        <v>8043</v>
      </c>
      <c r="B1869" s="1" t="s">
        <v>10</v>
      </c>
      <c r="C1869" s="1" t="s">
        <v>11</v>
      </c>
      <c r="D1869" s="1" t="s">
        <v>24</v>
      </c>
      <c r="E1869" s="1">
        <v>7075</v>
      </c>
      <c r="F1869" s="1" t="s">
        <v>8</v>
      </c>
      <c r="G1869" s="1">
        <v>1868</v>
      </c>
    </row>
    <row r="1870" spans="1:7" x14ac:dyDescent="0.25">
      <c r="A1870" s="1">
        <v>8230</v>
      </c>
      <c r="B1870" s="1" t="s">
        <v>10</v>
      </c>
      <c r="C1870" s="1" t="s">
        <v>11</v>
      </c>
      <c r="D1870" s="1" t="s">
        <v>24</v>
      </c>
      <c r="E1870" s="1">
        <v>7075</v>
      </c>
      <c r="F1870" s="1" t="s">
        <v>8</v>
      </c>
      <c r="G1870" s="1">
        <v>1869</v>
      </c>
    </row>
    <row r="1871" spans="1:7" x14ac:dyDescent="0.25">
      <c r="A1871" s="1">
        <v>8231</v>
      </c>
      <c r="B1871" s="1" t="s">
        <v>10</v>
      </c>
      <c r="C1871" s="1" t="s">
        <v>11</v>
      </c>
      <c r="D1871" s="1" t="s">
        <v>24</v>
      </c>
      <c r="E1871" s="1">
        <v>7075</v>
      </c>
      <c r="F1871" s="1" t="s">
        <v>8</v>
      </c>
      <c r="G1871" s="1">
        <v>1870</v>
      </c>
    </row>
    <row r="1872" spans="1:7" x14ac:dyDescent="0.25">
      <c r="A1872" s="1">
        <v>8044</v>
      </c>
      <c r="B1872" s="1" t="s">
        <v>10</v>
      </c>
      <c r="C1872" s="1" t="s">
        <v>11</v>
      </c>
      <c r="D1872" s="1" t="s">
        <v>24</v>
      </c>
      <c r="E1872" s="1">
        <v>7075</v>
      </c>
      <c r="F1872" s="1" t="s">
        <v>8</v>
      </c>
      <c r="G1872" s="1">
        <v>1871</v>
      </c>
    </row>
    <row r="1873" spans="1:7" x14ac:dyDescent="0.25">
      <c r="A1873" s="1">
        <v>8045</v>
      </c>
      <c r="B1873" s="1" t="s">
        <v>10</v>
      </c>
      <c r="C1873" s="1" t="s">
        <v>11</v>
      </c>
      <c r="D1873" s="1" t="s">
        <v>24</v>
      </c>
      <c r="E1873" s="1">
        <v>7075</v>
      </c>
      <c r="F1873" s="1" t="s">
        <v>8</v>
      </c>
      <c r="G1873" s="1">
        <v>1872</v>
      </c>
    </row>
    <row r="1874" spans="1:7" x14ac:dyDescent="0.25">
      <c r="A1874" s="1">
        <v>8232</v>
      </c>
      <c r="B1874" s="1" t="s">
        <v>10</v>
      </c>
      <c r="C1874" s="1" t="s">
        <v>11</v>
      </c>
      <c r="D1874" s="1" t="s">
        <v>24</v>
      </c>
      <c r="E1874" s="1">
        <v>7075</v>
      </c>
      <c r="F1874" s="1" t="s">
        <v>8</v>
      </c>
      <c r="G1874" s="1">
        <v>1873</v>
      </c>
    </row>
    <row r="1875" spans="1:7" x14ac:dyDescent="0.25">
      <c r="A1875" s="1">
        <v>9961</v>
      </c>
      <c r="B1875" s="1" t="s">
        <v>10</v>
      </c>
      <c r="C1875" s="1" t="s">
        <v>29</v>
      </c>
      <c r="D1875" s="1" t="s">
        <v>9</v>
      </c>
      <c r="E1875" s="1">
        <v>7075</v>
      </c>
      <c r="F1875" s="1" t="s">
        <v>8</v>
      </c>
      <c r="G1875" s="1">
        <v>1874</v>
      </c>
    </row>
    <row r="1876" spans="1:7" x14ac:dyDescent="0.25">
      <c r="A1876" s="1">
        <v>9952</v>
      </c>
      <c r="B1876" s="1" t="s">
        <v>10</v>
      </c>
      <c r="C1876" s="1" t="s">
        <v>29</v>
      </c>
      <c r="D1876" s="1" t="s">
        <v>9</v>
      </c>
      <c r="E1876" s="1">
        <v>7075</v>
      </c>
      <c r="F1876" s="1" t="s">
        <v>8</v>
      </c>
      <c r="G1876" s="1">
        <v>1875</v>
      </c>
    </row>
    <row r="1877" spans="1:7" x14ac:dyDescent="0.25">
      <c r="A1877" s="1">
        <v>12013</v>
      </c>
      <c r="B1877" s="1" t="s">
        <v>10</v>
      </c>
      <c r="C1877" s="1" t="s">
        <v>23</v>
      </c>
      <c r="D1877" s="1" t="s">
        <v>9</v>
      </c>
      <c r="E1877" s="1">
        <v>7075</v>
      </c>
      <c r="F1877" s="1" t="s">
        <v>8</v>
      </c>
      <c r="G1877" s="1">
        <v>1876</v>
      </c>
    </row>
    <row r="1878" spans="1:7" x14ac:dyDescent="0.25">
      <c r="A1878" s="1">
        <v>9817</v>
      </c>
      <c r="B1878" s="1" t="s">
        <v>10</v>
      </c>
      <c r="C1878" s="1" t="s">
        <v>6</v>
      </c>
      <c r="D1878" s="1" t="s">
        <v>12</v>
      </c>
      <c r="E1878" s="1">
        <v>7075</v>
      </c>
      <c r="F1878" s="1" t="s">
        <v>13</v>
      </c>
      <c r="G1878" s="1">
        <v>1877</v>
      </c>
    </row>
    <row r="1879" spans="1:7" x14ac:dyDescent="0.25">
      <c r="A1879" s="1">
        <v>11422</v>
      </c>
      <c r="B1879" s="1" t="s">
        <v>10</v>
      </c>
      <c r="C1879" s="1" t="s">
        <v>17</v>
      </c>
      <c r="D1879" s="1" t="s">
        <v>24</v>
      </c>
      <c r="E1879" s="1">
        <v>7075</v>
      </c>
      <c r="F1879" s="1" t="s">
        <v>8</v>
      </c>
      <c r="G1879" s="1">
        <v>1878</v>
      </c>
    </row>
    <row r="1880" spans="1:7" x14ac:dyDescent="0.25">
      <c r="A1880" s="1">
        <v>9962</v>
      </c>
      <c r="B1880" s="1" t="s">
        <v>10</v>
      </c>
      <c r="C1880" s="1" t="s">
        <v>29</v>
      </c>
      <c r="D1880" s="1" t="s">
        <v>9</v>
      </c>
      <c r="E1880" s="1">
        <v>7075</v>
      </c>
      <c r="F1880" s="1" t="s">
        <v>8</v>
      </c>
      <c r="G1880" s="1">
        <v>1879</v>
      </c>
    </row>
    <row r="1881" spans="1:7" x14ac:dyDescent="0.25">
      <c r="A1881" s="1">
        <v>11423</v>
      </c>
      <c r="B1881" s="1" t="s">
        <v>10</v>
      </c>
      <c r="C1881" s="1" t="s">
        <v>17</v>
      </c>
      <c r="D1881" s="1" t="s">
        <v>24</v>
      </c>
      <c r="E1881" s="1">
        <v>7075</v>
      </c>
      <c r="F1881" s="1" t="s">
        <v>8</v>
      </c>
      <c r="G1881" s="1">
        <v>1880</v>
      </c>
    </row>
    <row r="1882" spans="1:7" x14ac:dyDescent="0.25">
      <c r="A1882" s="1">
        <v>11420</v>
      </c>
      <c r="B1882" s="1" t="s">
        <v>10</v>
      </c>
      <c r="C1882" s="1" t="s">
        <v>17</v>
      </c>
      <c r="D1882" s="1" t="s">
        <v>24</v>
      </c>
      <c r="E1882" s="1">
        <v>7075</v>
      </c>
      <c r="F1882" s="1" t="s">
        <v>8</v>
      </c>
      <c r="G1882" s="1">
        <v>1881</v>
      </c>
    </row>
    <row r="1883" spans="1:7" x14ac:dyDescent="0.25">
      <c r="A1883" s="1">
        <v>11579</v>
      </c>
      <c r="B1883" s="1" t="s">
        <v>10</v>
      </c>
      <c r="C1883" s="1" t="s">
        <v>38</v>
      </c>
      <c r="D1883" s="1" t="s">
        <v>9</v>
      </c>
      <c r="E1883" s="1">
        <v>7075</v>
      </c>
      <c r="F1883" s="1" t="s">
        <v>8</v>
      </c>
      <c r="G1883" s="1">
        <v>1882</v>
      </c>
    </row>
    <row r="1884" spans="1:7" x14ac:dyDescent="0.25">
      <c r="A1884" s="1">
        <v>11421</v>
      </c>
      <c r="B1884" s="1" t="s">
        <v>10</v>
      </c>
      <c r="C1884" s="1" t="s">
        <v>17</v>
      </c>
      <c r="D1884" s="1" t="s">
        <v>24</v>
      </c>
      <c r="E1884" s="1">
        <v>7075</v>
      </c>
      <c r="F1884" s="1" t="s">
        <v>8</v>
      </c>
      <c r="G1884" s="1">
        <v>1883</v>
      </c>
    </row>
    <row r="1885" spans="1:7" x14ac:dyDescent="0.25">
      <c r="A1885" s="1">
        <v>9953</v>
      </c>
      <c r="B1885" s="1" t="s">
        <v>10</v>
      </c>
      <c r="C1885" s="1" t="s">
        <v>29</v>
      </c>
      <c r="D1885" s="1" t="s">
        <v>9</v>
      </c>
      <c r="E1885" s="1">
        <v>7075</v>
      </c>
      <c r="F1885" s="1" t="s">
        <v>8</v>
      </c>
      <c r="G1885" s="1">
        <v>1884</v>
      </c>
    </row>
    <row r="1886" spans="1:7" x14ac:dyDescent="0.25">
      <c r="A1886" s="1">
        <v>9954</v>
      </c>
      <c r="B1886" s="1" t="s">
        <v>10</v>
      </c>
      <c r="C1886" s="1" t="s">
        <v>29</v>
      </c>
      <c r="D1886" s="1" t="s">
        <v>9</v>
      </c>
      <c r="E1886" s="1">
        <v>7075</v>
      </c>
      <c r="F1886" s="1" t="s">
        <v>8</v>
      </c>
      <c r="G1886" s="1">
        <v>1885</v>
      </c>
    </row>
    <row r="1887" spans="1:7" x14ac:dyDescent="0.25">
      <c r="A1887" s="1">
        <v>9963</v>
      </c>
      <c r="B1887" s="1" t="s">
        <v>10</v>
      </c>
      <c r="C1887" s="1" t="s">
        <v>29</v>
      </c>
      <c r="D1887" s="1" t="s">
        <v>9</v>
      </c>
      <c r="E1887" s="1">
        <v>7075</v>
      </c>
      <c r="F1887" s="1" t="s">
        <v>8</v>
      </c>
      <c r="G1887" s="1">
        <v>1886</v>
      </c>
    </row>
    <row r="1888" spans="1:7" x14ac:dyDescent="0.25">
      <c r="A1888" s="1">
        <v>7853</v>
      </c>
      <c r="B1888" s="1" t="s">
        <v>10</v>
      </c>
      <c r="C1888" s="1" t="s">
        <v>11</v>
      </c>
      <c r="D1888" s="1" t="s">
        <v>9</v>
      </c>
      <c r="E1888" s="1">
        <v>7075</v>
      </c>
      <c r="F1888" s="1" t="s">
        <v>8</v>
      </c>
      <c r="G1888" s="1">
        <v>1887</v>
      </c>
    </row>
    <row r="1889" spans="1:7" x14ac:dyDescent="0.25">
      <c r="A1889" s="1">
        <v>12019</v>
      </c>
      <c r="B1889" s="1" t="s">
        <v>10</v>
      </c>
      <c r="C1889" s="1" t="s">
        <v>23</v>
      </c>
      <c r="D1889" s="1" t="s">
        <v>9</v>
      </c>
      <c r="E1889" s="1">
        <v>7075</v>
      </c>
      <c r="F1889" s="1" t="s">
        <v>8</v>
      </c>
      <c r="G1889" s="1">
        <v>1888</v>
      </c>
    </row>
    <row r="1890" spans="1:7" x14ac:dyDescent="0.25">
      <c r="A1890" s="1">
        <v>12020</v>
      </c>
      <c r="B1890" s="1" t="s">
        <v>10</v>
      </c>
      <c r="C1890" s="1" t="s">
        <v>23</v>
      </c>
      <c r="D1890" s="1" t="s">
        <v>9</v>
      </c>
      <c r="E1890" s="1">
        <v>7075</v>
      </c>
      <c r="F1890" s="1" t="s">
        <v>8</v>
      </c>
      <c r="G1890" s="1">
        <v>1889</v>
      </c>
    </row>
    <row r="1891" spans="1:7" x14ac:dyDescent="0.25">
      <c r="A1891" s="1">
        <v>11360</v>
      </c>
      <c r="B1891" s="1" t="s">
        <v>10</v>
      </c>
      <c r="C1891" s="1" t="s">
        <v>17</v>
      </c>
      <c r="D1891" s="1" t="s">
        <v>9</v>
      </c>
      <c r="E1891" s="1">
        <v>7075</v>
      </c>
      <c r="F1891" s="1" t="s">
        <v>8</v>
      </c>
      <c r="G1891" s="1">
        <v>1890</v>
      </c>
    </row>
    <row r="1892" spans="1:7" x14ac:dyDescent="0.25">
      <c r="A1892" s="1">
        <v>11424</v>
      </c>
      <c r="B1892" s="1" t="s">
        <v>10</v>
      </c>
      <c r="C1892" s="1" t="s">
        <v>17</v>
      </c>
      <c r="D1892" s="1" t="s">
        <v>24</v>
      </c>
      <c r="E1892" s="1">
        <v>7075</v>
      </c>
      <c r="F1892" s="1" t="s">
        <v>8</v>
      </c>
      <c r="G1892" s="1">
        <v>1891</v>
      </c>
    </row>
    <row r="1893" spans="1:7" x14ac:dyDescent="0.25">
      <c r="A1893" s="1">
        <v>11425</v>
      </c>
      <c r="B1893" s="1" t="s">
        <v>10</v>
      </c>
      <c r="C1893" s="1" t="s">
        <v>17</v>
      </c>
      <c r="D1893" s="1" t="s">
        <v>24</v>
      </c>
      <c r="E1893" s="1">
        <v>7075</v>
      </c>
      <c r="F1893" s="1" t="s">
        <v>8</v>
      </c>
      <c r="G1893" s="1">
        <v>1892</v>
      </c>
    </row>
    <row r="1894" spans="1:7" x14ac:dyDescent="0.25">
      <c r="A1894" s="1">
        <v>11878</v>
      </c>
      <c r="B1894" s="1" t="s">
        <v>10</v>
      </c>
      <c r="C1894" s="1" t="s">
        <v>18</v>
      </c>
      <c r="D1894" s="1" t="s">
        <v>9</v>
      </c>
      <c r="E1894" s="1">
        <v>7075</v>
      </c>
      <c r="F1894" s="1" t="s">
        <v>8</v>
      </c>
      <c r="G1894" s="1">
        <v>1893</v>
      </c>
    </row>
    <row r="1895" spans="1:7" x14ac:dyDescent="0.25">
      <c r="A1895" s="1">
        <v>14269</v>
      </c>
      <c r="B1895" s="1" t="s">
        <v>10</v>
      </c>
      <c r="C1895" s="1" t="s">
        <v>31</v>
      </c>
      <c r="D1895" s="1" t="s">
        <v>9</v>
      </c>
      <c r="E1895" s="1">
        <v>7075</v>
      </c>
      <c r="F1895" s="1" t="s">
        <v>8</v>
      </c>
      <c r="G1895" s="1">
        <v>1894</v>
      </c>
    </row>
    <row r="1896" spans="1:7" x14ac:dyDescent="0.25">
      <c r="A1896" s="1">
        <v>10044</v>
      </c>
      <c r="B1896" s="1" t="s">
        <v>10</v>
      </c>
      <c r="C1896" s="1" t="s">
        <v>15</v>
      </c>
      <c r="D1896" s="1" t="s">
        <v>9</v>
      </c>
      <c r="E1896" s="1">
        <v>7075</v>
      </c>
      <c r="F1896" s="1" t="s">
        <v>8</v>
      </c>
      <c r="G1896" s="1">
        <v>1895</v>
      </c>
    </row>
    <row r="1897" spans="1:7" x14ac:dyDescent="0.25">
      <c r="A1897" s="1">
        <v>9545</v>
      </c>
      <c r="B1897" s="1" t="s">
        <v>10</v>
      </c>
      <c r="C1897" s="1" t="s">
        <v>6</v>
      </c>
      <c r="D1897" s="1" t="s">
        <v>9</v>
      </c>
      <c r="E1897" s="1">
        <v>7075</v>
      </c>
      <c r="F1897" s="1" t="s">
        <v>8</v>
      </c>
      <c r="G1897" s="1">
        <v>1896</v>
      </c>
    </row>
    <row r="1898" spans="1:7" x14ac:dyDescent="0.25">
      <c r="A1898" s="1">
        <v>11377</v>
      </c>
      <c r="B1898" s="1" t="s">
        <v>10</v>
      </c>
      <c r="C1898" s="1" t="s">
        <v>17</v>
      </c>
      <c r="D1898" s="1" t="s">
        <v>9</v>
      </c>
      <c r="E1898" s="1">
        <v>7075</v>
      </c>
      <c r="F1898" s="1" t="s">
        <v>8</v>
      </c>
      <c r="G1898" s="1">
        <v>1897</v>
      </c>
    </row>
    <row r="1899" spans="1:7" x14ac:dyDescent="0.25">
      <c r="A1899" s="1">
        <v>11378</v>
      </c>
      <c r="B1899" s="1" t="s">
        <v>10</v>
      </c>
      <c r="C1899" s="1" t="s">
        <v>17</v>
      </c>
      <c r="D1899" s="1" t="s">
        <v>9</v>
      </c>
      <c r="E1899" s="1">
        <v>7075</v>
      </c>
      <c r="F1899" s="1" t="s">
        <v>8</v>
      </c>
      <c r="G1899" s="1">
        <v>1898</v>
      </c>
    </row>
    <row r="1900" spans="1:7" x14ac:dyDescent="0.25">
      <c r="A1900" s="1">
        <v>9568</v>
      </c>
      <c r="B1900" s="1" t="s">
        <v>10</v>
      </c>
      <c r="C1900" s="1" t="s">
        <v>6</v>
      </c>
      <c r="D1900" s="1" t="s">
        <v>9</v>
      </c>
      <c r="E1900" s="1">
        <v>7075</v>
      </c>
      <c r="F1900" s="1" t="s">
        <v>8</v>
      </c>
      <c r="G1900" s="1">
        <v>1899</v>
      </c>
    </row>
    <row r="1901" spans="1:7" x14ac:dyDescent="0.25">
      <c r="A1901" s="1">
        <v>12021</v>
      </c>
      <c r="B1901" s="1" t="s">
        <v>10</v>
      </c>
      <c r="C1901" s="1" t="s">
        <v>23</v>
      </c>
      <c r="D1901" s="1" t="s">
        <v>9</v>
      </c>
      <c r="E1901" s="1">
        <v>7075</v>
      </c>
      <c r="F1901" s="1" t="s">
        <v>8</v>
      </c>
      <c r="G1901" s="1">
        <v>1900</v>
      </c>
    </row>
    <row r="1902" spans="1:7" x14ac:dyDescent="0.25">
      <c r="A1902" s="1">
        <v>12022</v>
      </c>
      <c r="B1902" s="1" t="s">
        <v>10</v>
      </c>
      <c r="C1902" s="1" t="s">
        <v>23</v>
      </c>
      <c r="D1902" s="1" t="s">
        <v>9</v>
      </c>
      <c r="E1902" s="1">
        <v>7075</v>
      </c>
      <c r="F1902" s="1" t="s">
        <v>8</v>
      </c>
      <c r="G1902" s="1">
        <v>1901</v>
      </c>
    </row>
    <row r="1903" spans="1:7" x14ac:dyDescent="0.25">
      <c r="A1903" s="1">
        <v>12023</v>
      </c>
      <c r="B1903" s="1" t="s">
        <v>10</v>
      </c>
      <c r="C1903" s="1" t="s">
        <v>23</v>
      </c>
      <c r="D1903" s="1" t="s">
        <v>9</v>
      </c>
      <c r="E1903" s="1">
        <v>7075</v>
      </c>
      <c r="F1903" s="1" t="s">
        <v>8</v>
      </c>
      <c r="G1903" s="1">
        <v>1902</v>
      </c>
    </row>
    <row r="1904" spans="1:7" x14ac:dyDescent="0.25">
      <c r="A1904" s="1">
        <v>14270</v>
      </c>
      <c r="B1904" s="1" t="s">
        <v>10</v>
      </c>
      <c r="C1904" s="1" t="s">
        <v>31</v>
      </c>
      <c r="D1904" s="1" t="s">
        <v>9</v>
      </c>
      <c r="E1904" s="1">
        <v>7075</v>
      </c>
      <c r="F1904" s="1" t="s">
        <v>8</v>
      </c>
      <c r="G1904" s="1">
        <v>1903</v>
      </c>
    </row>
    <row r="1905" spans="1:7" x14ac:dyDescent="0.25">
      <c r="A1905" s="1">
        <v>7855</v>
      </c>
      <c r="B1905" s="1" t="s">
        <v>10</v>
      </c>
      <c r="C1905" s="1" t="s">
        <v>11</v>
      </c>
      <c r="D1905" s="1" t="s">
        <v>9</v>
      </c>
      <c r="E1905" s="1">
        <v>7075</v>
      </c>
      <c r="F1905" s="1" t="s">
        <v>8</v>
      </c>
      <c r="G1905" s="1">
        <v>1904</v>
      </c>
    </row>
    <row r="1906" spans="1:7" x14ac:dyDescent="0.25">
      <c r="A1906" s="1">
        <v>7877</v>
      </c>
      <c r="B1906" s="1" t="s">
        <v>10</v>
      </c>
      <c r="C1906" s="1" t="s">
        <v>11</v>
      </c>
      <c r="D1906" s="1" t="s">
        <v>9</v>
      </c>
      <c r="E1906" s="1">
        <v>7075</v>
      </c>
      <c r="F1906" s="1" t="s">
        <v>8</v>
      </c>
      <c r="G1906" s="1">
        <v>1905</v>
      </c>
    </row>
    <row r="1907" spans="1:7" x14ac:dyDescent="0.25">
      <c r="A1907" s="1">
        <v>9689</v>
      </c>
      <c r="B1907" s="1" t="s">
        <v>10</v>
      </c>
      <c r="C1907" s="1" t="s">
        <v>6</v>
      </c>
      <c r="D1907" s="1" t="s">
        <v>24</v>
      </c>
      <c r="E1907" s="1">
        <v>7075</v>
      </c>
      <c r="F1907" s="1" t="s">
        <v>8</v>
      </c>
      <c r="G1907" s="1">
        <v>1906</v>
      </c>
    </row>
    <row r="1908" spans="1:7" x14ac:dyDescent="0.25">
      <c r="A1908" s="1">
        <v>9591</v>
      </c>
      <c r="B1908" s="1" t="s">
        <v>10</v>
      </c>
      <c r="C1908" s="1" t="s">
        <v>6</v>
      </c>
      <c r="D1908" s="1" t="s">
        <v>9</v>
      </c>
      <c r="E1908" s="1">
        <v>7075</v>
      </c>
      <c r="F1908" s="1" t="s">
        <v>8</v>
      </c>
      <c r="G1908" s="1">
        <v>1907</v>
      </c>
    </row>
    <row r="1909" spans="1:7" x14ac:dyDescent="0.25">
      <c r="A1909" s="1">
        <v>9964</v>
      </c>
      <c r="B1909" s="1" t="s">
        <v>10</v>
      </c>
      <c r="C1909" s="1" t="s">
        <v>29</v>
      </c>
      <c r="D1909" s="1" t="s">
        <v>9</v>
      </c>
      <c r="E1909" s="1">
        <v>7075</v>
      </c>
      <c r="F1909" s="1" t="s">
        <v>8</v>
      </c>
      <c r="G1909" s="1">
        <v>1908</v>
      </c>
    </row>
    <row r="1910" spans="1:7" x14ac:dyDescent="0.25">
      <c r="A1910" s="1">
        <v>9965</v>
      </c>
      <c r="B1910" s="1" t="s">
        <v>10</v>
      </c>
      <c r="C1910" s="1" t="s">
        <v>29</v>
      </c>
      <c r="D1910" s="1" t="s">
        <v>9</v>
      </c>
      <c r="E1910" s="1">
        <v>7075</v>
      </c>
      <c r="F1910" s="1" t="s">
        <v>8</v>
      </c>
      <c r="G1910" s="1">
        <v>1909</v>
      </c>
    </row>
    <row r="1911" spans="1:7" x14ac:dyDescent="0.25">
      <c r="A1911" s="1">
        <v>9955</v>
      </c>
      <c r="B1911" s="1" t="s">
        <v>10</v>
      </c>
      <c r="C1911" s="1" t="s">
        <v>29</v>
      </c>
      <c r="D1911" s="1" t="s">
        <v>9</v>
      </c>
      <c r="E1911" s="1">
        <v>7075</v>
      </c>
      <c r="F1911" s="1" t="s">
        <v>8</v>
      </c>
      <c r="G1911" s="1">
        <v>1910</v>
      </c>
    </row>
    <row r="1912" spans="1:7" x14ac:dyDescent="0.25">
      <c r="A1912" s="1">
        <v>11580</v>
      </c>
      <c r="B1912" s="1" t="s">
        <v>10</v>
      </c>
      <c r="C1912" s="1" t="s">
        <v>38</v>
      </c>
      <c r="D1912" s="1" t="s">
        <v>9</v>
      </c>
      <c r="E1912" s="1">
        <v>7075</v>
      </c>
      <c r="F1912" s="1" t="s">
        <v>8</v>
      </c>
      <c r="G1912" s="1">
        <v>1911</v>
      </c>
    </row>
    <row r="1913" spans="1:7" x14ac:dyDescent="0.25">
      <c r="A1913" s="1">
        <v>9569</v>
      </c>
      <c r="B1913" s="1" t="s">
        <v>10</v>
      </c>
      <c r="C1913" s="1" t="s">
        <v>6</v>
      </c>
      <c r="D1913" s="1" t="s">
        <v>9</v>
      </c>
      <c r="E1913" s="1">
        <v>7075</v>
      </c>
      <c r="F1913" s="1" t="s">
        <v>8</v>
      </c>
      <c r="G1913" s="1">
        <v>1912</v>
      </c>
    </row>
    <row r="1914" spans="1:7" x14ac:dyDescent="0.25">
      <c r="A1914" s="1">
        <v>9956</v>
      </c>
      <c r="B1914" s="1" t="s">
        <v>10</v>
      </c>
      <c r="C1914" s="1" t="s">
        <v>29</v>
      </c>
      <c r="D1914" s="1" t="s">
        <v>9</v>
      </c>
      <c r="E1914" s="1">
        <v>7075</v>
      </c>
      <c r="F1914" s="1" t="s">
        <v>8</v>
      </c>
      <c r="G1914" s="1">
        <v>1913</v>
      </c>
    </row>
    <row r="1915" spans="1:7" x14ac:dyDescent="0.25">
      <c r="A1915" s="1">
        <v>9966</v>
      </c>
      <c r="B1915" s="1" t="s">
        <v>10</v>
      </c>
      <c r="C1915" s="1" t="s">
        <v>29</v>
      </c>
      <c r="D1915" s="1" t="s">
        <v>9</v>
      </c>
      <c r="E1915" s="1">
        <v>7075</v>
      </c>
      <c r="F1915" s="1" t="s">
        <v>8</v>
      </c>
      <c r="G1915" s="1">
        <v>1914</v>
      </c>
    </row>
    <row r="1916" spans="1:7" x14ac:dyDescent="0.25">
      <c r="A1916" s="1">
        <v>9592</v>
      </c>
      <c r="B1916" s="1" t="s">
        <v>10</v>
      </c>
      <c r="C1916" s="1" t="s">
        <v>6</v>
      </c>
      <c r="D1916" s="1" t="s">
        <v>9</v>
      </c>
      <c r="E1916" s="1">
        <v>7075</v>
      </c>
      <c r="F1916" s="1" t="s">
        <v>8</v>
      </c>
      <c r="G1916" s="1">
        <v>1915</v>
      </c>
    </row>
    <row r="1917" spans="1:7" x14ac:dyDescent="0.25">
      <c r="A1917" s="1">
        <v>11386</v>
      </c>
      <c r="B1917" s="1" t="s">
        <v>10</v>
      </c>
      <c r="C1917" s="1" t="s">
        <v>17</v>
      </c>
      <c r="D1917" s="1" t="s">
        <v>9</v>
      </c>
      <c r="E1917" s="1">
        <v>7075</v>
      </c>
      <c r="F1917" s="1" t="s">
        <v>8</v>
      </c>
      <c r="G1917" s="1">
        <v>1916</v>
      </c>
    </row>
    <row r="1918" spans="1:7" x14ac:dyDescent="0.25">
      <c r="A1918" s="1">
        <v>11361</v>
      </c>
      <c r="B1918" s="1" t="s">
        <v>10</v>
      </c>
      <c r="C1918" s="1" t="s">
        <v>17</v>
      </c>
      <c r="D1918" s="1" t="s">
        <v>9</v>
      </c>
      <c r="E1918" s="1">
        <v>7075</v>
      </c>
      <c r="F1918" s="1" t="s">
        <v>8</v>
      </c>
      <c r="G1918" s="1">
        <v>1917</v>
      </c>
    </row>
    <row r="1919" spans="1:7" x14ac:dyDescent="0.25">
      <c r="A1919" s="1">
        <v>11362</v>
      </c>
      <c r="B1919" s="1" t="s">
        <v>10</v>
      </c>
      <c r="C1919" s="1" t="s">
        <v>17</v>
      </c>
      <c r="D1919" s="1" t="s">
        <v>9</v>
      </c>
      <c r="E1919" s="1">
        <v>7075</v>
      </c>
      <c r="F1919" s="1" t="s">
        <v>8</v>
      </c>
      <c r="G1919" s="1">
        <v>1918</v>
      </c>
    </row>
    <row r="1920" spans="1:7" x14ac:dyDescent="0.25">
      <c r="A1920" s="1">
        <v>9639</v>
      </c>
      <c r="B1920" s="1" t="s">
        <v>10</v>
      </c>
      <c r="C1920" s="1" t="s">
        <v>6</v>
      </c>
      <c r="D1920" s="1" t="s">
        <v>9</v>
      </c>
      <c r="E1920" s="1">
        <v>7075</v>
      </c>
      <c r="F1920" s="1" t="s">
        <v>8</v>
      </c>
      <c r="G1920" s="1">
        <v>1919</v>
      </c>
    </row>
    <row r="1921" spans="1:7" x14ac:dyDescent="0.25">
      <c r="A1921" s="1">
        <v>11879</v>
      </c>
      <c r="B1921" s="1" t="s">
        <v>10</v>
      </c>
      <c r="C1921" s="1" t="s">
        <v>18</v>
      </c>
      <c r="D1921" s="1" t="s">
        <v>9</v>
      </c>
      <c r="E1921" s="1">
        <v>7075</v>
      </c>
      <c r="F1921" s="1" t="s">
        <v>8</v>
      </c>
      <c r="G1921" s="1">
        <v>1920</v>
      </c>
    </row>
    <row r="1922" spans="1:7" x14ac:dyDescent="0.25">
      <c r="A1922" s="1">
        <v>10045</v>
      </c>
      <c r="B1922" s="1" t="s">
        <v>10</v>
      </c>
      <c r="C1922" s="1" t="s">
        <v>15</v>
      </c>
      <c r="D1922" s="1" t="s">
        <v>9</v>
      </c>
      <c r="E1922" s="1">
        <v>7075</v>
      </c>
      <c r="F1922" s="1" t="s">
        <v>8</v>
      </c>
      <c r="G1922" s="1">
        <v>1921</v>
      </c>
    </row>
    <row r="1923" spans="1:7" x14ac:dyDescent="0.25">
      <c r="A1923" s="1">
        <v>9690</v>
      </c>
      <c r="B1923" s="1" t="s">
        <v>10</v>
      </c>
      <c r="C1923" s="1" t="s">
        <v>6</v>
      </c>
      <c r="D1923" s="1" t="s">
        <v>24</v>
      </c>
      <c r="E1923" s="1">
        <v>7075</v>
      </c>
      <c r="F1923" s="1" t="s">
        <v>8</v>
      </c>
      <c r="G1923" s="1">
        <v>1922</v>
      </c>
    </row>
    <row r="1924" spans="1:7" x14ac:dyDescent="0.25">
      <c r="A1924" s="1">
        <v>11363</v>
      </c>
      <c r="B1924" s="1" t="s">
        <v>10</v>
      </c>
      <c r="C1924" s="1" t="s">
        <v>17</v>
      </c>
      <c r="D1924" s="1" t="s">
        <v>9</v>
      </c>
      <c r="E1924" s="1">
        <v>7075</v>
      </c>
      <c r="F1924" s="1" t="s">
        <v>8</v>
      </c>
      <c r="G1924" s="1">
        <v>1923</v>
      </c>
    </row>
    <row r="1925" spans="1:7" x14ac:dyDescent="0.25">
      <c r="A1925" s="1">
        <v>11379</v>
      </c>
      <c r="B1925" s="1" t="s">
        <v>10</v>
      </c>
      <c r="C1925" s="1" t="s">
        <v>17</v>
      </c>
      <c r="D1925" s="1" t="s">
        <v>9</v>
      </c>
      <c r="E1925" s="1">
        <v>7075</v>
      </c>
      <c r="F1925" s="1" t="s">
        <v>8</v>
      </c>
      <c r="G1925" s="1">
        <v>1924</v>
      </c>
    </row>
    <row r="1926" spans="1:7" x14ac:dyDescent="0.25">
      <c r="A1926" s="1">
        <v>11387</v>
      </c>
      <c r="B1926" s="1" t="s">
        <v>10</v>
      </c>
      <c r="C1926" s="1" t="s">
        <v>17</v>
      </c>
      <c r="D1926" s="1" t="s">
        <v>9</v>
      </c>
      <c r="E1926" s="1">
        <v>7075</v>
      </c>
      <c r="F1926" s="1" t="s">
        <v>8</v>
      </c>
      <c r="G1926" s="1">
        <v>1925</v>
      </c>
    </row>
    <row r="1927" spans="1:7" x14ac:dyDescent="0.25">
      <c r="A1927" s="1">
        <v>9593</v>
      </c>
      <c r="B1927" s="1" t="s">
        <v>10</v>
      </c>
      <c r="C1927" s="1" t="s">
        <v>6</v>
      </c>
      <c r="D1927" s="1" t="s">
        <v>9</v>
      </c>
      <c r="E1927" s="1">
        <v>7075</v>
      </c>
      <c r="F1927" s="1" t="s">
        <v>8</v>
      </c>
      <c r="G1927" s="1">
        <v>1926</v>
      </c>
    </row>
    <row r="1928" spans="1:7" x14ac:dyDescent="0.25">
      <c r="A1928" s="1">
        <v>9598</v>
      </c>
      <c r="B1928" s="1" t="s">
        <v>10</v>
      </c>
      <c r="C1928" s="1" t="s">
        <v>6</v>
      </c>
      <c r="D1928" s="1" t="s">
        <v>9</v>
      </c>
      <c r="E1928" s="1">
        <v>7075</v>
      </c>
      <c r="F1928" s="1" t="s">
        <v>8</v>
      </c>
      <c r="G1928" s="1">
        <v>1927</v>
      </c>
    </row>
    <row r="1929" spans="1:7" x14ac:dyDescent="0.25">
      <c r="A1929" s="1">
        <v>9599</v>
      </c>
      <c r="B1929" s="1" t="s">
        <v>10</v>
      </c>
      <c r="C1929" s="1" t="s">
        <v>6</v>
      </c>
      <c r="D1929" s="1" t="s">
        <v>9</v>
      </c>
      <c r="E1929" s="1">
        <v>7075</v>
      </c>
      <c r="F1929" s="1" t="s">
        <v>8</v>
      </c>
      <c r="G1929" s="1">
        <v>1928</v>
      </c>
    </row>
    <row r="1930" spans="1:7" x14ac:dyDescent="0.25">
      <c r="A1930" s="1">
        <v>11394</v>
      </c>
      <c r="B1930" s="1" t="s">
        <v>10</v>
      </c>
      <c r="C1930" s="1" t="s">
        <v>17</v>
      </c>
      <c r="D1930" s="1" t="s">
        <v>9</v>
      </c>
      <c r="E1930" s="1">
        <v>7075</v>
      </c>
      <c r="F1930" s="1" t="s">
        <v>8</v>
      </c>
      <c r="G1930" s="1">
        <v>1929</v>
      </c>
    </row>
    <row r="1931" spans="1:7" x14ac:dyDescent="0.25">
      <c r="A1931" s="1">
        <v>9691</v>
      </c>
      <c r="B1931" s="1" t="s">
        <v>10</v>
      </c>
      <c r="C1931" s="1" t="s">
        <v>6</v>
      </c>
      <c r="D1931" s="1" t="s">
        <v>24</v>
      </c>
      <c r="E1931" s="1">
        <v>7075</v>
      </c>
      <c r="F1931" s="1" t="s">
        <v>8</v>
      </c>
      <c r="G1931" s="1">
        <v>1930</v>
      </c>
    </row>
    <row r="1932" spans="1:7" x14ac:dyDescent="0.25">
      <c r="A1932" s="1">
        <v>9577</v>
      </c>
      <c r="B1932" s="1" t="s">
        <v>10</v>
      </c>
      <c r="C1932" s="1" t="s">
        <v>6</v>
      </c>
      <c r="D1932" s="1" t="s">
        <v>9</v>
      </c>
      <c r="E1932" s="1">
        <v>7075</v>
      </c>
      <c r="F1932" s="1" t="s">
        <v>8</v>
      </c>
      <c r="G1932" s="1">
        <v>1931</v>
      </c>
    </row>
    <row r="1933" spans="1:7" x14ac:dyDescent="0.25">
      <c r="A1933" s="1">
        <v>9578</v>
      </c>
      <c r="B1933" s="1" t="s">
        <v>10</v>
      </c>
      <c r="C1933" s="1" t="s">
        <v>6</v>
      </c>
      <c r="D1933" s="1" t="s">
        <v>9</v>
      </c>
      <c r="E1933" s="1">
        <v>7075</v>
      </c>
      <c r="F1933" s="1" t="s">
        <v>8</v>
      </c>
      <c r="G1933" s="1">
        <v>1932</v>
      </c>
    </row>
    <row r="1934" spans="1:7" x14ac:dyDescent="0.25">
      <c r="A1934" s="1">
        <v>9579</v>
      </c>
      <c r="B1934" s="1" t="s">
        <v>10</v>
      </c>
      <c r="C1934" s="1" t="s">
        <v>6</v>
      </c>
      <c r="D1934" s="1" t="s">
        <v>9</v>
      </c>
      <c r="E1934" s="1">
        <v>7075</v>
      </c>
      <c r="F1934" s="1" t="s">
        <v>8</v>
      </c>
      <c r="G1934" s="1">
        <v>1933</v>
      </c>
    </row>
    <row r="1935" spans="1:7" x14ac:dyDescent="0.25">
      <c r="A1935" s="1">
        <v>12024</v>
      </c>
      <c r="B1935" s="1" t="s">
        <v>10</v>
      </c>
      <c r="C1935" s="1" t="s">
        <v>23</v>
      </c>
      <c r="D1935" s="1" t="s">
        <v>9</v>
      </c>
      <c r="E1935" s="1">
        <v>7075</v>
      </c>
      <c r="F1935" s="1" t="s">
        <v>8</v>
      </c>
      <c r="G1935" s="1">
        <v>1934</v>
      </c>
    </row>
    <row r="1936" spans="1:7" x14ac:dyDescent="0.25">
      <c r="A1936" s="1">
        <v>12025</v>
      </c>
      <c r="B1936" s="1" t="s">
        <v>10</v>
      </c>
      <c r="C1936" s="1" t="s">
        <v>23</v>
      </c>
      <c r="D1936" s="1" t="s">
        <v>9</v>
      </c>
      <c r="E1936" s="1">
        <v>7075</v>
      </c>
      <c r="F1936" s="1" t="s">
        <v>8</v>
      </c>
      <c r="G1936" s="1">
        <v>1935</v>
      </c>
    </row>
    <row r="1937" spans="1:7" x14ac:dyDescent="0.25">
      <c r="A1937" s="1">
        <v>12015</v>
      </c>
      <c r="B1937" s="1" t="s">
        <v>10</v>
      </c>
      <c r="C1937" s="1" t="s">
        <v>23</v>
      </c>
      <c r="D1937" s="1" t="s">
        <v>9</v>
      </c>
      <c r="E1937" s="1">
        <v>7075</v>
      </c>
      <c r="F1937" s="1" t="s">
        <v>8</v>
      </c>
      <c r="G1937" s="1">
        <v>1936</v>
      </c>
    </row>
    <row r="1938" spans="1:7" x14ac:dyDescent="0.25">
      <c r="A1938" s="1">
        <v>9957</v>
      </c>
      <c r="B1938" s="1" t="s">
        <v>10</v>
      </c>
      <c r="C1938" s="1" t="s">
        <v>29</v>
      </c>
      <c r="D1938" s="1" t="s">
        <v>9</v>
      </c>
      <c r="E1938" s="1">
        <v>7075</v>
      </c>
      <c r="F1938" s="1" t="s">
        <v>8</v>
      </c>
      <c r="G1938" s="1">
        <v>1937</v>
      </c>
    </row>
    <row r="1939" spans="1:7" x14ac:dyDescent="0.25">
      <c r="A1939" s="1">
        <v>9967</v>
      </c>
      <c r="B1939" s="1" t="s">
        <v>10</v>
      </c>
      <c r="C1939" s="1" t="s">
        <v>29</v>
      </c>
      <c r="D1939" s="1" t="s">
        <v>9</v>
      </c>
      <c r="E1939" s="1">
        <v>7075</v>
      </c>
      <c r="F1939" s="1" t="s">
        <v>8</v>
      </c>
      <c r="G1939" s="1">
        <v>1938</v>
      </c>
    </row>
    <row r="1940" spans="1:7" x14ac:dyDescent="0.25">
      <c r="A1940" s="1">
        <v>12026</v>
      </c>
      <c r="B1940" s="1" t="s">
        <v>10</v>
      </c>
      <c r="C1940" s="1" t="s">
        <v>23</v>
      </c>
      <c r="D1940" s="1" t="s">
        <v>9</v>
      </c>
      <c r="E1940" s="1">
        <v>7075</v>
      </c>
      <c r="F1940" s="1" t="s">
        <v>8</v>
      </c>
      <c r="G1940" s="1">
        <v>1939</v>
      </c>
    </row>
    <row r="1941" spans="1:7" x14ac:dyDescent="0.25">
      <c r="A1941" s="1">
        <v>12016</v>
      </c>
      <c r="B1941" s="1" t="s">
        <v>10</v>
      </c>
      <c r="C1941" s="1" t="s">
        <v>23</v>
      </c>
      <c r="D1941" s="1" t="s">
        <v>9</v>
      </c>
      <c r="E1941" s="1">
        <v>7075</v>
      </c>
      <c r="F1941" s="1" t="s">
        <v>8</v>
      </c>
      <c r="G1941" s="1">
        <v>1940</v>
      </c>
    </row>
    <row r="1942" spans="1:7" x14ac:dyDescent="0.25">
      <c r="A1942" s="1">
        <v>11426</v>
      </c>
      <c r="B1942" s="1" t="s">
        <v>10</v>
      </c>
      <c r="C1942" s="1" t="s">
        <v>17</v>
      </c>
      <c r="D1942" s="1" t="s">
        <v>24</v>
      </c>
      <c r="E1942" s="1">
        <v>7075</v>
      </c>
      <c r="F1942" s="1" t="s">
        <v>8</v>
      </c>
      <c r="G1942" s="1">
        <v>1941</v>
      </c>
    </row>
    <row r="1943" spans="1:7" x14ac:dyDescent="0.25">
      <c r="A1943" s="1">
        <v>11427</v>
      </c>
      <c r="B1943" s="1" t="s">
        <v>10</v>
      </c>
      <c r="C1943" s="1" t="s">
        <v>17</v>
      </c>
      <c r="D1943" s="1" t="s">
        <v>24</v>
      </c>
      <c r="E1943" s="1">
        <v>7075</v>
      </c>
      <c r="F1943" s="1" t="s">
        <v>8</v>
      </c>
      <c r="G1943" s="1">
        <v>1942</v>
      </c>
    </row>
    <row r="1944" spans="1:7" x14ac:dyDescent="0.25">
      <c r="A1944" s="1">
        <v>11450</v>
      </c>
      <c r="B1944" s="1" t="s">
        <v>10</v>
      </c>
      <c r="C1944" s="1" t="s">
        <v>17</v>
      </c>
      <c r="D1944" s="1" t="s">
        <v>24</v>
      </c>
      <c r="E1944" s="1">
        <v>7075</v>
      </c>
      <c r="F1944" s="1" t="s">
        <v>8</v>
      </c>
      <c r="G1944" s="1">
        <v>1943</v>
      </c>
    </row>
    <row r="1945" spans="1:7" x14ac:dyDescent="0.25">
      <c r="A1945" s="1">
        <v>11442</v>
      </c>
      <c r="B1945" s="1" t="s">
        <v>10</v>
      </c>
      <c r="C1945" s="1" t="s">
        <v>17</v>
      </c>
      <c r="D1945" s="1" t="s">
        <v>24</v>
      </c>
      <c r="E1945" s="1">
        <v>7075</v>
      </c>
      <c r="F1945" s="1" t="s">
        <v>8</v>
      </c>
      <c r="G1945" s="1">
        <v>1944</v>
      </c>
    </row>
    <row r="1946" spans="1:7" x14ac:dyDescent="0.25">
      <c r="A1946" s="1">
        <v>11443</v>
      </c>
      <c r="B1946" s="1" t="s">
        <v>10</v>
      </c>
      <c r="C1946" s="1" t="s">
        <v>17</v>
      </c>
      <c r="D1946" s="1" t="s">
        <v>24</v>
      </c>
      <c r="E1946" s="1">
        <v>7075</v>
      </c>
      <c r="F1946" s="1" t="s">
        <v>8</v>
      </c>
      <c r="G1946" s="1">
        <v>1945</v>
      </c>
    </row>
    <row r="1947" spans="1:7" x14ac:dyDescent="0.25">
      <c r="A1947" s="1">
        <v>11444</v>
      </c>
      <c r="B1947" s="1" t="s">
        <v>10</v>
      </c>
      <c r="C1947" s="1" t="s">
        <v>17</v>
      </c>
      <c r="D1947" s="1" t="s">
        <v>24</v>
      </c>
      <c r="E1947" s="1">
        <v>7075</v>
      </c>
      <c r="F1947" s="1" t="s">
        <v>8</v>
      </c>
      <c r="G1947" s="1">
        <v>1946</v>
      </c>
    </row>
    <row r="1948" spans="1:7" x14ac:dyDescent="0.25">
      <c r="A1948" s="1">
        <v>11445</v>
      </c>
      <c r="B1948" s="1" t="s">
        <v>10</v>
      </c>
      <c r="C1948" s="1" t="s">
        <v>17</v>
      </c>
      <c r="D1948" s="1" t="s">
        <v>24</v>
      </c>
      <c r="E1948" s="1">
        <v>7075</v>
      </c>
      <c r="F1948" s="1" t="s">
        <v>8</v>
      </c>
      <c r="G1948" s="1">
        <v>1947</v>
      </c>
    </row>
    <row r="1949" spans="1:7" x14ac:dyDescent="0.25">
      <c r="A1949" s="1">
        <v>11446</v>
      </c>
      <c r="B1949" s="1" t="s">
        <v>10</v>
      </c>
      <c r="C1949" s="1" t="s">
        <v>17</v>
      </c>
      <c r="D1949" s="1" t="s">
        <v>24</v>
      </c>
      <c r="E1949" s="1">
        <v>7075</v>
      </c>
      <c r="F1949" s="1" t="s">
        <v>8</v>
      </c>
      <c r="G1949" s="1">
        <v>1948</v>
      </c>
    </row>
    <row r="1950" spans="1:7" x14ac:dyDescent="0.25">
      <c r="A1950" s="1">
        <v>11447</v>
      </c>
      <c r="B1950" s="1" t="s">
        <v>10</v>
      </c>
      <c r="C1950" s="1" t="s">
        <v>17</v>
      </c>
      <c r="D1950" s="1" t="s">
        <v>24</v>
      </c>
      <c r="E1950" s="1">
        <v>7075</v>
      </c>
      <c r="F1950" s="1" t="s">
        <v>8</v>
      </c>
      <c r="G1950" s="1">
        <v>1949</v>
      </c>
    </row>
    <row r="1951" spans="1:7" x14ac:dyDescent="0.25">
      <c r="A1951" s="1">
        <v>11448</v>
      </c>
      <c r="B1951" s="1" t="s">
        <v>10</v>
      </c>
      <c r="C1951" s="1" t="s">
        <v>17</v>
      </c>
      <c r="D1951" s="1" t="s">
        <v>24</v>
      </c>
      <c r="E1951" s="1">
        <v>7075</v>
      </c>
      <c r="F1951" s="1" t="s">
        <v>8</v>
      </c>
      <c r="G1951" s="1">
        <v>1950</v>
      </c>
    </row>
    <row r="1952" spans="1:7" x14ac:dyDescent="0.25">
      <c r="A1952" s="1">
        <v>21014</v>
      </c>
      <c r="B1952" s="1" t="s">
        <v>10</v>
      </c>
      <c r="C1952" s="1" t="s">
        <v>54</v>
      </c>
      <c r="D1952" s="1" t="s">
        <v>12</v>
      </c>
      <c r="E1952" s="1">
        <v>7075</v>
      </c>
      <c r="F1952" s="1" t="s">
        <v>13</v>
      </c>
      <c r="G1952" s="1">
        <v>1951</v>
      </c>
    </row>
    <row r="1953" spans="1:7" x14ac:dyDescent="0.25">
      <c r="A1953" s="1">
        <v>21015</v>
      </c>
      <c r="B1953" s="1" t="s">
        <v>10</v>
      </c>
      <c r="C1953" s="1" t="s">
        <v>54</v>
      </c>
      <c r="D1953" s="1" t="s">
        <v>12</v>
      </c>
      <c r="E1953" s="1">
        <v>7075</v>
      </c>
      <c r="F1953" s="1" t="s">
        <v>13</v>
      </c>
      <c r="G1953" s="1">
        <v>1952</v>
      </c>
    </row>
    <row r="1954" spans="1:7" x14ac:dyDescent="0.25">
      <c r="A1954" s="1">
        <v>21016</v>
      </c>
      <c r="B1954" s="1" t="s">
        <v>10</v>
      </c>
      <c r="C1954" s="1" t="s">
        <v>54</v>
      </c>
      <c r="D1954" s="1" t="s">
        <v>12</v>
      </c>
      <c r="E1954" s="1">
        <v>7075</v>
      </c>
      <c r="F1954" s="1" t="s">
        <v>13</v>
      </c>
      <c r="G1954" s="1">
        <v>1953</v>
      </c>
    </row>
    <row r="1955" spans="1:7" x14ac:dyDescent="0.25">
      <c r="A1955" s="1">
        <v>21017</v>
      </c>
      <c r="B1955" s="1" t="s">
        <v>10</v>
      </c>
      <c r="C1955" s="1" t="s">
        <v>54</v>
      </c>
      <c r="D1955" s="1" t="s">
        <v>12</v>
      </c>
      <c r="E1955" s="1">
        <v>7075</v>
      </c>
      <c r="F1955" s="1" t="s">
        <v>13</v>
      </c>
      <c r="G1955" s="1">
        <v>1954</v>
      </c>
    </row>
    <row r="1956" spans="1:7" x14ac:dyDescent="0.25">
      <c r="A1956" s="1">
        <v>21018</v>
      </c>
      <c r="B1956" s="1" t="s">
        <v>10</v>
      </c>
      <c r="C1956" s="1" t="s">
        <v>54</v>
      </c>
      <c r="D1956" s="1" t="s">
        <v>12</v>
      </c>
      <c r="E1956" s="1">
        <v>7075</v>
      </c>
      <c r="F1956" s="1" t="s">
        <v>13</v>
      </c>
      <c r="G1956" s="1">
        <v>1955</v>
      </c>
    </row>
    <row r="1957" spans="1:7" x14ac:dyDescent="0.25">
      <c r="A1957" s="1">
        <v>21019</v>
      </c>
      <c r="B1957" s="1" t="s">
        <v>10</v>
      </c>
      <c r="C1957" s="1" t="s">
        <v>54</v>
      </c>
      <c r="D1957" s="1" t="s">
        <v>12</v>
      </c>
      <c r="E1957" s="1">
        <v>7075</v>
      </c>
      <c r="F1957" s="1" t="s">
        <v>13</v>
      </c>
      <c r="G1957" s="1">
        <v>1956</v>
      </c>
    </row>
    <row r="1958" spans="1:7" x14ac:dyDescent="0.25">
      <c r="A1958" s="1">
        <v>21020</v>
      </c>
      <c r="B1958" s="1" t="s">
        <v>10</v>
      </c>
      <c r="C1958" s="1" t="s">
        <v>54</v>
      </c>
      <c r="D1958" s="1" t="s">
        <v>12</v>
      </c>
      <c r="E1958" s="1">
        <v>7075</v>
      </c>
      <c r="F1958" s="1" t="s">
        <v>13</v>
      </c>
      <c r="G1958" s="1">
        <v>1957</v>
      </c>
    </row>
    <row r="1959" spans="1:7" x14ac:dyDescent="0.25">
      <c r="A1959" s="1">
        <v>21021</v>
      </c>
      <c r="B1959" s="1" t="s">
        <v>10</v>
      </c>
      <c r="C1959" s="1" t="s">
        <v>54</v>
      </c>
      <c r="D1959" s="1" t="s">
        <v>12</v>
      </c>
      <c r="E1959" s="1">
        <v>7075</v>
      </c>
      <c r="F1959" s="1" t="s">
        <v>26</v>
      </c>
      <c r="G1959" s="1">
        <v>1958</v>
      </c>
    </row>
    <row r="1960" spans="1:7" x14ac:dyDescent="0.25">
      <c r="A1960" s="1">
        <v>21022</v>
      </c>
      <c r="B1960" s="1" t="s">
        <v>10</v>
      </c>
      <c r="C1960" s="1" t="s">
        <v>54</v>
      </c>
      <c r="D1960" s="1" t="s">
        <v>12</v>
      </c>
      <c r="E1960" s="1">
        <v>7075</v>
      </c>
      <c r="F1960" s="1" t="s">
        <v>26</v>
      </c>
      <c r="G1960" s="1">
        <v>1959</v>
      </c>
    </row>
    <row r="1961" spans="1:7" x14ac:dyDescent="0.25">
      <c r="A1961" s="1">
        <v>21023</v>
      </c>
      <c r="B1961" s="1" t="s">
        <v>10</v>
      </c>
      <c r="C1961" s="1" t="s">
        <v>54</v>
      </c>
      <c r="D1961" s="1" t="s">
        <v>12</v>
      </c>
      <c r="E1961" s="1">
        <v>7075</v>
      </c>
      <c r="F1961" s="1" t="s">
        <v>26</v>
      </c>
      <c r="G1961" s="1">
        <v>1960</v>
      </c>
    </row>
    <row r="1962" spans="1:7" x14ac:dyDescent="0.25">
      <c r="A1962" s="1">
        <v>21024</v>
      </c>
      <c r="B1962" s="1" t="s">
        <v>10</v>
      </c>
      <c r="C1962" s="1" t="s">
        <v>54</v>
      </c>
      <c r="D1962" s="1" t="s">
        <v>12</v>
      </c>
      <c r="E1962" s="1">
        <v>7075</v>
      </c>
      <c r="F1962" s="1" t="s">
        <v>14</v>
      </c>
      <c r="G1962" s="1">
        <v>1961</v>
      </c>
    </row>
    <row r="1963" spans="1:7" x14ac:dyDescent="0.25">
      <c r="A1963" s="1">
        <v>21025</v>
      </c>
      <c r="B1963" s="1" t="s">
        <v>10</v>
      </c>
      <c r="C1963" s="1" t="s">
        <v>54</v>
      </c>
      <c r="D1963" s="1" t="s">
        <v>12</v>
      </c>
      <c r="E1963" s="1">
        <v>7075</v>
      </c>
      <c r="F1963" s="1" t="s">
        <v>14</v>
      </c>
      <c r="G1963" s="1">
        <v>1962</v>
      </c>
    </row>
    <row r="1964" spans="1:7" x14ac:dyDescent="0.25">
      <c r="A1964" s="1">
        <v>21026</v>
      </c>
      <c r="B1964" s="1" t="s">
        <v>10</v>
      </c>
      <c r="C1964" s="1" t="s">
        <v>54</v>
      </c>
      <c r="D1964" s="1" t="s">
        <v>12</v>
      </c>
      <c r="E1964" s="1">
        <v>7075</v>
      </c>
      <c r="F1964" s="1" t="s">
        <v>14</v>
      </c>
      <c r="G1964" s="1">
        <v>1963</v>
      </c>
    </row>
    <row r="1965" spans="1:7" x14ac:dyDescent="0.25">
      <c r="A1965" s="1">
        <v>21027</v>
      </c>
      <c r="B1965" s="1" t="s">
        <v>10</v>
      </c>
      <c r="C1965" s="1" t="s">
        <v>54</v>
      </c>
      <c r="D1965" s="1" t="s">
        <v>12</v>
      </c>
      <c r="E1965" s="1">
        <v>7075</v>
      </c>
      <c r="F1965" s="1" t="s">
        <v>14</v>
      </c>
      <c r="G1965" s="1">
        <v>1964</v>
      </c>
    </row>
    <row r="1966" spans="1:7" x14ac:dyDescent="0.25">
      <c r="A1966" s="1">
        <v>21028</v>
      </c>
      <c r="B1966" s="1" t="s">
        <v>10</v>
      </c>
      <c r="C1966" s="1" t="s">
        <v>54</v>
      </c>
      <c r="D1966" s="1" t="s">
        <v>12</v>
      </c>
      <c r="E1966" s="1">
        <v>7075</v>
      </c>
      <c r="F1966" s="1" t="s">
        <v>33</v>
      </c>
      <c r="G1966" s="1">
        <v>1965</v>
      </c>
    </row>
    <row r="1967" spans="1:7" x14ac:dyDescent="0.25">
      <c r="A1967" s="1">
        <v>21029</v>
      </c>
      <c r="B1967" s="1" t="s">
        <v>10</v>
      </c>
      <c r="C1967" s="1" t="s">
        <v>54</v>
      </c>
      <c r="D1967" s="1" t="s">
        <v>12</v>
      </c>
      <c r="E1967" s="1">
        <v>7075</v>
      </c>
      <c r="F1967" s="1" t="s">
        <v>55</v>
      </c>
      <c r="G1967" s="1">
        <v>1966</v>
      </c>
    </row>
    <row r="1968" spans="1:7" x14ac:dyDescent="0.25">
      <c r="A1968" s="1">
        <v>21054</v>
      </c>
      <c r="B1968" s="1" t="s">
        <v>10</v>
      </c>
      <c r="C1968" s="1" t="s">
        <v>56</v>
      </c>
      <c r="D1968" s="1" t="s">
        <v>12</v>
      </c>
      <c r="E1968" s="1">
        <v>7075</v>
      </c>
      <c r="F1968" s="1" t="s">
        <v>13</v>
      </c>
      <c r="G1968" s="1">
        <v>1967</v>
      </c>
    </row>
    <row r="1969" spans="1:7" x14ac:dyDescent="0.25">
      <c r="A1969" s="1">
        <v>21055</v>
      </c>
      <c r="B1969" s="1" t="s">
        <v>10</v>
      </c>
      <c r="C1969" s="1" t="s">
        <v>56</v>
      </c>
      <c r="D1969" s="1" t="s">
        <v>12</v>
      </c>
      <c r="E1969" s="1">
        <v>7075</v>
      </c>
      <c r="F1969" s="1" t="s">
        <v>13</v>
      </c>
      <c r="G1969" s="1">
        <v>1968</v>
      </c>
    </row>
    <row r="1970" spans="1:7" x14ac:dyDescent="0.25">
      <c r="A1970" s="1">
        <v>21056</v>
      </c>
      <c r="B1970" s="1" t="s">
        <v>10</v>
      </c>
      <c r="C1970" s="1" t="s">
        <v>56</v>
      </c>
      <c r="D1970" s="1" t="s">
        <v>12</v>
      </c>
      <c r="E1970" s="1">
        <v>7075</v>
      </c>
      <c r="F1970" s="1" t="s">
        <v>13</v>
      </c>
      <c r="G1970" s="1">
        <v>1969</v>
      </c>
    </row>
    <row r="1971" spans="1:7" x14ac:dyDescent="0.25">
      <c r="A1971" s="1">
        <v>21057</v>
      </c>
      <c r="B1971" s="1" t="s">
        <v>10</v>
      </c>
      <c r="C1971" s="1" t="s">
        <v>56</v>
      </c>
      <c r="D1971" s="1" t="s">
        <v>12</v>
      </c>
      <c r="E1971" s="1">
        <v>7075</v>
      </c>
      <c r="F1971" s="1" t="s">
        <v>13</v>
      </c>
      <c r="G1971" s="1">
        <v>1970</v>
      </c>
    </row>
    <row r="1972" spans="1:7" x14ac:dyDescent="0.25">
      <c r="A1972" s="1">
        <v>21058</v>
      </c>
      <c r="B1972" s="1" t="s">
        <v>10</v>
      </c>
      <c r="C1972" s="1" t="s">
        <v>56</v>
      </c>
      <c r="D1972" s="1" t="s">
        <v>12</v>
      </c>
      <c r="E1972" s="1">
        <v>7075</v>
      </c>
      <c r="F1972" s="1" t="s">
        <v>13</v>
      </c>
      <c r="G1972" s="1">
        <v>1971</v>
      </c>
    </row>
    <row r="1973" spans="1:7" x14ac:dyDescent="0.25">
      <c r="A1973" s="1">
        <v>21059</v>
      </c>
      <c r="B1973" s="1" t="s">
        <v>10</v>
      </c>
      <c r="C1973" s="1" t="s">
        <v>56</v>
      </c>
      <c r="D1973" s="1" t="s">
        <v>12</v>
      </c>
      <c r="E1973" s="1">
        <v>7075</v>
      </c>
      <c r="F1973" s="1" t="s">
        <v>13</v>
      </c>
      <c r="G1973" s="1">
        <v>1972</v>
      </c>
    </row>
    <row r="1974" spans="1:7" x14ac:dyDescent="0.25">
      <c r="A1974" s="1">
        <v>21060</v>
      </c>
      <c r="B1974" s="1" t="s">
        <v>10</v>
      </c>
      <c r="C1974" s="1" t="s">
        <v>56</v>
      </c>
      <c r="D1974" s="1" t="s">
        <v>12</v>
      </c>
      <c r="E1974" s="1">
        <v>7075</v>
      </c>
      <c r="F1974" s="1" t="s">
        <v>13</v>
      </c>
      <c r="G1974" s="1">
        <v>1973</v>
      </c>
    </row>
    <row r="1975" spans="1:7" x14ac:dyDescent="0.25">
      <c r="A1975" s="1">
        <v>21061</v>
      </c>
      <c r="B1975" s="1" t="s">
        <v>10</v>
      </c>
      <c r="C1975" s="1" t="s">
        <v>56</v>
      </c>
      <c r="D1975" s="1" t="s">
        <v>12</v>
      </c>
      <c r="E1975" s="1">
        <v>7075</v>
      </c>
      <c r="F1975" s="1" t="s">
        <v>13</v>
      </c>
      <c r="G1975" s="1">
        <v>1974</v>
      </c>
    </row>
    <row r="1976" spans="1:7" x14ac:dyDescent="0.25">
      <c r="A1976" s="1">
        <v>21062</v>
      </c>
      <c r="B1976" s="1" t="s">
        <v>10</v>
      </c>
      <c r="C1976" s="1" t="s">
        <v>56</v>
      </c>
      <c r="D1976" s="1" t="s">
        <v>12</v>
      </c>
      <c r="E1976" s="1">
        <v>7075</v>
      </c>
      <c r="F1976" s="1" t="s">
        <v>13</v>
      </c>
      <c r="G1976" s="1">
        <v>1975</v>
      </c>
    </row>
    <row r="1977" spans="1:7" x14ac:dyDescent="0.25">
      <c r="A1977" s="1">
        <v>21063</v>
      </c>
      <c r="B1977" s="1" t="s">
        <v>10</v>
      </c>
      <c r="C1977" s="1" t="s">
        <v>56</v>
      </c>
      <c r="D1977" s="1" t="s">
        <v>12</v>
      </c>
      <c r="E1977" s="1">
        <v>7075</v>
      </c>
      <c r="F1977" s="1" t="s">
        <v>26</v>
      </c>
      <c r="G1977" s="1">
        <v>1976</v>
      </c>
    </row>
    <row r="1978" spans="1:7" x14ac:dyDescent="0.25">
      <c r="A1978" s="1">
        <v>21064</v>
      </c>
      <c r="B1978" s="1" t="s">
        <v>10</v>
      </c>
      <c r="C1978" s="1" t="s">
        <v>56</v>
      </c>
      <c r="D1978" s="1" t="s">
        <v>12</v>
      </c>
      <c r="E1978" s="1">
        <v>7075</v>
      </c>
      <c r="F1978" s="1" t="s">
        <v>26</v>
      </c>
      <c r="G1978" s="1">
        <v>1977</v>
      </c>
    </row>
    <row r="1979" spans="1:7" x14ac:dyDescent="0.25">
      <c r="A1979" s="1">
        <v>21065</v>
      </c>
      <c r="B1979" s="1" t="s">
        <v>10</v>
      </c>
      <c r="C1979" s="1" t="s">
        <v>56</v>
      </c>
      <c r="D1979" s="1" t="s">
        <v>12</v>
      </c>
      <c r="E1979" s="1">
        <v>7075</v>
      </c>
      <c r="F1979" s="1" t="s">
        <v>26</v>
      </c>
      <c r="G1979" s="1">
        <v>1978</v>
      </c>
    </row>
    <row r="1980" spans="1:7" x14ac:dyDescent="0.25">
      <c r="A1980" s="1">
        <v>21066</v>
      </c>
      <c r="B1980" s="1" t="s">
        <v>10</v>
      </c>
      <c r="C1980" s="1" t="s">
        <v>56</v>
      </c>
      <c r="D1980" s="1" t="s">
        <v>12</v>
      </c>
      <c r="E1980" s="1">
        <v>7075</v>
      </c>
      <c r="F1980" s="1" t="s">
        <v>26</v>
      </c>
      <c r="G1980" s="1">
        <v>1979</v>
      </c>
    </row>
    <row r="1981" spans="1:7" x14ac:dyDescent="0.25">
      <c r="A1981" s="1">
        <v>21067</v>
      </c>
      <c r="B1981" s="1" t="s">
        <v>10</v>
      </c>
      <c r="C1981" s="1" t="s">
        <v>56</v>
      </c>
      <c r="D1981" s="1" t="s">
        <v>12</v>
      </c>
      <c r="E1981" s="1">
        <v>7075</v>
      </c>
      <c r="F1981" s="1" t="s">
        <v>14</v>
      </c>
      <c r="G1981" s="1">
        <v>1980</v>
      </c>
    </row>
    <row r="1982" spans="1:7" x14ac:dyDescent="0.25">
      <c r="A1982" s="1">
        <v>21068</v>
      </c>
      <c r="B1982" s="1" t="s">
        <v>10</v>
      </c>
      <c r="C1982" s="1" t="s">
        <v>56</v>
      </c>
      <c r="D1982" s="1" t="s">
        <v>12</v>
      </c>
      <c r="E1982" s="1">
        <v>7075</v>
      </c>
      <c r="F1982" s="1" t="s">
        <v>14</v>
      </c>
      <c r="G1982" s="1">
        <v>1981</v>
      </c>
    </row>
    <row r="1983" spans="1:7" x14ac:dyDescent="0.25">
      <c r="A1983" s="1">
        <v>21069</v>
      </c>
      <c r="B1983" s="1" t="s">
        <v>10</v>
      </c>
      <c r="C1983" s="1" t="s">
        <v>56</v>
      </c>
      <c r="D1983" s="1" t="s">
        <v>12</v>
      </c>
      <c r="E1983" s="1">
        <v>7075</v>
      </c>
      <c r="F1983" s="1" t="s">
        <v>14</v>
      </c>
      <c r="G1983" s="1">
        <v>1982</v>
      </c>
    </row>
    <row r="1984" spans="1:7" x14ac:dyDescent="0.25">
      <c r="A1984" s="1">
        <v>21070</v>
      </c>
      <c r="B1984" s="1" t="s">
        <v>10</v>
      </c>
      <c r="C1984" s="1" t="s">
        <v>56</v>
      </c>
      <c r="D1984" s="1" t="s">
        <v>12</v>
      </c>
      <c r="E1984" s="1">
        <v>7075</v>
      </c>
      <c r="F1984" s="1" t="s">
        <v>14</v>
      </c>
      <c r="G1984" s="1">
        <v>1983</v>
      </c>
    </row>
    <row r="1985" spans="1:7" x14ac:dyDescent="0.25">
      <c r="A1985" s="1">
        <v>21071</v>
      </c>
      <c r="B1985" s="1" t="s">
        <v>10</v>
      </c>
      <c r="C1985" s="1" t="s">
        <v>56</v>
      </c>
      <c r="D1985" s="1" t="s">
        <v>12</v>
      </c>
      <c r="E1985" s="1">
        <v>7075</v>
      </c>
      <c r="F1985" s="1" t="s">
        <v>14</v>
      </c>
      <c r="G1985" s="1">
        <v>1984</v>
      </c>
    </row>
    <row r="1986" spans="1:7" x14ac:dyDescent="0.25">
      <c r="A1986" s="1">
        <v>21072</v>
      </c>
      <c r="B1986" s="1" t="s">
        <v>10</v>
      </c>
      <c r="C1986" s="1" t="s">
        <v>56</v>
      </c>
      <c r="D1986" s="1" t="s">
        <v>12</v>
      </c>
      <c r="E1986" s="1">
        <v>7075</v>
      </c>
      <c r="F1986" s="1" t="s">
        <v>14</v>
      </c>
      <c r="G1986" s="1">
        <v>1985</v>
      </c>
    </row>
    <row r="1987" spans="1:7" x14ac:dyDescent="0.25">
      <c r="A1987" s="1">
        <v>21073</v>
      </c>
      <c r="B1987" s="1" t="s">
        <v>10</v>
      </c>
      <c r="C1987" s="1" t="s">
        <v>56</v>
      </c>
      <c r="D1987" s="1" t="s">
        <v>12</v>
      </c>
      <c r="E1987" s="1">
        <v>7075</v>
      </c>
      <c r="F1987" s="1" t="s">
        <v>14</v>
      </c>
      <c r="G1987" s="1">
        <v>1986</v>
      </c>
    </row>
    <row r="1988" spans="1:7" x14ac:dyDescent="0.25">
      <c r="A1988" s="1">
        <v>21074</v>
      </c>
      <c r="B1988" s="1" t="s">
        <v>10</v>
      </c>
      <c r="C1988" s="1" t="s">
        <v>56</v>
      </c>
      <c r="D1988" s="1" t="s">
        <v>12</v>
      </c>
      <c r="E1988" s="1">
        <v>7075</v>
      </c>
      <c r="F1988" s="1" t="s">
        <v>42</v>
      </c>
      <c r="G1988" s="1">
        <v>1987</v>
      </c>
    </row>
    <row r="1989" spans="1:7" x14ac:dyDescent="0.25">
      <c r="A1989" s="1">
        <v>21075</v>
      </c>
      <c r="B1989" s="1" t="s">
        <v>10</v>
      </c>
      <c r="C1989" s="1" t="s">
        <v>56</v>
      </c>
      <c r="D1989" s="1" t="s">
        <v>12</v>
      </c>
      <c r="E1989" s="1">
        <v>7075</v>
      </c>
      <c r="F1989" s="1" t="s">
        <v>33</v>
      </c>
      <c r="G1989" s="1">
        <v>1988</v>
      </c>
    </row>
    <row r="1990" spans="1:7" x14ac:dyDescent="0.25">
      <c r="A1990" s="1">
        <v>21076</v>
      </c>
      <c r="B1990" s="1" t="s">
        <v>10</v>
      </c>
      <c r="C1990" s="1" t="s">
        <v>56</v>
      </c>
      <c r="D1990" s="1" t="s">
        <v>12</v>
      </c>
      <c r="E1990" s="1">
        <v>7075</v>
      </c>
      <c r="F1990" s="1" t="s">
        <v>33</v>
      </c>
      <c r="G1990" s="1">
        <v>1989</v>
      </c>
    </row>
    <row r="1991" spans="1:7" x14ac:dyDescent="0.25">
      <c r="A1991" s="1">
        <v>21077</v>
      </c>
      <c r="B1991" s="1" t="s">
        <v>10</v>
      </c>
      <c r="C1991" s="1" t="s">
        <v>56</v>
      </c>
      <c r="D1991" s="1" t="s">
        <v>12</v>
      </c>
      <c r="E1991" s="1">
        <v>7075</v>
      </c>
      <c r="F1991" s="1" t="s">
        <v>55</v>
      </c>
      <c r="G1991" s="1">
        <v>1990</v>
      </c>
    </row>
    <row r="1992" spans="1:7" x14ac:dyDescent="0.25">
      <c r="A1992" s="1">
        <v>21078</v>
      </c>
      <c r="B1992" s="1" t="s">
        <v>10</v>
      </c>
      <c r="C1992" s="1" t="s">
        <v>56</v>
      </c>
      <c r="D1992" s="1" t="s">
        <v>12</v>
      </c>
      <c r="E1992" s="1">
        <v>7075</v>
      </c>
      <c r="F1992" s="1" t="s">
        <v>55</v>
      </c>
      <c r="G1992" s="1">
        <v>1991</v>
      </c>
    </row>
    <row r="1993" spans="1:7" x14ac:dyDescent="0.25">
      <c r="A1993" s="1">
        <v>21079</v>
      </c>
      <c r="B1993" s="1" t="s">
        <v>10</v>
      </c>
      <c r="C1993" s="1" t="s">
        <v>56</v>
      </c>
      <c r="D1993" s="1" t="s">
        <v>12</v>
      </c>
      <c r="E1993" s="1">
        <v>7075</v>
      </c>
      <c r="F1993" s="1" t="s">
        <v>55</v>
      </c>
      <c r="G1993" s="1">
        <v>1992</v>
      </c>
    </row>
    <row r="1994" spans="1:7" x14ac:dyDescent="0.25">
      <c r="A1994" s="1">
        <v>21080</v>
      </c>
      <c r="B1994" s="1" t="s">
        <v>10</v>
      </c>
      <c r="C1994" s="1" t="s">
        <v>56</v>
      </c>
      <c r="D1994" s="1" t="s">
        <v>12</v>
      </c>
      <c r="E1994" s="1">
        <v>7075</v>
      </c>
      <c r="F1994" s="1" t="s">
        <v>57</v>
      </c>
      <c r="G1994" s="1">
        <v>1993</v>
      </c>
    </row>
    <row r="1995" spans="1:7" x14ac:dyDescent="0.25">
      <c r="A1995" s="1">
        <v>21041</v>
      </c>
      <c r="B1995" s="1" t="s">
        <v>10</v>
      </c>
      <c r="C1995" s="1" t="s">
        <v>58</v>
      </c>
      <c r="D1995" s="1" t="s">
        <v>12</v>
      </c>
      <c r="E1995" s="1">
        <v>7075</v>
      </c>
      <c r="F1995" s="1" t="s">
        <v>13</v>
      </c>
      <c r="G1995" s="1">
        <v>1994</v>
      </c>
    </row>
    <row r="1996" spans="1:7" x14ac:dyDescent="0.25">
      <c r="A1996" s="1">
        <v>21042</v>
      </c>
      <c r="B1996" s="1" t="s">
        <v>10</v>
      </c>
      <c r="C1996" s="1" t="s">
        <v>58</v>
      </c>
      <c r="D1996" s="1" t="s">
        <v>12</v>
      </c>
      <c r="E1996" s="1">
        <v>7075</v>
      </c>
      <c r="F1996" s="1" t="s">
        <v>13</v>
      </c>
      <c r="G1996" s="1">
        <v>1995</v>
      </c>
    </row>
    <row r="1997" spans="1:7" x14ac:dyDescent="0.25">
      <c r="A1997" s="1">
        <v>21043</v>
      </c>
      <c r="B1997" s="1" t="s">
        <v>10</v>
      </c>
      <c r="C1997" s="1" t="s">
        <v>58</v>
      </c>
      <c r="D1997" s="1" t="s">
        <v>12</v>
      </c>
      <c r="E1997" s="1">
        <v>7075</v>
      </c>
      <c r="F1997" s="1" t="s">
        <v>26</v>
      </c>
      <c r="G1997" s="1">
        <v>1996</v>
      </c>
    </row>
    <row r="1998" spans="1:7" x14ac:dyDescent="0.25">
      <c r="A1998" s="1">
        <v>21044</v>
      </c>
      <c r="B1998" s="1" t="s">
        <v>10</v>
      </c>
      <c r="C1998" s="1" t="s">
        <v>59</v>
      </c>
      <c r="D1998" s="1" t="s">
        <v>12</v>
      </c>
      <c r="E1998" s="1">
        <v>7075</v>
      </c>
      <c r="F1998" s="1" t="s">
        <v>13</v>
      </c>
      <c r="G1998" s="1">
        <v>1997</v>
      </c>
    </row>
    <row r="1999" spans="1:7" x14ac:dyDescent="0.25">
      <c r="A1999" s="1">
        <v>21045</v>
      </c>
      <c r="B1999" s="1" t="s">
        <v>10</v>
      </c>
      <c r="C1999" s="1" t="s">
        <v>59</v>
      </c>
      <c r="D1999" s="1" t="s">
        <v>12</v>
      </c>
      <c r="E1999" s="1">
        <v>7075</v>
      </c>
      <c r="F1999" s="1" t="s">
        <v>13</v>
      </c>
      <c r="G1999" s="1">
        <v>1998</v>
      </c>
    </row>
    <row r="2000" spans="1:7" x14ac:dyDescent="0.25">
      <c r="A2000" s="1">
        <v>21046</v>
      </c>
      <c r="B2000" s="1" t="s">
        <v>10</v>
      </c>
      <c r="C2000" s="1" t="s">
        <v>59</v>
      </c>
      <c r="D2000" s="1" t="s">
        <v>12</v>
      </c>
      <c r="E2000" s="1">
        <v>7075</v>
      </c>
      <c r="F2000" s="1" t="s">
        <v>14</v>
      </c>
      <c r="G2000" s="1">
        <v>1999</v>
      </c>
    </row>
    <row r="2001" spans="1:7" x14ac:dyDescent="0.25">
      <c r="A2001" s="1">
        <v>21047</v>
      </c>
      <c r="B2001" s="1" t="s">
        <v>10</v>
      </c>
      <c r="C2001" s="1" t="s">
        <v>60</v>
      </c>
      <c r="D2001" s="1" t="s">
        <v>12</v>
      </c>
      <c r="E2001" s="1">
        <v>7075</v>
      </c>
      <c r="F2001" s="1" t="s">
        <v>13</v>
      </c>
      <c r="G2001" s="1">
        <v>2000</v>
      </c>
    </row>
    <row r="2002" spans="1:7" x14ac:dyDescent="0.25">
      <c r="A2002" s="1">
        <v>21048</v>
      </c>
      <c r="B2002" s="1" t="s">
        <v>10</v>
      </c>
      <c r="C2002" s="1" t="s">
        <v>60</v>
      </c>
      <c r="D2002" s="1" t="s">
        <v>12</v>
      </c>
      <c r="E2002" s="1">
        <v>7075</v>
      </c>
      <c r="F2002" s="1" t="s">
        <v>26</v>
      </c>
      <c r="G2002" s="1">
        <v>2001</v>
      </c>
    </row>
    <row r="2003" spans="1:7" x14ac:dyDescent="0.25">
      <c r="A2003" s="1">
        <v>21049</v>
      </c>
      <c r="B2003" s="1" t="s">
        <v>10</v>
      </c>
      <c r="C2003" s="1" t="s">
        <v>60</v>
      </c>
      <c r="D2003" s="1" t="s">
        <v>12</v>
      </c>
      <c r="E2003" s="1">
        <v>7075</v>
      </c>
      <c r="F2003" s="1" t="s">
        <v>14</v>
      </c>
      <c r="G2003" s="1">
        <v>2002</v>
      </c>
    </row>
    <row r="2004" spans="1:7" x14ac:dyDescent="0.25">
      <c r="A2004" s="1">
        <v>21050</v>
      </c>
      <c r="B2004" s="1" t="s">
        <v>10</v>
      </c>
      <c r="C2004" s="1" t="s">
        <v>60</v>
      </c>
      <c r="D2004" s="1" t="s">
        <v>12</v>
      </c>
      <c r="E2004" s="1">
        <v>7075</v>
      </c>
      <c r="F2004" s="1" t="s">
        <v>53</v>
      </c>
      <c r="G2004" s="1">
        <v>2003</v>
      </c>
    </row>
    <row r="2005" spans="1:7" x14ac:dyDescent="0.25">
      <c r="A2005" s="1">
        <v>21007</v>
      </c>
      <c r="B2005" s="1" t="s">
        <v>10</v>
      </c>
      <c r="C2005" s="1" t="s">
        <v>61</v>
      </c>
      <c r="D2005" s="1" t="s">
        <v>12</v>
      </c>
      <c r="E2005" s="1">
        <v>7075</v>
      </c>
      <c r="F2005" s="1" t="s">
        <v>13</v>
      </c>
      <c r="G2005" s="1">
        <v>2004</v>
      </c>
    </row>
    <row r="2006" spans="1:7" x14ac:dyDescent="0.25">
      <c r="A2006" s="1">
        <v>21008</v>
      </c>
      <c r="B2006" s="1" t="s">
        <v>10</v>
      </c>
      <c r="C2006" s="1" t="s">
        <v>62</v>
      </c>
      <c r="D2006" s="1" t="s">
        <v>12</v>
      </c>
      <c r="E2006" s="1">
        <v>7075</v>
      </c>
      <c r="F2006" s="1" t="s">
        <v>13</v>
      </c>
      <c r="G2006" s="1">
        <v>2005</v>
      </c>
    </row>
    <row r="2007" spans="1:7" x14ac:dyDescent="0.25">
      <c r="A2007" s="1">
        <v>21009</v>
      </c>
      <c r="B2007" s="1" t="s">
        <v>10</v>
      </c>
      <c r="C2007" s="1" t="s">
        <v>62</v>
      </c>
      <c r="D2007" s="1" t="s">
        <v>12</v>
      </c>
      <c r="E2007" s="1">
        <v>7075</v>
      </c>
      <c r="F2007" s="1" t="s">
        <v>13</v>
      </c>
      <c r="G2007" s="1">
        <v>2006</v>
      </c>
    </row>
    <row r="2008" spans="1:7" x14ac:dyDescent="0.25">
      <c r="A2008" s="1">
        <v>21010</v>
      </c>
      <c r="B2008" s="1" t="s">
        <v>10</v>
      </c>
      <c r="C2008" s="1" t="s">
        <v>62</v>
      </c>
      <c r="D2008" s="1" t="s">
        <v>12</v>
      </c>
      <c r="E2008" s="1">
        <v>7075</v>
      </c>
      <c r="F2008" s="1" t="s">
        <v>13</v>
      </c>
      <c r="G2008" s="1">
        <v>2007</v>
      </c>
    </row>
    <row r="2009" spans="1:7" x14ac:dyDescent="0.25">
      <c r="A2009" s="1">
        <v>21011</v>
      </c>
      <c r="B2009" s="1" t="s">
        <v>10</v>
      </c>
      <c r="C2009" s="1" t="s">
        <v>62</v>
      </c>
      <c r="D2009" s="1" t="s">
        <v>12</v>
      </c>
      <c r="E2009" s="1">
        <v>7075</v>
      </c>
      <c r="F2009" s="1" t="s">
        <v>14</v>
      </c>
      <c r="G2009" s="1">
        <v>2008</v>
      </c>
    </row>
    <row r="2010" spans="1:7" x14ac:dyDescent="0.25">
      <c r="A2010" s="1">
        <v>21012</v>
      </c>
      <c r="B2010" s="1" t="s">
        <v>10</v>
      </c>
      <c r="C2010" s="1" t="s">
        <v>62</v>
      </c>
      <c r="D2010" s="1" t="s">
        <v>12</v>
      </c>
      <c r="E2010" s="1">
        <v>7075</v>
      </c>
      <c r="F2010" s="1" t="s">
        <v>14</v>
      </c>
      <c r="G2010" s="1">
        <v>2009</v>
      </c>
    </row>
    <row r="2011" spans="1:7" x14ac:dyDescent="0.25">
      <c r="A2011" s="1">
        <v>21082</v>
      </c>
      <c r="B2011" s="1" t="s">
        <v>10</v>
      </c>
      <c r="C2011" s="1" t="s">
        <v>56</v>
      </c>
      <c r="D2011" s="1" t="s">
        <v>12</v>
      </c>
      <c r="E2011" s="1">
        <v>7075</v>
      </c>
      <c r="F2011" s="1" t="s">
        <v>26</v>
      </c>
      <c r="G2011" s="1">
        <v>2010</v>
      </c>
    </row>
    <row r="2012" spans="1:7" x14ac:dyDescent="0.25">
      <c r="A2012" s="1">
        <v>21090</v>
      </c>
      <c r="B2012" s="1" t="s">
        <v>10</v>
      </c>
      <c r="C2012" s="1" t="s">
        <v>63</v>
      </c>
      <c r="D2012" s="1" t="s">
        <v>12</v>
      </c>
      <c r="E2012" s="1">
        <v>7075</v>
      </c>
      <c r="F2012" s="1" t="s">
        <v>13</v>
      </c>
      <c r="G2012" s="1">
        <v>2011</v>
      </c>
    </row>
    <row r="2013" spans="1:7" x14ac:dyDescent="0.25">
      <c r="A2013" s="1">
        <v>21091</v>
      </c>
      <c r="B2013" s="1" t="s">
        <v>10</v>
      </c>
      <c r="C2013" s="1" t="s">
        <v>63</v>
      </c>
      <c r="D2013" s="1" t="s">
        <v>12</v>
      </c>
      <c r="E2013" s="1">
        <v>7075</v>
      </c>
      <c r="F2013" s="1" t="s">
        <v>13</v>
      </c>
      <c r="G2013" s="1">
        <v>2012</v>
      </c>
    </row>
    <row r="2014" spans="1:7" x14ac:dyDescent="0.25">
      <c r="A2014" s="1">
        <v>21092</v>
      </c>
      <c r="B2014" s="1" t="s">
        <v>10</v>
      </c>
      <c r="C2014" s="1" t="s">
        <v>63</v>
      </c>
      <c r="D2014" s="1" t="s">
        <v>12</v>
      </c>
      <c r="E2014" s="1">
        <v>7075</v>
      </c>
      <c r="F2014" s="1" t="s">
        <v>13</v>
      </c>
      <c r="G2014" s="1">
        <v>2013</v>
      </c>
    </row>
    <row r="2015" spans="1:7" x14ac:dyDescent="0.25">
      <c r="A2015" s="1">
        <v>21093</v>
      </c>
      <c r="B2015" s="1" t="s">
        <v>10</v>
      </c>
      <c r="C2015" s="1" t="s">
        <v>63</v>
      </c>
      <c r="D2015" s="1" t="s">
        <v>12</v>
      </c>
      <c r="E2015" s="1">
        <v>7075</v>
      </c>
      <c r="F2015" s="1" t="s">
        <v>13</v>
      </c>
      <c r="G2015" s="1">
        <v>2014</v>
      </c>
    </row>
    <row r="2016" spans="1:7" x14ac:dyDescent="0.25">
      <c r="A2016" s="1">
        <v>21094</v>
      </c>
      <c r="B2016" s="1" t="s">
        <v>10</v>
      </c>
      <c r="C2016" s="1" t="s">
        <v>63</v>
      </c>
      <c r="D2016" s="1" t="s">
        <v>12</v>
      </c>
      <c r="E2016" s="1">
        <v>7075</v>
      </c>
      <c r="F2016" s="1" t="s">
        <v>26</v>
      </c>
      <c r="G2016" s="1">
        <v>2015</v>
      </c>
    </row>
    <row r="2017" spans="1:7" x14ac:dyDescent="0.25">
      <c r="A2017" s="1">
        <v>21095</v>
      </c>
      <c r="B2017" s="1" t="s">
        <v>10</v>
      </c>
      <c r="C2017" s="1" t="s">
        <v>63</v>
      </c>
      <c r="D2017" s="1" t="s">
        <v>12</v>
      </c>
      <c r="E2017" s="1">
        <v>7075</v>
      </c>
      <c r="F2017" s="1" t="s">
        <v>26</v>
      </c>
      <c r="G2017" s="1">
        <v>2016</v>
      </c>
    </row>
    <row r="2018" spans="1:7" x14ac:dyDescent="0.25">
      <c r="A2018" s="1">
        <v>21096</v>
      </c>
      <c r="B2018" s="1" t="s">
        <v>10</v>
      </c>
      <c r="C2018" s="1" t="s">
        <v>63</v>
      </c>
      <c r="D2018" s="1" t="s">
        <v>12</v>
      </c>
      <c r="E2018" s="1">
        <v>7075</v>
      </c>
      <c r="F2018" s="1" t="s">
        <v>26</v>
      </c>
      <c r="G2018" s="1">
        <v>2017</v>
      </c>
    </row>
    <row r="2019" spans="1:7" x14ac:dyDescent="0.25">
      <c r="A2019" s="1">
        <v>21097</v>
      </c>
      <c r="B2019" s="1" t="s">
        <v>10</v>
      </c>
      <c r="C2019" s="1" t="s">
        <v>63</v>
      </c>
      <c r="D2019" s="1" t="s">
        <v>12</v>
      </c>
      <c r="E2019" s="1">
        <v>7075</v>
      </c>
      <c r="F2019" s="1" t="s">
        <v>26</v>
      </c>
      <c r="G2019" s="1">
        <v>2018</v>
      </c>
    </row>
    <row r="2020" spans="1:7" x14ac:dyDescent="0.25">
      <c r="A2020" s="1">
        <v>21098</v>
      </c>
      <c r="B2020" s="1" t="s">
        <v>10</v>
      </c>
      <c r="C2020" s="1" t="s">
        <v>63</v>
      </c>
      <c r="D2020" s="1" t="s">
        <v>12</v>
      </c>
      <c r="E2020" s="1">
        <v>7075</v>
      </c>
      <c r="F2020" s="1" t="s">
        <v>26</v>
      </c>
      <c r="G2020" s="1">
        <v>2019</v>
      </c>
    </row>
    <row r="2021" spans="1:7" x14ac:dyDescent="0.25">
      <c r="A2021" s="1">
        <v>21099</v>
      </c>
      <c r="B2021" s="1" t="s">
        <v>10</v>
      </c>
      <c r="C2021" s="1" t="s">
        <v>63</v>
      </c>
      <c r="D2021" s="1" t="s">
        <v>12</v>
      </c>
      <c r="E2021" s="1">
        <v>7075</v>
      </c>
      <c r="F2021" s="1" t="s">
        <v>14</v>
      </c>
      <c r="G2021" s="1">
        <v>2020</v>
      </c>
    </row>
    <row r="2022" spans="1:7" x14ac:dyDescent="0.25">
      <c r="A2022" s="1">
        <v>21100</v>
      </c>
      <c r="B2022" s="1" t="s">
        <v>10</v>
      </c>
      <c r="C2022" s="1" t="s">
        <v>63</v>
      </c>
      <c r="D2022" s="1" t="s">
        <v>12</v>
      </c>
      <c r="E2022" s="1">
        <v>7075</v>
      </c>
      <c r="F2022" s="1" t="s">
        <v>14</v>
      </c>
      <c r="G2022" s="1">
        <v>2021</v>
      </c>
    </row>
    <row r="2023" spans="1:7" x14ac:dyDescent="0.25">
      <c r="A2023" s="1">
        <v>21101</v>
      </c>
      <c r="B2023" s="1" t="s">
        <v>10</v>
      </c>
      <c r="C2023" s="1" t="s">
        <v>63</v>
      </c>
      <c r="D2023" s="1" t="s">
        <v>12</v>
      </c>
      <c r="E2023" s="1">
        <v>7075</v>
      </c>
      <c r="F2023" s="1" t="s">
        <v>53</v>
      </c>
      <c r="G2023" s="1">
        <v>2022</v>
      </c>
    </row>
    <row r="2024" spans="1:7" x14ac:dyDescent="0.25">
      <c r="A2024" s="1">
        <v>21086</v>
      </c>
      <c r="B2024" s="1" t="s">
        <v>10</v>
      </c>
      <c r="C2024" s="1" t="s">
        <v>64</v>
      </c>
      <c r="D2024" s="1" t="s">
        <v>12</v>
      </c>
      <c r="E2024" s="1">
        <v>7075</v>
      </c>
      <c r="F2024" s="1" t="s">
        <v>13</v>
      </c>
      <c r="G2024" s="1">
        <v>2023</v>
      </c>
    </row>
    <row r="2025" spans="1:7" x14ac:dyDescent="0.25">
      <c r="A2025" s="1">
        <v>21087</v>
      </c>
      <c r="B2025" s="1" t="s">
        <v>10</v>
      </c>
      <c r="C2025" s="1" t="s">
        <v>64</v>
      </c>
      <c r="D2025" s="1" t="s">
        <v>12</v>
      </c>
      <c r="E2025" s="1">
        <v>7075</v>
      </c>
      <c r="F2025" s="1" t="s">
        <v>13</v>
      </c>
      <c r="G2025" s="1">
        <v>2024</v>
      </c>
    </row>
    <row r="2026" spans="1:7" x14ac:dyDescent="0.25">
      <c r="A2026" s="1">
        <v>21088</v>
      </c>
      <c r="B2026" s="1" t="s">
        <v>10</v>
      </c>
      <c r="C2026" s="1" t="s">
        <v>64</v>
      </c>
      <c r="D2026" s="1" t="s">
        <v>12</v>
      </c>
      <c r="E2026" s="1">
        <v>7075</v>
      </c>
      <c r="F2026" s="1" t="s">
        <v>13</v>
      </c>
      <c r="G2026" s="1">
        <v>2025</v>
      </c>
    </row>
    <row r="2027" spans="1:7" x14ac:dyDescent="0.25">
      <c r="A2027" s="1">
        <v>21110</v>
      </c>
      <c r="B2027" s="1" t="s">
        <v>10</v>
      </c>
      <c r="C2027" s="1" t="s">
        <v>65</v>
      </c>
      <c r="D2027" s="1" t="s">
        <v>12</v>
      </c>
      <c r="E2027" s="1">
        <v>7075</v>
      </c>
      <c r="F2027" s="1" t="s">
        <v>13</v>
      </c>
      <c r="G2027" s="1">
        <v>2026</v>
      </c>
    </row>
    <row r="2028" spans="1:7" x14ac:dyDescent="0.25">
      <c r="A2028" s="1">
        <v>21111</v>
      </c>
      <c r="B2028" s="1" t="s">
        <v>10</v>
      </c>
      <c r="C2028" s="1" t="s">
        <v>65</v>
      </c>
      <c r="D2028" s="1" t="s">
        <v>12</v>
      </c>
      <c r="E2028" s="1">
        <v>7075</v>
      </c>
      <c r="F2028" s="1" t="s">
        <v>26</v>
      </c>
      <c r="G2028" s="1">
        <v>2027</v>
      </c>
    </row>
    <row r="2029" spans="1:7" x14ac:dyDescent="0.25">
      <c r="A2029" s="1">
        <v>21121</v>
      </c>
      <c r="B2029" s="1" t="s">
        <v>10</v>
      </c>
      <c r="C2029" s="1" t="s">
        <v>41</v>
      </c>
      <c r="D2029" s="1" t="s">
        <v>12</v>
      </c>
      <c r="E2029" s="1">
        <v>7075</v>
      </c>
      <c r="F2029" s="1" t="s">
        <v>26</v>
      </c>
      <c r="G2029" s="1">
        <v>2028</v>
      </c>
    </row>
    <row r="2030" spans="1:7" x14ac:dyDescent="0.25">
      <c r="A2030" s="1">
        <v>21122</v>
      </c>
      <c r="B2030" s="1" t="s">
        <v>10</v>
      </c>
      <c r="C2030" s="1" t="s">
        <v>65</v>
      </c>
      <c r="D2030" s="1" t="s">
        <v>12</v>
      </c>
      <c r="E2030" s="1">
        <v>7075</v>
      </c>
      <c r="F2030" s="1" t="s">
        <v>53</v>
      </c>
      <c r="G2030" s="1">
        <v>2029</v>
      </c>
    </row>
    <row r="2031" spans="1:7" x14ac:dyDescent="0.25">
      <c r="A2031" s="1">
        <v>21125</v>
      </c>
      <c r="B2031" s="1" t="s">
        <v>10</v>
      </c>
      <c r="C2031" s="1" t="s">
        <v>66</v>
      </c>
      <c r="D2031" s="1" t="s">
        <v>12</v>
      </c>
      <c r="E2031" s="1">
        <v>7075</v>
      </c>
      <c r="F2031" s="1" t="s">
        <v>26</v>
      </c>
      <c r="G2031" s="1">
        <v>2030</v>
      </c>
    </row>
    <row r="2032" spans="1:7" x14ac:dyDescent="0.25">
      <c r="A2032" s="1">
        <v>21126</v>
      </c>
      <c r="B2032" s="1" t="s">
        <v>10</v>
      </c>
      <c r="C2032" s="1" t="s">
        <v>66</v>
      </c>
      <c r="D2032" s="1" t="s">
        <v>12</v>
      </c>
      <c r="E2032" s="1">
        <v>7075</v>
      </c>
      <c r="F2032" s="1" t="s">
        <v>26</v>
      </c>
      <c r="G2032" s="1">
        <v>2031</v>
      </c>
    </row>
    <row r="2033" spans="1:7" x14ac:dyDescent="0.25">
      <c r="A2033" s="1">
        <v>21127</v>
      </c>
      <c r="B2033" s="1" t="s">
        <v>10</v>
      </c>
      <c r="C2033" s="1" t="s">
        <v>66</v>
      </c>
      <c r="D2033" s="1" t="s">
        <v>12</v>
      </c>
      <c r="E2033" s="1">
        <v>7075</v>
      </c>
      <c r="F2033" s="1" t="s">
        <v>26</v>
      </c>
      <c r="G2033" s="1">
        <v>2032</v>
      </c>
    </row>
    <row r="2034" spans="1:7" x14ac:dyDescent="0.25">
      <c r="A2034" s="1">
        <v>21128</v>
      </c>
      <c r="B2034" s="1" t="s">
        <v>10</v>
      </c>
      <c r="C2034" s="1" t="s">
        <v>66</v>
      </c>
      <c r="D2034" s="1" t="s">
        <v>12</v>
      </c>
      <c r="E2034" s="1">
        <v>7075</v>
      </c>
      <c r="F2034" s="1" t="s">
        <v>26</v>
      </c>
      <c r="G2034" s="1">
        <v>2033</v>
      </c>
    </row>
    <row r="2035" spans="1:7" x14ac:dyDescent="0.25">
      <c r="A2035" s="1">
        <v>21129</v>
      </c>
      <c r="B2035" s="1" t="s">
        <v>10</v>
      </c>
      <c r="C2035" s="1" t="s">
        <v>66</v>
      </c>
      <c r="D2035" s="1" t="s">
        <v>12</v>
      </c>
      <c r="E2035" s="1">
        <v>7075</v>
      </c>
      <c r="F2035" s="1" t="s">
        <v>26</v>
      </c>
      <c r="G2035" s="1">
        <v>2034</v>
      </c>
    </row>
    <row r="2036" spans="1:7" x14ac:dyDescent="0.25">
      <c r="A2036" s="1">
        <v>21130</v>
      </c>
      <c r="B2036" s="1" t="s">
        <v>10</v>
      </c>
      <c r="C2036" s="1" t="s">
        <v>66</v>
      </c>
      <c r="D2036" s="1" t="s">
        <v>12</v>
      </c>
      <c r="E2036" s="1">
        <v>7075</v>
      </c>
      <c r="F2036" s="1" t="s">
        <v>26</v>
      </c>
      <c r="G2036" s="1">
        <v>2035</v>
      </c>
    </row>
    <row r="2037" spans="1:7" x14ac:dyDescent="0.25">
      <c r="A2037" s="1">
        <v>21131</v>
      </c>
      <c r="B2037" s="1" t="s">
        <v>10</v>
      </c>
      <c r="C2037" s="1" t="s">
        <v>66</v>
      </c>
      <c r="D2037" s="1" t="s">
        <v>12</v>
      </c>
      <c r="E2037" s="1">
        <v>7075</v>
      </c>
      <c r="F2037" s="1" t="s">
        <v>53</v>
      </c>
      <c r="G2037" s="1">
        <v>2036</v>
      </c>
    </row>
    <row r="2038" spans="1:7" x14ac:dyDescent="0.25">
      <c r="A2038" s="1">
        <v>21132</v>
      </c>
      <c r="B2038" s="1" t="s">
        <v>10</v>
      </c>
      <c r="C2038" s="1" t="s">
        <v>66</v>
      </c>
      <c r="D2038" s="1" t="s">
        <v>12</v>
      </c>
      <c r="E2038" s="1">
        <v>7075</v>
      </c>
      <c r="F2038" s="1" t="s">
        <v>53</v>
      </c>
      <c r="G2038" s="1">
        <v>2037</v>
      </c>
    </row>
    <row r="2039" spans="1:7" x14ac:dyDescent="0.25">
      <c r="A2039" s="1">
        <v>21135</v>
      </c>
      <c r="B2039" s="1" t="s">
        <v>10</v>
      </c>
      <c r="C2039" s="1" t="s">
        <v>31</v>
      </c>
      <c r="D2039" s="1" t="s">
        <v>12</v>
      </c>
      <c r="E2039" s="1">
        <v>7075</v>
      </c>
      <c r="F2039" s="1" t="s">
        <v>26</v>
      </c>
      <c r="G2039" s="1">
        <v>2038</v>
      </c>
    </row>
    <row r="2040" spans="1:7" x14ac:dyDescent="0.25">
      <c r="A2040" s="1">
        <v>21137</v>
      </c>
      <c r="B2040" s="1" t="s">
        <v>10</v>
      </c>
      <c r="C2040" s="1" t="s">
        <v>22</v>
      </c>
      <c r="D2040" s="1" t="s">
        <v>12</v>
      </c>
      <c r="E2040" s="1">
        <v>7075</v>
      </c>
      <c r="F2040" s="1" t="s">
        <v>13</v>
      </c>
      <c r="G2040" s="1">
        <v>2039</v>
      </c>
    </row>
    <row r="2041" spans="1:7" x14ac:dyDescent="0.25">
      <c r="A2041" s="1">
        <v>21138</v>
      </c>
      <c r="B2041" s="1" t="s">
        <v>10</v>
      </c>
      <c r="C2041" s="1" t="s">
        <v>21</v>
      </c>
      <c r="D2041" s="1" t="s">
        <v>12</v>
      </c>
      <c r="E2041" s="1">
        <v>7075</v>
      </c>
      <c r="F2041" s="1" t="s">
        <v>13</v>
      </c>
      <c r="G2041" s="1">
        <v>2040</v>
      </c>
    </row>
    <row r="2042" spans="1:7" x14ac:dyDescent="0.25">
      <c r="A2042" s="1">
        <v>21530</v>
      </c>
      <c r="B2042" s="1" t="s">
        <v>10</v>
      </c>
      <c r="C2042" s="1" t="s">
        <v>63</v>
      </c>
      <c r="D2042" s="1" t="s">
        <v>12</v>
      </c>
      <c r="E2042" s="1">
        <v>7075</v>
      </c>
      <c r="F2042" s="1" t="s">
        <v>67</v>
      </c>
      <c r="G2042" s="1">
        <v>2041</v>
      </c>
    </row>
    <row r="2043" spans="1:7" x14ac:dyDescent="0.25">
      <c r="A2043" s="1">
        <v>14248</v>
      </c>
      <c r="B2043" s="1" t="s">
        <v>10</v>
      </c>
      <c r="C2043" s="1" t="s">
        <v>31</v>
      </c>
      <c r="D2043" s="1" t="s">
        <v>9</v>
      </c>
      <c r="E2043" s="1">
        <v>7075</v>
      </c>
      <c r="F2043" s="1" t="s">
        <v>8</v>
      </c>
      <c r="G2043" s="1">
        <v>2042</v>
      </c>
    </row>
    <row r="2044" spans="1:7" x14ac:dyDescent="0.25">
      <c r="A2044" s="1">
        <v>11838</v>
      </c>
      <c r="B2044" s="1" t="s">
        <v>10</v>
      </c>
      <c r="C2044" s="1" t="s">
        <v>18</v>
      </c>
      <c r="D2044" s="1" t="s">
        <v>9</v>
      </c>
      <c r="E2044" s="1">
        <v>7075</v>
      </c>
      <c r="F2044" s="1" t="s">
        <v>8</v>
      </c>
      <c r="G2044" s="1">
        <v>2043</v>
      </c>
    </row>
    <row r="2045" spans="1:7" x14ac:dyDescent="0.25">
      <c r="A2045" s="1">
        <v>10036</v>
      </c>
      <c r="B2045" s="1" t="s">
        <v>10</v>
      </c>
      <c r="C2045" s="1" t="s">
        <v>15</v>
      </c>
      <c r="D2045" s="1" t="s">
        <v>9</v>
      </c>
      <c r="E2045" s="1">
        <v>7075</v>
      </c>
      <c r="F2045" s="1" t="s">
        <v>8</v>
      </c>
      <c r="G2045" s="1">
        <v>2044</v>
      </c>
    </row>
    <row r="2046" spans="1:7" x14ac:dyDescent="0.25">
      <c r="A2046" s="1">
        <v>10037</v>
      </c>
      <c r="B2046" s="1" t="s">
        <v>10</v>
      </c>
      <c r="C2046" s="1" t="s">
        <v>15</v>
      </c>
      <c r="D2046" s="1" t="s">
        <v>9</v>
      </c>
      <c r="E2046" s="1">
        <v>7075</v>
      </c>
      <c r="F2046" s="1" t="s">
        <v>8</v>
      </c>
      <c r="G2046" s="1">
        <v>2045</v>
      </c>
    </row>
    <row r="2047" spans="1:7" x14ac:dyDescent="0.25">
      <c r="A2047" s="1">
        <v>11839</v>
      </c>
      <c r="B2047" s="1" t="s">
        <v>10</v>
      </c>
      <c r="C2047" s="1" t="s">
        <v>18</v>
      </c>
      <c r="D2047" s="1" t="s">
        <v>9</v>
      </c>
      <c r="E2047" s="1">
        <v>7075</v>
      </c>
      <c r="F2047" s="1" t="s">
        <v>8</v>
      </c>
      <c r="G2047" s="1">
        <v>2046</v>
      </c>
    </row>
    <row r="2048" spans="1:7" x14ac:dyDescent="0.25">
      <c r="A2048" s="1">
        <v>21116</v>
      </c>
      <c r="B2048" s="1" t="s">
        <v>10</v>
      </c>
      <c r="C2048" s="1" t="s">
        <v>65</v>
      </c>
      <c r="D2048" s="1" t="s">
        <v>12</v>
      </c>
      <c r="E2048" s="1">
        <v>7075</v>
      </c>
      <c r="F2048" s="1" t="s">
        <v>13</v>
      </c>
      <c r="G2048" s="1">
        <v>2047</v>
      </c>
    </row>
    <row r="2049" spans="1:7" x14ac:dyDescent="0.25">
      <c r="A2049" s="1">
        <v>21117</v>
      </c>
      <c r="B2049" s="1" t="s">
        <v>10</v>
      </c>
      <c r="C2049" s="1" t="s">
        <v>65</v>
      </c>
      <c r="D2049" s="1" t="s">
        <v>12</v>
      </c>
      <c r="E2049" s="1">
        <v>7075</v>
      </c>
      <c r="F2049" s="1" t="s">
        <v>14</v>
      </c>
      <c r="G2049" s="1">
        <v>2048</v>
      </c>
    </row>
    <row r="2050" spans="1:7" x14ac:dyDescent="0.25">
      <c r="A2050" s="1">
        <v>21118</v>
      </c>
      <c r="B2050" s="1" t="s">
        <v>10</v>
      </c>
      <c r="C2050" s="1" t="s">
        <v>65</v>
      </c>
      <c r="D2050" s="1" t="s">
        <v>12</v>
      </c>
      <c r="E2050" s="1">
        <v>7075</v>
      </c>
      <c r="F2050" s="1" t="s">
        <v>55</v>
      </c>
      <c r="G2050" s="1">
        <v>2049</v>
      </c>
    </row>
    <row r="2051" spans="1:7" x14ac:dyDescent="0.25">
      <c r="A2051" s="1">
        <v>21123</v>
      </c>
      <c r="B2051" s="1" t="s">
        <v>10</v>
      </c>
      <c r="C2051" s="1" t="s">
        <v>65</v>
      </c>
      <c r="D2051" s="1" t="s">
        <v>12</v>
      </c>
      <c r="E2051" s="1">
        <v>7075</v>
      </c>
      <c r="F2051" s="1" t="s">
        <v>26</v>
      </c>
      <c r="G2051" s="1">
        <v>2050</v>
      </c>
    </row>
    <row r="2052" spans="1:7" x14ac:dyDescent="0.25">
      <c r="A2052" s="1">
        <v>21124</v>
      </c>
      <c r="B2052" s="1" t="s">
        <v>10</v>
      </c>
      <c r="C2052" s="1" t="s">
        <v>65</v>
      </c>
      <c r="D2052" s="1" t="s">
        <v>12</v>
      </c>
      <c r="E2052" s="1">
        <v>7075</v>
      </c>
      <c r="F2052" s="1" t="s">
        <v>14</v>
      </c>
      <c r="G2052" s="1">
        <v>2051</v>
      </c>
    </row>
    <row r="2053" spans="1:7" x14ac:dyDescent="0.25">
      <c r="A2053" s="1">
        <v>21112</v>
      </c>
      <c r="B2053" s="1" t="s">
        <v>10</v>
      </c>
      <c r="C2053" s="1" t="s">
        <v>65</v>
      </c>
      <c r="D2053" s="1" t="s">
        <v>12</v>
      </c>
      <c r="E2053" s="1">
        <v>7075</v>
      </c>
      <c r="F2053" s="1" t="s">
        <v>13</v>
      </c>
      <c r="G2053" s="1">
        <v>2052</v>
      </c>
    </row>
    <row r="2054" spans="1:7" x14ac:dyDescent="0.25">
      <c r="A2054" s="1">
        <v>21113</v>
      </c>
      <c r="B2054" s="1" t="s">
        <v>10</v>
      </c>
      <c r="C2054" s="1" t="s">
        <v>65</v>
      </c>
      <c r="D2054" s="1" t="s">
        <v>12</v>
      </c>
      <c r="E2054" s="1">
        <v>7075</v>
      </c>
      <c r="F2054" s="1" t="s">
        <v>13</v>
      </c>
      <c r="G2054" s="1">
        <v>2053</v>
      </c>
    </row>
    <row r="2055" spans="1:7" x14ac:dyDescent="0.25">
      <c r="A2055" s="1">
        <v>21114</v>
      </c>
      <c r="B2055" s="1" t="s">
        <v>10</v>
      </c>
      <c r="C2055" s="1" t="s">
        <v>65</v>
      </c>
      <c r="D2055" s="1" t="s">
        <v>12</v>
      </c>
      <c r="E2055" s="1">
        <v>7075</v>
      </c>
      <c r="F2055" s="1" t="s">
        <v>13</v>
      </c>
      <c r="G2055" s="1">
        <v>2054</v>
      </c>
    </row>
    <row r="2056" spans="1:7" x14ac:dyDescent="0.25">
      <c r="A2056" s="1">
        <v>21115</v>
      </c>
      <c r="B2056" s="1" t="s">
        <v>10</v>
      </c>
      <c r="C2056" s="1" t="s">
        <v>65</v>
      </c>
      <c r="D2056" s="1" t="s">
        <v>12</v>
      </c>
      <c r="E2056" s="1">
        <v>7075</v>
      </c>
      <c r="F2056" s="1" t="s">
        <v>13</v>
      </c>
      <c r="G2056" s="1">
        <v>2055</v>
      </c>
    </row>
    <row r="2057" spans="1:7" x14ac:dyDescent="0.25">
      <c r="A2057" s="1">
        <v>21089</v>
      </c>
      <c r="B2057" s="1" t="s">
        <v>10</v>
      </c>
      <c r="C2057" s="1" t="s">
        <v>64</v>
      </c>
      <c r="D2057" s="1" t="s">
        <v>12</v>
      </c>
      <c r="E2057" s="1">
        <v>7075</v>
      </c>
      <c r="F2057" s="1" t="s">
        <v>13</v>
      </c>
      <c r="G2057" s="1">
        <v>2056</v>
      </c>
    </row>
    <row r="2058" spans="1:7" x14ac:dyDescent="0.25">
      <c r="A2058" s="1">
        <v>21529</v>
      </c>
      <c r="B2058" s="1" t="s">
        <v>10</v>
      </c>
      <c r="C2058" s="1" t="s">
        <v>63</v>
      </c>
      <c r="D2058" s="1" t="s">
        <v>12</v>
      </c>
      <c r="E2058" s="1">
        <v>7075</v>
      </c>
      <c r="F2058" s="1" t="s">
        <v>67</v>
      </c>
      <c r="G2058" s="1">
        <v>2057</v>
      </c>
    </row>
    <row r="2059" spans="1:7" x14ac:dyDescent="0.25">
      <c r="A2059" s="1">
        <v>21136</v>
      </c>
      <c r="B2059" s="1" t="s">
        <v>10</v>
      </c>
      <c r="C2059" s="1" t="s">
        <v>31</v>
      </c>
      <c r="D2059" s="1" t="s">
        <v>12</v>
      </c>
      <c r="E2059" s="1">
        <v>7075</v>
      </c>
      <c r="F2059" s="1" t="s">
        <v>26</v>
      </c>
      <c r="G2059" s="1">
        <v>2058</v>
      </c>
    </row>
    <row r="2060" spans="1:7" x14ac:dyDescent="0.25">
      <c r="A2060" s="1">
        <v>21005</v>
      </c>
      <c r="B2060" s="1" t="s">
        <v>10</v>
      </c>
      <c r="C2060" s="1" t="s">
        <v>62</v>
      </c>
      <c r="D2060" s="1" t="s">
        <v>12</v>
      </c>
      <c r="E2060" s="1">
        <v>7075</v>
      </c>
      <c r="F2060" s="1" t="s">
        <v>13</v>
      </c>
      <c r="G2060" s="1">
        <v>2059</v>
      </c>
    </row>
    <row r="2061" spans="1:7" x14ac:dyDescent="0.25">
      <c r="A2061" s="1">
        <v>21006</v>
      </c>
      <c r="B2061" s="1" t="s">
        <v>10</v>
      </c>
      <c r="C2061" s="1" t="s">
        <v>62</v>
      </c>
      <c r="D2061" s="1" t="s">
        <v>12</v>
      </c>
      <c r="E2061" s="1">
        <v>7075</v>
      </c>
      <c r="F2061" s="1" t="s">
        <v>13</v>
      </c>
      <c r="G2061" s="1">
        <v>2060</v>
      </c>
    </row>
    <row r="2062" spans="1:7" x14ac:dyDescent="0.25">
      <c r="A2062" s="1">
        <v>21133</v>
      </c>
      <c r="B2062" s="1" t="s">
        <v>10</v>
      </c>
      <c r="C2062" s="1" t="s">
        <v>66</v>
      </c>
      <c r="D2062" s="1" t="s">
        <v>12</v>
      </c>
      <c r="E2062" s="1">
        <v>7075</v>
      </c>
      <c r="F2062" s="1" t="s">
        <v>26</v>
      </c>
      <c r="G2062" s="1">
        <v>2061</v>
      </c>
    </row>
    <row r="2063" spans="1:7" x14ac:dyDescent="0.25">
      <c r="A2063" s="1">
        <v>21134</v>
      </c>
      <c r="B2063" s="1" t="s">
        <v>10</v>
      </c>
      <c r="C2063" s="1" t="s">
        <v>66</v>
      </c>
      <c r="D2063" s="1" t="s">
        <v>12</v>
      </c>
      <c r="E2063" s="1">
        <v>7075</v>
      </c>
      <c r="F2063" s="1" t="s">
        <v>26</v>
      </c>
      <c r="G2063" s="1">
        <v>2062</v>
      </c>
    </row>
    <row r="2064" spans="1:7" x14ac:dyDescent="0.25">
      <c r="A2064" s="1">
        <v>21102</v>
      </c>
      <c r="B2064" s="1" t="s">
        <v>10</v>
      </c>
      <c r="C2064" s="1" t="s">
        <v>63</v>
      </c>
      <c r="D2064" s="1" t="s">
        <v>12</v>
      </c>
      <c r="E2064" s="1">
        <v>7075</v>
      </c>
      <c r="F2064" s="1" t="s">
        <v>13</v>
      </c>
      <c r="G2064" s="1">
        <v>2063</v>
      </c>
    </row>
    <row r="2065" spans="1:7" x14ac:dyDescent="0.25">
      <c r="A2065" s="1">
        <v>21103</v>
      </c>
      <c r="B2065" s="1" t="s">
        <v>10</v>
      </c>
      <c r="C2065" s="1" t="s">
        <v>63</v>
      </c>
      <c r="D2065" s="1" t="s">
        <v>12</v>
      </c>
      <c r="E2065" s="1">
        <v>7075</v>
      </c>
      <c r="F2065" s="1" t="s">
        <v>13</v>
      </c>
      <c r="G2065" s="1">
        <v>2064</v>
      </c>
    </row>
    <row r="2066" spans="1:7" x14ac:dyDescent="0.25">
      <c r="A2066" s="1">
        <v>21104</v>
      </c>
      <c r="B2066" s="1" t="s">
        <v>10</v>
      </c>
      <c r="C2066" s="1" t="s">
        <v>63</v>
      </c>
      <c r="D2066" s="1" t="s">
        <v>12</v>
      </c>
      <c r="E2066" s="1">
        <v>7075</v>
      </c>
      <c r="F2066" s="1" t="s">
        <v>26</v>
      </c>
      <c r="G2066" s="1">
        <v>2065</v>
      </c>
    </row>
    <row r="2067" spans="1:7" x14ac:dyDescent="0.25">
      <c r="A2067" s="1">
        <v>21105</v>
      </c>
      <c r="B2067" s="1" t="s">
        <v>10</v>
      </c>
      <c r="C2067" s="1" t="s">
        <v>63</v>
      </c>
      <c r="D2067" s="1" t="s">
        <v>12</v>
      </c>
      <c r="E2067" s="1">
        <v>7075</v>
      </c>
      <c r="F2067" s="1" t="s">
        <v>26</v>
      </c>
      <c r="G2067" s="1">
        <v>2066</v>
      </c>
    </row>
    <row r="2068" spans="1:7" x14ac:dyDescent="0.25">
      <c r="A2068" s="1">
        <v>21106</v>
      </c>
      <c r="B2068" s="1" t="s">
        <v>10</v>
      </c>
      <c r="C2068" s="1" t="s">
        <v>63</v>
      </c>
      <c r="D2068" s="1" t="s">
        <v>12</v>
      </c>
      <c r="E2068" s="1">
        <v>7075</v>
      </c>
      <c r="F2068" s="1" t="s">
        <v>26</v>
      </c>
      <c r="G2068" s="1">
        <v>2067</v>
      </c>
    </row>
    <row r="2069" spans="1:7" x14ac:dyDescent="0.25">
      <c r="A2069" s="1">
        <v>21107</v>
      </c>
      <c r="B2069" s="1" t="s">
        <v>10</v>
      </c>
      <c r="C2069" s="1" t="s">
        <v>63</v>
      </c>
      <c r="D2069" s="1" t="s">
        <v>12</v>
      </c>
      <c r="E2069" s="1">
        <v>7075</v>
      </c>
      <c r="F2069" s="1" t="s">
        <v>53</v>
      </c>
      <c r="G2069" s="1">
        <v>2068</v>
      </c>
    </row>
    <row r="2070" spans="1:7" x14ac:dyDescent="0.25">
      <c r="A2070" s="1">
        <v>21108</v>
      </c>
      <c r="B2070" s="1" t="s">
        <v>10</v>
      </c>
      <c r="C2070" s="1" t="s">
        <v>65</v>
      </c>
      <c r="D2070" s="1" t="s">
        <v>12</v>
      </c>
      <c r="E2070" s="1">
        <v>7075</v>
      </c>
      <c r="F2070" s="1" t="s">
        <v>13</v>
      </c>
      <c r="G2070" s="1">
        <v>2069</v>
      </c>
    </row>
    <row r="2071" spans="1:7" x14ac:dyDescent="0.25">
      <c r="A2071" s="1">
        <v>21109</v>
      </c>
      <c r="B2071" s="1" t="s">
        <v>10</v>
      </c>
      <c r="C2071" s="1" t="s">
        <v>65</v>
      </c>
      <c r="D2071" s="1" t="s">
        <v>12</v>
      </c>
      <c r="E2071" s="1">
        <v>7075</v>
      </c>
      <c r="F2071" s="1" t="s">
        <v>13</v>
      </c>
      <c r="G2071" s="1">
        <v>2070</v>
      </c>
    </row>
    <row r="2072" spans="1:7" x14ac:dyDescent="0.25">
      <c r="A2072" s="1">
        <v>21083</v>
      </c>
      <c r="B2072" s="1" t="s">
        <v>10</v>
      </c>
      <c r="C2072" s="1" t="s">
        <v>56</v>
      </c>
      <c r="D2072" s="1" t="s">
        <v>12</v>
      </c>
      <c r="E2072" s="1">
        <v>7075</v>
      </c>
      <c r="F2072" s="1" t="s">
        <v>26</v>
      </c>
      <c r="G2072" s="1">
        <v>2071</v>
      </c>
    </row>
    <row r="2073" spans="1:7" x14ac:dyDescent="0.25">
      <c r="A2073" s="1">
        <v>21084</v>
      </c>
      <c r="B2073" s="1" t="s">
        <v>10</v>
      </c>
      <c r="C2073" s="1" t="s">
        <v>56</v>
      </c>
      <c r="D2073" s="1" t="s">
        <v>12</v>
      </c>
      <c r="E2073" s="1">
        <v>7075</v>
      </c>
      <c r="F2073" s="1" t="s">
        <v>53</v>
      </c>
      <c r="G2073" s="1">
        <v>2072</v>
      </c>
    </row>
    <row r="2074" spans="1:7" x14ac:dyDescent="0.25">
      <c r="A2074" s="1">
        <v>21013</v>
      </c>
      <c r="B2074" s="1" t="s">
        <v>10</v>
      </c>
      <c r="C2074" s="1" t="s">
        <v>62</v>
      </c>
      <c r="D2074" s="1" t="s">
        <v>12</v>
      </c>
      <c r="E2074" s="1">
        <v>7075</v>
      </c>
      <c r="F2074" s="1" t="s">
        <v>13</v>
      </c>
      <c r="G2074" s="1">
        <v>2073</v>
      </c>
    </row>
    <row r="2075" spans="1:7" x14ac:dyDescent="0.25">
      <c r="A2075" s="1">
        <v>21051</v>
      </c>
      <c r="B2075" s="1" t="s">
        <v>10</v>
      </c>
      <c r="C2075" s="1" t="s">
        <v>60</v>
      </c>
      <c r="D2075" s="1" t="s">
        <v>12</v>
      </c>
      <c r="E2075" s="1">
        <v>7075</v>
      </c>
      <c r="F2075" s="1" t="s">
        <v>26</v>
      </c>
      <c r="G2075" s="1">
        <v>2074</v>
      </c>
    </row>
    <row r="2076" spans="1:7" x14ac:dyDescent="0.25">
      <c r="A2076" s="1">
        <v>21052</v>
      </c>
      <c r="B2076" s="1" t="s">
        <v>10</v>
      </c>
      <c r="C2076" s="1" t="s">
        <v>60</v>
      </c>
      <c r="D2076" s="1" t="s">
        <v>12</v>
      </c>
      <c r="E2076" s="1">
        <v>7075</v>
      </c>
      <c r="F2076" s="1" t="s">
        <v>14</v>
      </c>
      <c r="G2076" s="1">
        <v>2075</v>
      </c>
    </row>
    <row r="2077" spans="1:7" x14ac:dyDescent="0.25">
      <c r="A2077" s="1">
        <v>21053</v>
      </c>
      <c r="B2077" s="1" t="s">
        <v>10</v>
      </c>
      <c r="C2077" s="1" t="s">
        <v>60</v>
      </c>
      <c r="D2077" s="1" t="s">
        <v>12</v>
      </c>
      <c r="E2077" s="1">
        <v>7075</v>
      </c>
      <c r="F2077" s="1" t="s">
        <v>53</v>
      </c>
      <c r="G2077" s="1">
        <v>2076</v>
      </c>
    </row>
    <row r="2078" spans="1:7" x14ac:dyDescent="0.25">
      <c r="A2078" s="1">
        <v>21081</v>
      </c>
      <c r="B2078" s="1" t="s">
        <v>10</v>
      </c>
      <c r="C2078" s="1" t="s">
        <v>56</v>
      </c>
      <c r="D2078" s="1" t="s">
        <v>12</v>
      </c>
      <c r="E2078" s="1">
        <v>7075</v>
      </c>
      <c r="F2078" s="1" t="s">
        <v>13</v>
      </c>
      <c r="G2078" s="1">
        <v>2077</v>
      </c>
    </row>
    <row r="2079" spans="1:7" x14ac:dyDescent="0.25">
      <c r="A2079" s="1">
        <v>21030</v>
      </c>
      <c r="B2079" s="1" t="s">
        <v>10</v>
      </c>
      <c r="C2079" s="1" t="s">
        <v>54</v>
      </c>
      <c r="D2079" s="1" t="s">
        <v>12</v>
      </c>
      <c r="E2079" s="1">
        <v>7075</v>
      </c>
      <c r="F2079" s="1" t="s">
        <v>26</v>
      </c>
      <c r="G2079" s="1">
        <v>2078</v>
      </c>
    </row>
    <row r="2080" spans="1:7" x14ac:dyDescent="0.25">
      <c r="A2080" s="1">
        <v>21031</v>
      </c>
      <c r="B2080" s="1" t="s">
        <v>10</v>
      </c>
      <c r="C2080" s="1" t="s">
        <v>54</v>
      </c>
      <c r="D2080" s="1" t="s">
        <v>12</v>
      </c>
      <c r="E2080" s="1">
        <v>7075</v>
      </c>
      <c r="F2080" s="1" t="s">
        <v>26</v>
      </c>
      <c r="G2080" s="1">
        <v>2079</v>
      </c>
    </row>
    <row r="2081" spans="1:7" x14ac:dyDescent="0.25">
      <c r="A2081" s="1">
        <v>21032</v>
      </c>
      <c r="B2081" s="1" t="s">
        <v>10</v>
      </c>
      <c r="C2081" s="1" t="s">
        <v>54</v>
      </c>
      <c r="D2081" s="1" t="s">
        <v>12</v>
      </c>
      <c r="E2081" s="1">
        <v>7075</v>
      </c>
      <c r="F2081" s="1" t="s">
        <v>33</v>
      </c>
      <c r="G2081" s="1">
        <v>2080</v>
      </c>
    </row>
    <row r="2082" spans="1:7" x14ac:dyDescent="0.25">
      <c r="A2082" s="1">
        <v>21033</v>
      </c>
      <c r="B2082" s="1" t="s">
        <v>10</v>
      </c>
      <c r="C2082" s="1" t="s">
        <v>54</v>
      </c>
      <c r="D2082" s="1" t="s">
        <v>12</v>
      </c>
      <c r="E2082" s="1">
        <v>7075</v>
      </c>
      <c r="F2082" s="1" t="s">
        <v>33</v>
      </c>
      <c r="G2082" s="1">
        <v>2081</v>
      </c>
    </row>
    <row r="2083" spans="1:7" x14ac:dyDescent="0.25">
      <c r="A2083" s="1">
        <v>21034</v>
      </c>
      <c r="B2083" s="1" t="s">
        <v>10</v>
      </c>
      <c r="C2083" s="1" t="s">
        <v>54</v>
      </c>
      <c r="D2083" s="1" t="s">
        <v>12</v>
      </c>
      <c r="E2083" s="1">
        <v>7075</v>
      </c>
      <c r="F2083" s="1" t="s">
        <v>33</v>
      </c>
      <c r="G2083" s="1">
        <v>2082</v>
      </c>
    </row>
    <row r="2084" spans="1:7" x14ac:dyDescent="0.25">
      <c r="A2084" s="1">
        <v>21035</v>
      </c>
      <c r="B2084" s="1" t="s">
        <v>10</v>
      </c>
      <c r="C2084" s="1" t="s">
        <v>54</v>
      </c>
      <c r="D2084" s="1" t="s">
        <v>12</v>
      </c>
      <c r="E2084" s="1">
        <v>7075</v>
      </c>
      <c r="F2084" s="1" t="s">
        <v>55</v>
      </c>
      <c r="G2084" s="1">
        <v>2083</v>
      </c>
    </row>
    <row r="2085" spans="1:7" x14ac:dyDescent="0.25">
      <c r="A2085" s="1">
        <v>21036</v>
      </c>
      <c r="B2085" s="1" t="s">
        <v>10</v>
      </c>
      <c r="C2085" s="1" t="s">
        <v>54</v>
      </c>
      <c r="D2085" s="1" t="s">
        <v>12</v>
      </c>
      <c r="E2085" s="1">
        <v>7075</v>
      </c>
      <c r="F2085" s="1" t="s">
        <v>55</v>
      </c>
      <c r="G2085" s="1">
        <v>2084</v>
      </c>
    </row>
    <row r="2086" spans="1:7" x14ac:dyDescent="0.25">
      <c r="A2086" s="1">
        <v>21037</v>
      </c>
      <c r="B2086" s="1" t="s">
        <v>10</v>
      </c>
      <c r="C2086" s="1" t="s">
        <v>54</v>
      </c>
      <c r="D2086" s="1" t="s">
        <v>12</v>
      </c>
      <c r="E2086" s="1">
        <v>7075</v>
      </c>
      <c r="F2086" s="1" t="s">
        <v>55</v>
      </c>
      <c r="G2086" s="1">
        <v>2085</v>
      </c>
    </row>
    <row r="2087" spans="1:7" x14ac:dyDescent="0.25">
      <c r="A2087" s="1">
        <v>21038</v>
      </c>
      <c r="B2087" s="1" t="s">
        <v>10</v>
      </c>
      <c r="C2087" s="1" t="s">
        <v>54</v>
      </c>
      <c r="D2087" s="1" t="s">
        <v>12</v>
      </c>
      <c r="E2087" s="1">
        <v>7075</v>
      </c>
      <c r="F2087" s="1" t="s">
        <v>53</v>
      </c>
      <c r="G2087" s="1">
        <v>2086</v>
      </c>
    </row>
    <row r="2088" spans="1:7" x14ac:dyDescent="0.25">
      <c r="A2088" s="1">
        <v>21039</v>
      </c>
      <c r="B2088" s="1" t="s">
        <v>10</v>
      </c>
      <c r="C2088" s="1" t="s">
        <v>54</v>
      </c>
      <c r="D2088" s="1" t="s">
        <v>12</v>
      </c>
      <c r="E2088" s="1">
        <v>7075</v>
      </c>
      <c r="F2088" s="1" t="s">
        <v>53</v>
      </c>
      <c r="G2088" s="1">
        <v>2087</v>
      </c>
    </row>
    <row r="2089" spans="1:7" x14ac:dyDescent="0.25">
      <c r="A2089" s="1">
        <v>21040</v>
      </c>
      <c r="B2089" s="1" t="s">
        <v>10</v>
      </c>
      <c r="C2089" s="1" t="s">
        <v>54</v>
      </c>
      <c r="D2089" s="1" t="s">
        <v>12</v>
      </c>
      <c r="E2089" s="1">
        <v>7075</v>
      </c>
      <c r="F2089" s="1" t="s">
        <v>53</v>
      </c>
      <c r="G2089" s="1">
        <v>2088</v>
      </c>
    </row>
    <row r="2090" spans="1:7" x14ac:dyDescent="0.25">
      <c r="A2090" s="1">
        <v>9533</v>
      </c>
      <c r="B2090" s="1" t="s">
        <v>10</v>
      </c>
      <c r="C2090" s="1" t="s">
        <v>6</v>
      </c>
      <c r="D2090" s="1" t="s">
        <v>9</v>
      </c>
      <c r="E2090" s="1">
        <v>7075</v>
      </c>
      <c r="F2090" s="1" t="s">
        <v>8</v>
      </c>
      <c r="G2090" s="1">
        <v>2089</v>
      </c>
    </row>
    <row r="2091" spans="1:7" x14ac:dyDescent="0.25">
      <c r="A2091" s="1">
        <v>10038</v>
      </c>
      <c r="B2091" s="1" t="s">
        <v>10</v>
      </c>
      <c r="C2091" s="1" t="s">
        <v>15</v>
      </c>
      <c r="D2091" s="1" t="s">
        <v>9</v>
      </c>
      <c r="E2091" s="1">
        <v>7075</v>
      </c>
      <c r="F2091" s="1" t="s">
        <v>8</v>
      </c>
      <c r="G2091" s="1">
        <v>2090</v>
      </c>
    </row>
    <row r="2092" spans="1:7" x14ac:dyDescent="0.25">
      <c r="A2092" s="1">
        <v>14249</v>
      </c>
      <c r="B2092" s="1" t="s">
        <v>10</v>
      </c>
      <c r="C2092" s="1" t="s">
        <v>31</v>
      </c>
      <c r="D2092" s="1" t="s">
        <v>9</v>
      </c>
      <c r="E2092" s="1">
        <v>7075</v>
      </c>
      <c r="F2092" s="1" t="s">
        <v>8</v>
      </c>
      <c r="G2092" s="1">
        <v>2091</v>
      </c>
    </row>
    <row r="2093" spans="1:7" x14ac:dyDescent="0.25">
      <c r="A2093" s="1">
        <v>11840</v>
      </c>
      <c r="B2093" s="1" t="s">
        <v>10</v>
      </c>
      <c r="C2093" s="1" t="s">
        <v>18</v>
      </c>
      <c r="D2093" s="1" t="s">
        <v>9</v>
      </c>
      <c r="E2093" s="1">
        <v>7075</v>
      </c>
      <c r="F2093" s="1" t="s">
        <v>8</v>
      </c>
      <c r="G2093" s="1">
        <v>2092</v>
      </c>
    </row>
    <row r="2094" spans="1:7" x14ac:dyDescent="0.25">
      <c r="A2094" s="1">
        <v>11841</v>
      </c>
      <c r="B2094" s="1" t="s">
        <v>10</v>
      </c>
      <c r="C2094" s="1" t="s">
        <v>18</v>
      </c>
      <c r="D2094" s="1" t="s">
        <v>9</v>
      </c>
      <c r="E2094" s="1">
        <v>7075</v>
      </c>
      <c r="F2094" s="1" t="s">
        <v>8</v>
      </c>
      <c r="G2094" s="1">
        <v>2093</v>
      </c>
    </row>
    <row r="2095" spans="1:7" x14ac:dyDescent="0.25">
      <c r="A2095" s="1">
        <v>10039</v>
      </c>
      <c r="B2095" s="1" t="s">
        <v>10</v>
      </c>
      <c r="C2095" s="1" t="s">
        <v>15</v>
      </c>
      <c r="D2095" s="1" t="s">
        <v>9</v>
      </c>
      <c r="E2095" s="1">
        <v>7075</v>
      </c>
      <c r="F2095" s="1" t="s">
        <v>8</v>
      </c>
      <c r="G2095" s="1">
        <v>2094</v>
      </c>
    </row>
    <row r="2096" spans="1:7" x14ac:dyDescent="0.25">
      <c r="A2096" s="1">
        <v>9534</v>
      </c>
      <c r="B2096" s="1" t="s">
        <v>10</v>
      </c>
      <c r="C2096" s="1" t="s">
        <v>6</v>
      </c>
      <c r="D2096" s="1" t="s">
        <v>9</v>
      </c>
      <c r="E2096" s="1">
        <v>7075</v>
      </c>
      <c r="F2096" s="1" t="s">
        <v>8</v>
      </c>
      <c r="G2096" s="1">
        <v>2095</v>
      </c>
    </row>
    <row r="2097" spans="1:7" x14ac:dyDescent="0.25">
      <c r="A2097" s="1">
        <v>13846</v>
      </c>
      <c r="B2097" s="1" t="s">
        <v>10</v>
      </c>
      <c r="C2097" s="1" t="s">
        <v>20</v>
      </c>
      <c r="D2097" s="1" t="s">
        <v>9</v>
      </c>
      <c r="E2097" s="1">
        <v>7075</v>
      </c>
      <c r="F2097" s="1" t="s">
        <v>8</v>
      </c>
      <c r="G2097" s="1">
        <v>2096</v>
      </c>
    </row>
    <row r="2098" spans="1:7" x14ac:dyDescent="0.25">
      <c r="A2098" s="1">
        <v>11355</v>
      </c>
      <c r="B2098" s="1" t="s">
        <v>10</v>
      </c>
      <c r="C2098" s="1" t="s">
        <v>17</v>
      </c>
      <c r="D2098" s="1" t="s">
        <v>9</v>
      </c>
      <c r="E2098" s="1">
        <v>7075</v>
      </c>
      <c r="F2098" s="1" t="s">
        <v>8</v>
      </c>
      <c r="G2098" s="1">
        <v>2097</v>
      </c>
    </row>
    <row r="2099" spans="1:7" x14ac:dyDescent="0.25">
      <c r="A2099" s="1">
        <v>21085</v>
      </c>
      <c r="B2099" s="1" t="s">
        <v>10</v>
      </c>
      <c r="C2099" s="1" t="s">
        <v>56</v>
      </c>
      <c r="D2099" s="1" t="s">
        <v>12</v>
      </c>
      <c r="E2099" s="1">
        <v>7075</v>
      </c>
      <c r="F2099" s="1" t="s">
        <v>55</v>
      </c>
      <c r="G2099" s="1">
        <v>2098</v>
      </c>
    </row>
    <row r="2100" spans="1:7" x14ac:dyDescent="0.25">
      <c r="A2100" s="1">
        <v>21531</v>
      </c>
      <c r="B2100" s="1" t="s">
        <v>10</v>
      </c>
      <c r="C2100" s="1" t="s">
        <v>56</v>
      </c>
      <c r="D2100" s="1" t="s">
        <v>12</v>
      </c>
      <c r="E2100" s="1">
        <v>7075</v>
      </c>
      <c r="F2100" s="1" t="s">
        <v>68</v>
      </c>
      <c r="G2100" s="1">
        <v>2099</v>
      </c>
    </row>
    <row r="2101" spans="1:7" x14ac:dyDescent="0.25">
      <c r="A2101" s="1">
        <v>21119</v>
      </c>
      <c r="B2101" s="1" t="s">
        <v>10</v>
      </c>
      <c r="C2101" s="1" t="s">
        <v>65</v>
      </c>
      <c r="D2101" s="1" t="s">
        <v>12</v>
      </c>
      <c r="E2101" s="1">
        <v>7075</v>
      </c>
      <c r="F2101" s="1" t="s">
        <v>13</v>
      </c>
      <c r="G2101" s="1">
        <v>2100</v>
      </c>
    </row>
    <row r="2102" spans="1:7" x14ac:dyDescent="0.25">
      <c r="A2102" s="1">
        <v>21120</v>
      </c>
      <c r="B2102" s="1" t="s">
        <v>10</v>
      </c>
      <c r="C2102" s="1" t="s">
        <v>65</v>
      </c>
      <c r="D2102" s="1" t="s">
        <v>12</v>
      </c>
      <c r="E2102" s="1">
        <v>7075</v>
      </c>
      <c r="F2102" s="1" t="s">
        <v>13</v>
      </c>
      <c r="G2102" s="1">
        <v>2101</v>
      </c>
    </row>
    <row r="2103" spans="1:7" x14ac:dyDescent="0.25">
      <c r="A2103" s="1">
        <v>11525</v>
      </c>
      <c r="B2103" s="1" t="s">
        <v>10</v>
      </c>
      <c r="C2103" s="1" t="s">
        <v>17</v>
      </c>
      <c r="D2103" s="1" t="s">
        <v>12</v>
      </c>
      <c r="E2103" s="1">
        <v>7075</v>
      </c>
      <c r="F2103" s="1" t="s">
        <v>13</v>
      </c>
      <c r="G2103" s="1">
        <v>2102</v>
      </c>
    </row>
    <row r="2104" spans="1:7" x14ac:dyDescent="0.25">
      <c r="A2104" s="1">
        <v>13927</v>
      </c>
      <c r="B2104" s="1" t="s">
        <v>10</v>
      </c>
      <c r="C2104" s="1" t="s">
        <v>20</v>
      </c>
      <c r="D2104" s="1" t="s">
        <v>12</v>
      </c>
      <c r="E2104" s="1">
        <v>7075</v>
      </c>
      <c r="F2104" s="1" t="s">
        <v>13</v>
      </c>
      <c r="G2104" s="1">
        <v>2103</v>
      </c>
    </row>
    <row r="2105" spans="1:7" x14ac:dyDescent="0.25">
      <c r="A2105" s="1">
        <v>13928</v>
      </c>
      <c r="B2105" s="1" t="s">
        <v>10</v>
      </c>
      <c r="C2105" s="1" t="s">
        <v>20</v>
      </c>
      <c r="D2105" s="1" t="s">
        <v>12</v>
      </c>
      <c r="E2105" s="1">
        <v>7075</v>
      </c>
      <c r="F2105" s="1" t="s">
        <v>13</v>
      </c>
      <c r="G2105" s="1">
        <v>2104</v>
      </c>
    </row>
    <row r="2106" spans="1:7" x14ac:dyDescent="0.25">
      <c r="A2106" s="1">
        <v>20256</v>
      </c>
      <c r="B2106" s="1" t="s">
        <v>5</v>
      </c>
      <c r="C2106" s="1" t="s">
        <v>25</v>
      </c>
      <c r="D2106" s="1" t="s">
        <v>12</v>
      </c>
      <c r="E2106" s="1">
        <v>7075</v>
      </c>
      <c r="F2106" s="1" t="s">
        <v>13</v>
      </c>
      <c r="G2106" s="1">
        <v>2105</v>
      </c>
    </row>
    <row r="2107" spans="1:7" x14ac:dyDescent="0.25">
      <c r="A2107" s="1">
        <v>20265</v>
      </c>
      <c r="B2107" s="1" t="s">
        <v>5</v>
      </c>
      <c r="C2107" s="1" t="s">
        <v>17</v>
      </c>
      <c r="D2107" s="1" t="s">
        <v>12</v>
      </c>
      <c r="E2107" s="1">
        <v>7075</v>
      </c>
      <c r="F2107" s="1" t="s">
        <v>13</v>
      </c>
      <c r="G2107" s="1">
        <v>2106</v>
      </c>
    </row>
    <row r="2108" spans="1:7" x14ac:dyDescent="0.25">
      <c r="A2108" s="1">
        <v>20268</v>
      </c>
      <c r="B2108" s="1" t="s">
        <v>5</v>
      </c>
      <c r="C2108" s="1" t="s">
        <v>17</v>
      </c>
      <c r="D2108" s="1" t="s">
        <v>12</v>
      </c>
      <c r="E2108" s="1">
        <v>7075</v>
      </c>
      <c r="F2108" s="1" t="s">
        <v>13</v>
      </c>
      <c r="G2108" s="1">
        <v>2107</v>
      </c>
    </row>
    <row r="2109" spans="1:7" x14ac:dyDescent="0.25">
      <c r="A2109" s="1">
        <v>20252</v>
      </c>
      <c r="B2109" s="1" t="s">
        <v>5</v>
      </c>
      <c r="C2109" s="1" t="s">
        <v>11</v>
      </c>
      <c r="D2109" s="1" t="s">
        <v>12</v>
      </c>
      <c r="E2109" s="1">
        <v>7075</v>
      </c>
      <c r="F2109" s="1" t="s">
        <v>13</v>
      </c>
      <c r="G2109" s="1">
        <v>2108</v>
      </c>
    </row>
    <row r="2110" spans="1:7" x14ac:dyDescent="0.25">
      <c r="A2110" s="1">
        <v>20253</v>
      </c>
      <c r="B2110" s="1" t="s">
        <v>5</v>
      </c>
      <c r="C2110" s="1" t="s">
        <v>11</v>
      </c>
      <c r="D2110" s="1" t="s">
        <v>12</v>
      </c>
      <c r="E2110" s="1">
        <v>7075</v>
      </c>
      <c r="F2110" s="1" t="s">
        <v>13</v>
      </c>
      <c r="G2110" s="1">
        <v>2109</v>
      </c>
    </row>
    <row r="2111" spans="1:7" x14ac:dyDescent="0.25">
      <c r="A2111" s="1">
        <v>20269</v>
      </c>
      <c r="B2111" s="1" t="s">
        <v>5</v>
      </c>
      <c r="C2111" s="1" t="s">
        <v>17</v>
      </c>
      <c r="D2111" s="1" t="s">
        <v>12</v>
      </c>
      <c r="E2111" s="1">
        <v>7075</v>
      </c>
      <c r="F2111" s="1" t="s">
        <v>13</v>
      </c>
      <c r="G2111" s="1">
        <v>2110</v>
      </c>
    </row>
    <row r="2112" spans="1:7" x14ac:dyDescent="0.25">
      <c r="A2112" s="1">
        <v>20278</v>
      </c>
      <c r="B2112" s="1" t="s">
        <v>5</v>
      </c>
      <c r="C2112" s="1" t="s">
        <v>18</v>
      </c>
      <c r="D2112" s="1" t="s">
        <v>12</v>
      </c>
      <c r="E2112" s="1">
        <v>7075</v>
      </c>
      <c r="F2112" s="1" t="s">
        <v>13</v>
      </c>
      <c r="G2112" s="1">
        <v>2111</v>
      </c>
    </row>
    <row r="2113" spans="1:7" x14ac:dyDescent="0.25">
      <c r="A2113" s="1">
        <v>20280</v>
      </c>
      <c r="B2113" s="1" t="s">
        <v>5</v>
      </c>
      <c r="C2113" s="1" t="s">
        <v>18</v>
      </c>
      <c r="D2113" s="1" t="s">
        <v>12</v>
      </c>
      <c r="E2113" s="1">
        <v>7075</v>
      </c>
      <c r="F2113" s="1" t="s">
        <v>13</v>
      </c>
      <c r="G2113" s="1">
        <v>2112</v>
      </c>
    </row>
    <row r="2114" spans="1:7" x14ac:dyDescent="0.25">
      <c r="A2114" s="1">
        <v>20279</v>
      </c>
      <c r="B2114" s="1" t="s">
        <v>5</v>
      </c>
      <c r="C2114" s="1" t="s">
        <v>18</v>
      </c>
      <c r="D2114" s="1" t="s">
        <v>12</v>
      </c>
      <c r="E2114" s="1">
        <v>7075</v>
      </c>
      <c r="F2114" s="1" t="s">
        <v>13</v>
      </c>
      <c r="G2114" s="1">
        <v>2113</v>
      </c>
    </row>
    <row r="2115" spans="1:7" x14ac:dyDescent="0.25">
      <c r="A2115" s="1">
        <v>20281</v>
      </c>
      <c r="B2115" s="1" t="s">
        <v>5</v>
      </c>
      <c r="C2115" s="1" t="s">
        <v>18</v>
      </c>
      <c r="D2115" s="1" t="s">
        <v>12</v>
      </c>
      <c r="E2115" s="1">
        <v>7075</v>
      </c>
      <c r="F2115" s="1" t="s">
        <v>13</v>
      </c>
      <c r="G2115" s="1">
        <v>2114</v>
      </c>
    </row>
    <row r="2116" spans="1:7" x14ac:dyDescent="0.25">
      <c r="A2116" s="1">
        <v>20302</v>
      </c>
      <c r="B2116" s="1" t="s">
        <v>5</v>
      </c>
      <c r="C2116" s="1" t="s">
        <v>11</v>
      </c>
      <c r="D2116" s="1" t="s">
        <v>12</v>
      </c>
      <c r="E2116" s="1">
        <v>7075</v>
      </c>
      <c r="F2116" s="1" t="s">
        <v>13</v>
      </c>
      <c r="G2116" s="1">
        <v>2115</v>
      </c>
    </row>
    <row r="2117" spans="1:7" x14ac:dyDescent="0.25">
      <c r="A2117" s="1">
        <v>20303</v>
      </c>
      <c r="B2117" s="1" t="s">
        <v>5</v>
      </c>
      <c r="C2117" s="1" t="s">
        <v>41</v>
      </c>
      <c r="D2117" s="1" t="s">
        <v>12</v>
      </c>
      <c r="E2117" s="1">
        <v>7075</v>
      </c>
      <c r="F2117" s="1" t="s">
        <v>13</v>
      </c>
      <c r="G2117" s="1">
        <v>2116</v>
      </c>
    </row>
    <row r="2118" spans="1:7" x14ac:dyDescent="0.25">
      <c r="A2118" s="1">
        <v>20304</v>
      </c>
      <c r="B2118" s="1" t="s">
        <v>5</v>
      </c>
      <c r="C2118" s="1" t="s">
        <v>41</v>
      </c>
      <c r="D2118" s="1" t="s">
        <v>12</v>
      </c>
      <c r="E2118" s="1">
        <v>7075</v>
      </c>
      <c r="F2118" s="1" t="s">
        <v>13</v>
      </c>
      <c r="G2118" s="1">
        <v>2117</v>
      </c>
    </row>
    <row r="2119" spans="1:7" x14ac:dyDescent="0.25">
      <c r="A2119" s="1">
        <v>20323</v>
      </c>
      <c r="B2119" s="1" t="s">
        <v>5</v>
      </c>
      <c r="C2119" s="1" t="s">
        <v>31</v>
      </c>
      <c r="D2119" s="1" t="s">
        <v>12</v>
      </c>
      <c r="E2119" s="1">
        <v>7075</v>
      </c>
      <c r="F2119" s="1" t="s">
        <v>13</v>
      </c>
      <c r="G2119" s="1">
        <v>2118</v>
      </c>
    </row>
    <row r="2120" spans="1:7" x14ac:dyDescent="0.25">
      <c r="A2120" s="1">
        <v>20324</v>
      </c>
      <c r="B2120" s="1" t="s">
        <v>5</v>
      </c>
      <c r="C2120" s="1" t="s">
        <v>31</v>
      </c>
      <c r="D2120" s="1" t="s">
        <v>12</v>
      </c>
      <c r="E2120" s="1">
        <v>7075</v>
      </c>
      <c r="F2120" s="1" t="s">
        <v>13</v>
      </c>
      <c r="G2120" s="1">
        <v>2119</v>
      </c>
    </row>
    <row r="2121" spans="1:7" x14ac:dyDescent="0.25">
      <c r="A2121" s="1">
        <v>21541</v>
      </c>
      <c r="B2121" s="1" t="s">
        <v>69</v>
      </c>
      <c r="C2121" s="1" t="s">
        <v>25</v>
      </c>
      <c r="D2121" s="1" t="s">
        <v>12</v>
      </c>
      <c r="E2121" s="1">
        <v>7075</v>
      </c>
      <c r="F2121" s="1" t="s">
        <v>13</v>
      </c>
      <c r="G2121" s="1">
        <v>2120</v>
      </c>
    </row>
    <row r="2122" spans="1:7" x14ac:dyDescent="0.25">
      <c r="A2122" s="1">
        <v>1</v>
      </c>
      <c r="B2122" s="1" t="s">
        <v>70</v>
      </c>
      <c r="C2122" s="1" t="s">
        <v>71</v>
      </c>
      <c r="D2122" s="1" t="s">
        <v>16</v>
      </c>
      <c r="E2122" s="1" t="s">
        <v>72</v>
      </c>
      <c r="F2122" s="1" t="s">
        <v>8</v>
      </c>
      <c r="G2122" s="1">
        <v>2121</v>
      </c>
    </row>
    <row r="2123" spans="1:7" x14ac:dyDescent="0.25">
      <c r="A2123" s="1">
        <v>24</v>
      </c>
      <c r="B2123" s="1" t="s">
        <v>70</v>
      </c>
      <c r="C2123" s="1" t="s">
        <v>71</v>
      </c>
      <c r="D2123" s="1" t="s">
        <v>16</v>
      </c>
      <c r="E2123" s="1" t="s">
        <v>72</v>
      </c>
      <c r="F2123" s="1" t="s">
        <v>8</v>
      </c>
      <c r="G2123" s="1">
        <v>2122</v>
      </c>
    </row>
    <row r="2124" spans="1:7" x14ac:dyDescent="0.25">
      <c r="A2124" s="1">
        <v>25</v>
      </c>
      <c r="B2124" s="1" t="s">
        <v>70</v>
      </c>
      <c r="C2124" s="1" t="s">
        <v>71</v>
      </c>
      <c r="D2124" s="1" t="s">
        <v>16</v>
      </c>
      <c r="E2124" s="1" t="s">
        <v>72</v>
      </c>
      <c r="F2124" s="1" t="s">
        <v>8</v>
      </c>
      <c r="G2124" s="1">
        <v>2123</v>
      </c>
    </row>
    <row r="2125" spans="1:7" x14ac:dyDescent="0.25">
      <c r="A2125" s="1">
        <v>26</v>
      </c>
      <c r="B2125" s="1" t="s">
        <v>70</v>
      </c>
      <c r="C2125" s="1" t="s">
        <v>71</v>
      </c>
      <c r="D2125" s="1" t="s">
        <v>16</v>
      </c>
      <c r="E2125" s="1" t="s">
        <v>72</v>
      </c>
      <c r="F2125" s="1" t="s">
        <v>8</v>
      </c>
      <c r="G2125" s="1">
        <v>2124</v>
      </c>
    </row>
    <row r="2126" spans="1:7" x14ac:dyDescent="0.25">
      <c r="A2126" s="1">
        <v>27</v>
      </c>
      <c r="B2126" s="1" t="s">
        <v>70</v>
      </c>
      <c r="C2126" s="1" t="s">
        <v>71</v>
      </c>
      <c r="D2126" s="1" t="s">
        <v>16</v>
      </c>
      <c r="E2126" s="1" t="s">
        <v>72</v>
      </c>
      <c r="F2126" s="1" t="s">
        <v>8</v>
      </c>
      <c r="G2126" s="1">
        <v>2125</v>
      </c>
    </row>
    <row r="2127" spans="1:7" x14ac:dyDescent="0.25">
      <c r="A2127" s="1">
        <v>28</v>
      </c>
      <c r="B2127" s="1" t="s">
        <v>70</v>
      </c>
      <c r="C2127" s="1" t="s">
        <v>71</v>
      </c>
      <c r="D2127" s="1" t="s">
        <v>16</v>
      </c>
      <c r="E2127" s="1" t="s">
        <v>72</v>
      </c>
      <c r="F2127" s="1" t="s">
        <v>8</v>
      </c>
      <c r="G2127" s="1">
        <v>2126</v>
      </c>
    </row>
    <row r="2128" spans="1:7" x14ac:dyDescent="0.25">
      <c r="A2128" s="1">
        <v>29</v>
      </c>
      <c r="B2128" s="1" t="s">
        <v>70</v>
      </c>
      <c r="C2128" s="1" t="s">
        <v>71</v>
      </c>
      <c r="D2128" s="1" t="s">
        <v>16</v>
      </c>
      <c r="E2128" s="1" t="s">
        <v>72</v>
      </c>
      <c r="F2128" s="1" t="s">
        <v>8</v>
      </c>
      <c r="G2128" s="1">
        <v>2127</v>
      </c>
    </row>
    <row r="2129" spans="1:7" x14ac:dyDescent="0.25">
      <c r="A2129" s="1">
        <v>30</v>
      </c>
      <c r="B2129" s="1" t="s">
        <v>70</v>
      </c>
      <c r="C2129" s="1" t="s">
        <v>71</v>
      </c>
      <c r="D2129" s="1" t="s">
        <v>16</v>
      </c>
      <c r="E2129" s="1" t="s">
        <v>72</v>
      </c>
      <c r="F2129" s="1" t="s">
        <v>8</v>
      </c>
      <c r="G2129" s="1">
        <v>2128</v>
      </c>
    </row>
    <row r="2130" spans="1:7" x14ac:dyDescent="0.25">
      <c r="A2130" s="1">
        <v>31</v>
      </c>
      <c r="B2130" s="1" t="s">
        <v>70</v>
      </c>
      <c r="C2130" s="1" t="s">
        <v>71</v>
      </c>
      <c r="D2130" s="1" t="s">
        <v>16</v>
      </c>
      <c r="E2130" s="1" t="s">
        <v>72</v>
      </c>
      <c r="F2130" s="1" t="s">
        <v>8</v>
      </c>
      <c r="G2130" s="1">
        <v>2129</v>
      </c>
    </row>
    <row r="2131" spans="1:7" x14ac:dyDescent="0.25">
      <c r="A2131" s="1">
        <v>32</v>
      </c>
      <c r="B2131" s="1" t="s">
        <v>70</v>
      </c>
      <c r="C2131" s="1" t="s">
        <v>71</v>
      </c>
      <c r="D2131" s="1" t="s">
        <v>16</v>
      </c>
      <c r="E2131" s="1" t="s">
        <v>72</v>
      </c>
      <c r="F2131" s="1" t="s">
        <v>8</v>
      </c>
      <c r="G2131" s="1">
        <v>2130</v>
      </c>
    </row>
    <row r="2132" spans="1:7" x14ac:dyDescent="0.25">
      <c r="A2132" s="1">
        <v>33</v>
      </c>
      <c r="B2132" s="1" t="s">
        <v>70</v>
      </c>
      <c r="C2132" s="1" t="s">
        <v>71</v>
      </c>
      <c r="D2132" s="1" t="s">
        <v>16</v>
      </c>
      <c r="E2132" s="1" t="s">
        <v>72</v>
      </c>
      <c r="F2132" s="1" t="s">
        <v>8</v>
      </c>
      <c r="G2132" s="1">
        <v>2131</v>
      </c>
    </row>
    <row r="2133" spans="1:7" x14ac:dyDescent="0.25">
      <c r="A2133" s="1">
        <v>39</v>
      </c>
      <c r="B2133" s="1" t="s">
        <v>70</v>
      </c>
      <c r="C2133" s="1" t="s">
        <v>71</v>
      </c>
      <c r="D2133" s="1" t="s">
        <v>12</v>
      </c>
      <c r="E2133" s="1" t="s">
        <v>72</v>
      </c>
      <c r="F2133" s="1" t="s">
        <v>8</v>
      </c>
      <c r="G2133" s="1">
        <v>2132</v>
      </c>
    </row>
    <row r="2134" spans="1:7" x14ac:dyDescent="0.25">
      <c r="A2134" s="1">
        <v>40</v>
      </c>
      <c r="B2134" s="1" t="s">
        <v>70</v>
      </c>
      <c r="C2134" s="1" t="s">
        <v>71</v>
      </c>
      <c r="D2134" s="1" t="s">
        <v>12</v>
      </c>
      <c r="E2134" s="1" t="s">
        <v>72</v>
      </c>
      <c r="F2134" s="1" t="s">
        <v>8</v>
      </c>
      <c r="G2134" s="1">
        <v>2133</v>
      </c>
    </row>
    <row r="2135" spans="1:7" x14ac:dyDescent="0.25">
      <c r="A2135" s="1">
        <v>63</v>
      </c>
      <c r="B2135" s="1" t="s">
        <v>70</v>
      </c>
      <c r="C2135" s="1" t="s">
        <v>71</v>
      </c>
      <c r="D2135" s="1" t="s">
        <v>12</v>
      </c>
      <c r="E2135" s="1" t="s">
        <v>72</v>
      </c>
      <c r="F2135" s="1" t="s">
        <v>8</v>
      </c>
      <c r="G2135" s="1">
        <v>2134</v>
      </c>
    </row>
    <row r="2136" spans="1:7" x14ac:dyDescent="0.25">
      <c r="A2136" s="1">
        <v>64</v>
      </c>
      <c r="B2136" s="1" t="s">
        <v>70</v>
      </c>
      <c r="C2136" s="1" t="s">
        <v>71</v>
      </c>
      <c r="D2136" s="1" t="s">
        <v>12</v>
      </c>
      <c r="E2136" s="1" t="s">
        <v>72</v>
      </c>
      <c r="F2136" s="1" t="s">
        <v>8</v>
      </c>
      <c r="G2136" s="1">
        <v>2135</v>
      </c>
    </row>
    <row r="2137" spans="1:7" x14ac:dyDescent="0.25">
      <c r="A2137" s="1">
        <v>65</v>
      </c>
      <c r="B2137" s="1" t="s">
        <v>70</v>
      </c>
      <c r="C2137" s="1" t="s">
        <v>71</v>
      </c>
      <c r="D2137" s="1" t="s">
        <v>12</v>
      </c>
      <c r="E2137" s="1" t="s">
        <v>72</v>
      </c>
      <c r="F2137" s="1" t="s">
        <v>8</v>
      </c>
      <c r="G2137" s="1">
        <v>2136</v>
      </c>
    </row>
    <row r="2138" spans="1:7" x14ac:dyDescent="0.25">
      <c r="A2138" s="1">
        <v>66</v>
      </c>
      <c r="B2138" s="1" t="s">
        <v>70</v>
      </c>
      <c r="C2138" s="1" t="s">
        <v>71</v>
      </c>
      <c r="D2138" s="1" t="s">
        <v>12</v>
      </c>
      <c r="E2138" s="1" t="s">
        <v>72</v>
      </c>
      <c r="F2138" s="1" t="s">
        <v>8</v>
      </c>
      <c r="G2138" s="1">
        <v>2137</v>
      </c>
    </row>
    <row r="2139" spans="1:7" x14ac:dyDescent="0.25">
      <c r="A2139" s="1">
        <v>67</v>
      </c>
      <c r="B2139" s="1" t="s">
        <v>70</v>
      </c>
      <c r="C2139" s="1" t="s">
        <v>71</v>
      </c>
      <c r="D2139" s="1" t="s">
        <v>12</v>
      </c>
      <c r="E2139" s="1" t="s">
        <v>72</v>
      </c>
      <c r="F2139" s="1" t="s">
        <v>8</v>
      </c>
      <c r="G2139" s="1">
        <v>2138</v>
      </c>
    </row>
    <row r="2140" spans="1:7" x14ac:dyDescent="0.25">
      <c r="A2140" s="1">
        <v>68</v>
      </c>
      <c r="B2140" s="1" t="s">
        <v>70</v>
      </c>
      <c r="C2140" s="1" t="s">
        <v>71</v>
      </c>
      <c r="D2140" s="1" t="s">
        <v>12</v>
      </c>
      <c r="E2140" s="1" t="s">
        <v>72</v>
      </c>
      <c r="F2140" s="1" t="s">
        <v>8</v>
      </c>
      <c r="G2140" s="1">
        <v>2139</v>
      </c>
    </row>
    <row r="2141" spans="1:7" x14ac:dyDescent="0.25">
      <c r="A2141" s="1">
        <v>69</v>
      </c>
      <c r="B2141" s="1" t="s">
        <v>70</v>
      </c>
      <c r="C2141" s="1" t="s">
        <v>71</v>
      </c>
      <c r="D2141" s="1" t="s">
        <v>12</v>
      </c>
      <c r="E2141" s="1" t="s">
        <v>72</v>
      </c>
      <c r="F2141" s="1" t="s">
        <v>8</v>
      </c>
      <c r="G2141" s="1">
        <v>2140</v>
      </c>
    </row>
    <row r="2142" spans="1:7" x14ac:dyDescent="0.25">
      <c r="A2142" s="1">
        <v>70</v>
      </c>
      <c r="B2142" s="1" t="s">
        <v>70</v>
      </c>
      <c r="C2142" s="1" t="s">
        <v>71</v>
      </c>
      <c r="D2142" s="1" t="s">
        <v>12</v>
      </c>
      <c r="E2142" s="1" t="s">
        <v>72</v>
      </c>
      <c r="F2142" s="1" t="s">
        <v>8</v>
      </c>
      <c r="G2142" s="1">
        <v>2141</v>
      </c>
    </row>
    <row r="2143" spans="1:7" x14ac:dyDescent="0.25">
      <c r="A2143" s="1">
        <v>71</v>
      </c>
      <c r="B2143" s="1" t="s">
        <v>70</v>
      </c>
      <c r="C2143" s="1" t="s">
        <v>71</v>
      </c>
      <c r="D2143" s="1" t="s">
        <v>12</v>
      </c>
      <c r="E2143" s="1" t="s">
        <v>72</v>
      </c>
      <c r="F2143" s="1" t="s">
        <v>8</v>
      </c>
      <c r="G2143" s="1">
        <v>2142</v>
      </c>
    </row>
    <row r="2144" spans="1:7" x14ac:dyDescent="0.25">
      <c r="A2144" s="1">
        <v>72</v>
      </c>
      <c r="B2144" s="1" t="s">
        <v>70</v>
      </c>
      <c r="C2144" s="1" t="s">
        <v>71</v>
      </c>
      <c r="D2144" s="1" t="s">
        <v>12</v>
      </c>
      <c r="E2144" s="1" t="s">
        <v>72</v>
      </c>
      <c r="F2144" s="1" t="s">
        <v>8</v>
      </c>
      <c r="G2144" s="1">
        <v>2143</v>
      </c>
    </row>
    <row r="2145" spans="1:7" x14ac:dyDescent="0.25">
      <c r="A2145" s="1">
        <v>20240</v>
      </c>
      <c r="B2145" s="1" t="s">
        <v>70</v>
      </c>
      <c r="C2145" s="1" t="s">
        <v>71</v>
      </c>
      <c r="D2145" s="1" t="s">
        <v>16</v>
      </c>
      <c r="E2145" s="1" t="s">
        <v>72</v>
      </c>
      <c r="F2145" s="1" t="s">
        <v>8</v>
      </c>
      <c r="G2145" s="1">
        <v>2144</v>
      </c>
    </row>
  </sheetData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5"/>
  <sheetViews>
    <sheetView workbookViewId="0"/>
  </sheetViews>
  <sheetFormatPr defaultRowHeight="15.75" x14ac:dyDescent="0.25"/>
  <cols>
    <col min="1" max="2" width="9.125" style="23" bestFit="1" customWidth="1"/>
    <col min="3" max="5" width="9.125" style="13" bestFit="1" customWidth="1"/>
    <col min="6" max="6" width="9.125" style="23" bestFit="1" customWidth="1"/>
    <col min="7" max="7" width="12.125" style="23" bestFit="1" customWidth="1"/>
    <col min="8" max="8" width="9.125" style="23" bestFit="1" customWidth="1"/>
    <col min="9" max="24" width="9.125" style="13" bestFit="1" customWidth="1"/>
  </cols>
  <sheetData>
    <row r="2" spans="1:24" x14ac:dyDescent="0.25">
      <c r="A2" s="13">
        <f>COUNT(A4:A5000)</f>
        <v>8</v>
      </c>
      <c r="B2" s="13"/>
      <c r="E2" s="13">
        <f>COUNT(E4:E5000)</f>
        <v>16</v>
      </c>
      <c r="F2" s="13"/>
      <c r="G2" s="13"/>
      <c r="H2" s="13"/>
      <c r="I2" s="13">
        <f>COUNT(I4:I5000)</f>
        <v>21</v>
      </c>
      <c r="M2" s="13">
        <f>COUNT(M4:M5000)</f>
        <v>24</v>
      </c>
      <c r="Q2" s="13">
        <f>COUNT(Q4:Q5000)</f>
        <v>31</v>
      </c>
      <c r="U2" s="13">
        <f>COUNT(U4:U5000)</f>
        <v>32</v>
      </c>
    </row>
    <row r="3" spans="1:24" x14ac:dyDescent="0.25">
      <c r="A3" s="24" t="s">
        <v>73</v>
      </c>
      <c r="B3" s="24" t="s">
        <v>77</v>
      </c>
      <c r="C3" s="22" t="s">
        <v>78</v>
      </c>
      <c r="D3" s="22" t="s">
        <v>79</v>
      </c>
      <c r="E3" s="22" t="s">
        <v>73</v>
      </c>
      <c r="F3" s="24" t="s">
        <v>77</v>
      </c>
      <c r="G3" s="24" t="s">
        <v>78</v>
      </c>
      <c r="H3" s="24" t="s">
        <v>79</v>
      </c>
      <c r="I3" s="22" t="s">
        <v>73</v>
      </c>
      <c r="J3" s="22" t="s">
        <v>77</v>
      </c>
      <c r="K3" s="22" t="s">
        <v>78</v>
      </c>
      <c r="L3" s="22" t="s">
        <v>79</v>
      </c>
      <c r="M3" s="22" t="s">
        <v>73</v>
      </c>
      <c r="N3" s="22" t="s">
        <v>77</v>
      </c>
      <c r="O3" s="22" t="s">
        <v>78</v>
      </c>
      <c r="P3" s="22" t="s">
        <v>79</v>
      </c>
      <c r="Q3" s="22" t="s">
        <v>73</v>
      </c>
      <c r="R3" s="22" t="s">
        <v>77</v>
      </c>
      <c r="S3" s="22" t="s">
        <v>78</v>
      </c>
      <c r="T3" s="22" t="s">
        <v>79</v>
      </c>
      <c r="U3" s="22" t="s">
        <v>73</v>
      </c>
      <c r="V3" s="22" t="s">
        <v>77</v>
      </c>
      <c r="W3" s="22" t="s">
        <v>78</v>
      </c>
      <c r="X3" s="22" t="s">
        <v>79</v>
      </c>
    </row>
    <row r="4" spans="1:24" x14ac:dyDescent="0.25">
      <c r="A4" s="13">
        <v>7775</v>
      </c>
      <c r="B4" s="23">
        <v>0</v>
      </c>
      <c r="C4" s="14">
        <v>4.4413199999999997E-5</v>
      </c>
      <c r="D4" s="13">
        <v>19.95</v>
      </c>
      <c r="E4" s="13">
        <v>7775</v>
      </c>
      <c r="F4" s="23">
        <v>0</v>
      </c>
      <c r="G4" s="23">
        <v>3.8956999999999998E-6</v>
      </c>
      <c r="H4" s="23">
        <v>8.77</v>
      </c>
      <c r="I4" s="13">
        <v>21005</v>
      </c>
      <c r="J4" s="13">
        <v>0</v>
      </c>
      <c r="K4" s="13">
        <v>1.02E-4</v>
      </c>
      <c r="L4" s="13">
        <v>21.47</v>
      </c>
      <c r="M4" s="13">
        <v>21013</v>
      </c>
      <c r="N4" s="13">
        <v>0</v>
      </c>
      <c r="O4" s="14">
        <v>3.8999999999999999E-6</v>
      </c>
      <c r="P4" s="13">
        <v>8.77</v>
      </c>
      <c r="Q4" s="13">
        <v>7784</v>
      </c>
      <c r="R4" s="13">
        <v>0</v>
      </c>
      <c r="S4" s="14">
        <v>5.2597000000000004E-7</v>
      </c>
      <c r="T4" s="13">
        <v>5.56</v>
      </c>
      <c r="U4" s="13">
        <v>21007</v>
      </c>
      <c r="V4" s="13">
        <v>0</v>
      </c>
      <c r="W4" s="13">
        <v>1.4300000000000001E-4</v>
      </c>
      <c r="X4" s="13">
        <v>27.469000000000001</v>
      </c>
    </row>
    <row r="5" spans="1:24" x14ac:dyDescent="0.25">
      <c r="A5" s="13">
        <v>7775</v>
      </c>
      <c r="B5" s="23">
        <v>0</v>
      </c>
      <c r="C5" s="14">
        <v>6.3057360000000001E-5</v>
      </c>
      <c r="D5" s="13">
        <v>21.46</v>
      </c>
      <c r="E5" s="13">
        <v>7775</v>
      </c>
      <c r="F5" s="23">
        <v>0</v>
      </c>
      <c r="G5" s="23">
        <v>5.0196000000000002E-6</v>
      </c>
      <c r="H5" s="23">
        <v>9.5</v>
      </c>
      <c r="I5" s="13">
        <v>21005</v>
      </c>
      <c r="J5" s="13">
        <v>0</v>
      </c>
      <c r="K5" s="13">
        <v>1.47E-4</v>
      </c>
      <c r="L5" s="13">
        <v>23.05</v>
      </c>
      <c r="M5" s="13">
        <v>21013</v>
      </c>
      <c r="N5" s="13">
        <v>0</v>
      </c>
      <c r="O5" s="14">
        <v>5.0200000000000002E-6</v>
      </c>
      <c r="P5" s="13">
        <v>9.5</v>
      </c>
      <c r="Q5" s="13">
        <v>7784</v>
      </c>
      <c r="R5" s="13">
        <v>0</v>
      </c>
      <c r="S5" s="14">
        <v>7.3803000000000005E-7</v>
      </c>
      <c r="T5" s="13">
        <v>6.12</v>
      </c>
      <c r="U5" s="13">
        <v>21007</v>
      </c>
      <c r="V5" s="13">
        <v>0</v>
      </c>
      <c r="W5" s="13">
        <v>4.35E-4</v>
      </c>
      <c r="X5" s="13">
        <v>35.487000000000002</v>
      </c>
    </row>
    <row r="6" spans="1:24" x14ac:dyDescent="0.25">
      <c r="A6" s="13">
        <v>7775</v>
      </c>
      <c r="B6" s="23">
        <v>0</v>
      </c>
      <c r="C6" s="14">
        <v>1.1089837000000001E-4</v>
      </c>
      <c r="D6" s="13">
        <v>24.23</v>
      </c>
      <c r="E6" s="13">
        <v>7775</v>
      </c>
      <c r="F6" s="23">
        <v>0</v>
      </c>
      <c r="G6" s="23">
        <v>5.68435E-6</v>
      </c>
      <c r="H6" s="23">
        <v>9.89</v>
      </c>
      <c r="I6" s="13">
        <v>21005</v>
      </c>
      <c r="J6" s="13">
        <v>0</v>
      </c>
      <c r="K6" s="13">
        <v>1.8100000000000001E-4</v>
      </c>
      <c r="L6" s="13">
        <v>23.8</v>
      </c>
      <c r="M6" s="13">
        <v>21013</v>
      </c>
      <c r="N6" s="13">
        <v>0</v>
      </c>
      <c r="O6" s="14">
        <v>5.6799999999999998E-6</v>
      </c>
      <c r="P6" s="13">
        <v>9.89</v>
      </c>
      <c r="Q6" s="13">
        <v>7784</v>
      </c>
      <c r="R6" s="13">
        <v>0</v>
      </c>
      <c r="S6" s="14">
        <v>1.3087099999999999E-6</v>
      </c>
      <c r="T6" s="13">
        <v>6.67</v>
      </c>
      <c r="U6" s="13">
        <v>21007</v>
      </c>
      <c r="V6" s="13">
        <v>0</v>
      </c>
      <c r="W6" s="13">
        <v>1E-3</v>
      </c>
      <c r="X6" s="13">
        <v>42.031999999999996</v>
      </c>
    </row>
    <row r="7" spans="1:24" x14ac:dyDescent="0.25">
      <c r="A7" s="13">
        <v>7775</v>
      </c>
      <c r="B7" s="23">
        <v>0</v>
      </c>
      <c r="C7" s="14">
        <v>1.6993725E-4</v>
      </c>
      <c r="D7" s="13">
        <v>26.23</v>
      </c>
      <c r="E7" s="13">
        <v>7775</v>
      </c>
      <c r="F7" s="23">
        <v>0</v>
      </c>
      <c r="G7" s="23">
        <v>7.7368300000000006E-6</v>
      </c>
      <c r="H7" s="23">
        <v>10.74</v>
      </c>
      <c r="I7" s="13">
        <v>21005</v>
      </c>
      <c r="J7" s="13">
        <v>0</v>
      </c>
      <c r="K7" s="13">
        <v>2.8600000000000001E-4</v>
      </c>
      <c r="L7" s="13">
        <v>26.11</v>
      </c>
      <c r="M7" s="13">
        <v>21013</v>
      </c>
      <c r="N7" s="13">
        <v>0</v>
      </c>
      <c r="O7" s="14">
        <v>7.7400000000000004E-6</v>
      </c>
      <c r="P7" s="13">
        <v>10.74</v>
      </c>
      <c r="Q7" s="13">
        <v>7784</v>
      </c>
      <c r="R7" s="13">
        <v>0</v>
      </c>
      <c r="S7" s="14">
        <v>1.6910100000000001E-6</v>
      </c>
      <c r="T7" s="13">
        <v>7.18</v>
      </c>
      <c r="U7" s="13">
        <v>21007</v>
      </c>
      <c r="V7" s="13">
        <v>0</v>
      </c>
      <c r="W7" s="13">
        <v>2.2200000000000002E-3</v>
      </c>
      <c r="X7" s="13">
        <v>47.725999999999999</v>
      </c>
    </row>
    <row r="8" spans="1:24" x14ac:dyDescent="0.25">
      <c r="A8" s="13">
        <v>7775</v>
      </c>
      <c r="B8" s="23">
        <v>0</v>
      </c>
      <c r="C8" s="14">
        <v>2.1677910000000001E-4</v>
      </c>
      <c r="D8" s="13">
        <v>27.67</v>
      </c>
      <c r="E8" s="13">
        <v>7775</v>
      </c>
      <c r="F8" s="23">
        <v>0</v>
      </c>
      <c r="G8" s="23">
        <v>8.7419800000000006E-6</v>
      </c>
      <c r="H8" s="23">
        <v>11.48</v>
      </c>
      <c r="I8" s="13">
        <v>21005</v>
      </c>
      <c r="J8" s="13">
        <v>0</v>
      </c>
      <c r="K8" s="13">
        <v>4.15E-4</v>
      </c>
      <c r="L8" s="13">
        <v>27.78</v>
      </c>
      <c r="M8" s="13">
        <v>21013</v>
      </c>
      <c r="N8" s="13">
        <v>0</v>
      </c>
      <c r="O8" s="14">
        <v>8.7399999999999993E-6</v>
      </c>
      <c r="P8" s="13">
        <v>11.48</v>
      </c>
      <c r="Q8" s="13">
        <v>7784</v>
      </c>
      <c r="R8" s="13">
        <v>0</v>
      </c>
      <c r="S8" s="14">
        <v>2.2625700000000002E-6</v>
      </c>
      <c r="T8" s="13">
        <v>7.7</v>
      </c>
      <c r="U8" s="13">
        <v>21007</v>
      </c>
      <c r="V8" s="13">
        <v>0</v>
      </c>
      <c r="W8" s="13">
        <v>4.0000000000000001E-3</v>
      </c>
      <c r="X8" s="13">
        <v>52.853999999999999</v>
      </c>
    </row>
    <row r="9" spans="1:24" x14ac:dyDescent="0.25">
      <c r="A9" s="13">
        <v>7775</v>
      </c>
      <c r="B9" s="23">
        <v>0</v>
      </c>
      <c r="C9" s="14">
        <v>2.5989395000000003E-4</v>
      </c>
      <c r="D9" s="13">
        <v>29</v>
      </c>
      <c r="E9" s="13">
        <v>7775</v>
      </c>
      <c r="F9" s="23">
        <v>0</v>
      </c>
      <c r="G9" s="23">
        <v>1.007377E-5</v>
      </c>
      <c r="H9" s="23">
        <v>12.05</v>
      </c>
      <c r="I9" s="13">
        <v>21005</v>
      </c>
      <c r="J9" s="13">
        <v>0</v>
      </c>
      <c r="K9" s="13">
        <v>1.2800000000000001E-3</v>
      </c>
      <c r="L9" s="13">
        <v>30.12</v>
      </c>
      <c r="M9" s="13">
        <v>21013</v>
      </c>
      <c r="N9" s="13">
        <v>0</v>
      </c>
      <c r="O9" s="14">
        <v>1.01E-5</v>
      </c>
      <c r="P9" s="13">
        <v>12.05</v>
      </c>
      <c r="Q9" s="13">
        <v>7784</v>
      </c>
      <c r="R9" s="13">
        <v>0</v>
      </c>
      <c r="S9" s="14">
        <v>3.20068E-6</v>
      </c>
      <c r="T9" s="13">
        <v>8.1300000000000008</v>
      </c>
      <c r="U9" s="13">
        <v>21007</v>
      </c>
      <c r="V9" s="13">
        <v>0</v>
      </c>
      <c r="W9" s="14">
        <v>5.9899999999999999E-5</v>
      </c>
      <c r="X9" s="13">
        <v>20.602</v>
      </c>
    </row>
    <row r="10" spans="1:24" x14ac:dyDescent="0.25">
      <c r="A10" s="13">
        <v>7775</v>
      </c>
      <c r="B10" s="23">
        <v>0</v>
      </c>
      <c r="C10" s="14">
        <v>3.5398025999999999E-4</v>
      </c>
      <c r="D10" s="13">
        <v>31.25</v>
      </c>
      <c r="E10" s="13">
        <v>7775</v>
      </c>
      <c r="F10" s="23">
        <v>0</v>
      </c>
      <c r="G10" s="23">
        <v>1.2310050000000001E-5</v>
      </c>
      <c r="H10" s="23">
        <v>13.15</v>
      </c>
      <c r="I10" s="13">
        <v>21005</v>
      </c>
      <c r="J10" s="13">
        <v>0</v>
      </c>
      <c r="K10" s="14">
        <v>4.8899999999999998E-6</v>
      </c>
      <c r="L10" s="13">
        <v>8.86</v>
      </c>
      <c r="M10" s="13">
        <v>21013</v>
      </c>
      <c r="N10" s="13">
        <v>0</v>
      </c>
      <c r="O10" s="14">
        <v>1.2300000000000001E-5</v>
      </c>
      <c r="P10" s="13">
        <v>13.15</v>
      </c>
      <c r="Q10" s="13">
        <v>7784</v>
      </c>
      <c r="R10" s="13">
        <v>0</v>
      </c>
      <c r="S10" s="14">
        <v>3.8549799999999998E-6</v>
      </c>
      <c r="T10" s="13">
        <v>8.5399999999999991</v>
      </c>
      <c r="U10" s="13">
        <v>21007</v>
      </c>
      <c r="V10" s="13">
        <v>0</v>
      </c>
      <c r="W10" s="13">
        <v>1.45E-4</v>
      </c>
      <c r="X10" s="13">
        <v>26.614999999999998</v>
      </c>
    </row>
    <row r="11" spans="1:24" x14ac:dyDescent="0.25">
      <c r="A11" s="13">
        <v>7775</v>
      </c>
      <c r="B11" s="23">
        <v>0</v>
      </c>
      <c r="C11" s="14">
        <v>8.2568965999999997E-4</v>
      </c>
      <c r="D11" s="13">
        <v>32.86</v>
      </c>
      <c r="E11" s="13">
        <v>7775</v>
      </c>
      <c r="F11" s="23">
        <v>0</v>
      </c>
      <c r="G11" s="23">
        <v>1.2988159999999999E-5</v>
      </c>
      <c r="H11" s="23">
        <v>13.96</v>
      </c>
      <c r="I11" s="13">
        <v>21005</v>
      </c>
      <c r="J11" s="13">
        <v>0</v>
      </c>
      <c r="K11" s="14">
        <v>6.2299999999999996E-6</v>
      </c>
      <c r="L11" s="13">
        <v>9.59</v>
      </c>
      <c r="M11" s="13">
        <v>21013</v>
      </c>
      <c r="N11" s="13">
        <v>0</v>
      </c>
      <c r="O11" s="14">
        <v>1.2999999999999999E-5</v>
      </c>
      <c r="P11" s="13">
        <v>13.96</v>
      </c>
      <c r="Q11" s="13">
        <v>7784</v>
      </c>
      <c r="R11" s="13">
        <v>0</v>
      </c>
      <c r="S11" s="14">
        <v>4.0939199999999996E-6</v>
      </c>
      <c r="T11" s="13">
        <v>8.9600000000000009</v>
      </c>
      <c r="U11" s="13">
        <v>21007</v>
      </c>
      <c r="V11" s="13">
        <v>0</v>
      </c>
      <c r="W11" s="13">
        <v>3.3300000000000002E-4</v>
      </c>
      <c r="X11" s="13">
        <v>31.524000000000001</v>
      </c>
    </row>
    <row r="12" spans="1:24" x14ac:dyDescent="0.25">
      <c r="E12" s="13">
        <v>7775</v>
      </c>
      <c r="F12" s="23">
        <v>0</v>
      </c>
      <c r="G12" s="23">
        <v>1.3718690000000001E-5</v>
      </c>
      <c r="H12" s="23">
        <v>14.65</v>
      </c>
      <c r="I12" s="13">
        <v>21005</v>
      </c>
      <c r="J12" s="13">
        <v>0</v>
      </c>
      <c r="K12" s="14">
        <v>7.43E-6</v>
      </c>
      <c r="L12" s="13">
        <v>10.23</v>
      </c>
      <c r="M12" s="13">
        <v>21013</v>
      </c>
      <c r="N12" s="13">
        <v>0</v>
      </c>
      <c r="O12" s="14">
        <v>1.3699999999999999E-5</v>
      </c>
      <c r="P12" s="13">
        <v>14.65</v>
      </c>
      <c r="Q12" s="13">
        <v>7784</v>
      </c>
      <c r="R12" s="13">
        <v>0</v>
      </c>
      <c r="S12" s="14">
        <v>4.2796599999999996E-6</v>
      </c>
      <c r="T12" s="13">
        <v>9.3800000000000008</v>
      </c>
      <c r="U12" s="13">
        <v>21007</v>
      </c>
      <c r="V12" s="13">
        <v>0</v>
      </c>
      <c r="W12" s="13">
        <v>6.2500000000000001E-4</v>
      </c>
      <c r="X12" s="13">
        <v>35.793999999999997</v>
      </c>
    </row>
    <row r="13" spans="1:24" x14ac:dyDescent="0.25">
      <c r="E13" s="13">
        <v>7775</v>
      </c>
      <c r="F13" s="23">
        <v>0</v>
      </c>
      <c r="G13" s="23">
        <v>1.4226050000000001E-5</v>
      </c>
      <c r="H13" s="23">
        <v>15.42</v>
      </c>
      <c r="I13" s="13">
        <v>21005</v>
      </c>
      <c r="J13" s="13">
        <v>0</v>
      </c>
      <c r="K13" s="14">
        <v>8.4600000000000003E-6</v>
      </c>
      <c r="L13" s="13">
        <v>10.72</v>
      </c>
      <c r="M13" s="13">
        <v>21013</v>
      </c>
      <c r="N13" s="13">
        <v>0</v>
      </c>
      <c r="O13" s="14">
        <v>1.42E-5</v>
      </c>
      <c r="P13" s="13">
        <v>15.42</v>
      </c>
      <c r="Q13" s="13">
        <v>7784</v>
      </c>
      <c r="R13" s="13">
        <v>0</v>
      </c>
      <c r="S13" s="14">
        <v>5.1452899999999998E-6</v>
      </c>
      <c r="T13" s="13">
        <v>9.82</v>
      </c>
      <c r="U13" s="13">
        <v>21007</v>
      </c>
      <c r="V13" s="13">
        <v>0</v>
      </c>
      <c r="W13" s="13">
        <v>9.0899999999999998E-4</v>
      </c>
      <c r="X13" s="13">
        <v>39.64</v>
      </c>
    </row>
    <row r="14" spans="1:24" x14ac:dyDescent="0.25">
      <c r="E14" s="13">
        <v>7775</v>
      </c>
      <c r="F14" s="23">
        <v>0</v>
      </c>
      <c r="G14" s="23">
        <v>1.7621460000000001E-5</v>
      </c>
      <c r="H14" s="23">
        <v>16.350000000000001</v>
      </c>
      <c r="I14" s="13">
        <v>21005</v>
      </c>
      <c r="J14" s="13">
        <v>0</v>
      </c>
      <c r="K14" s="14">
        <v>1.0000000000000001E-5</v>
      </c>
      <c r="L14" s="13">
        <v>11.42</v>
      </c>
      <c r="M14" s="13">
        <v>21013</v>
      </c>
      <c r="N14" s="13">
        <v>0</v>
      </c>
      <c r="O14" s="14">
        <v>1.7600000000000001E-5</v>
      </c>
      <c r="P14" s="13">
        <v>16.350000000000001</v>
      </c>
      <c r="Q14" s="13">
        <v>7784</v>
      </c>
      <c r="R14" s="13">
        <v>0</v>
      </c>
      <c r="S14" s="14">
        <v>5.9410899999999999E-6</v>
      </c>
      <c r="T14" s="13">
        <v>10.15</v>
      </c>
      <c r="U14" s="13">
        <v>21007</v>
      </c>
      <c r="V14" s="13">
        <v>0</v>
      </c>
      <c r="W14" s="13">
        <v>1.4300000000000001E-3</v>
      </c>
      <c r="X14" s="13">
        <v>43.183</v>
      </c>
    </row>
    <row r="15" spans="1:24" x14ac:dyDescent="0.25">
      <c r="E15" s="13">
        <v>7775</v>
      </c>
      <c r="F15" s="23">
        <v>0</v>
      </c>
      <c r="G15" s="23">
        <v>2.2501079999999999E-5</v>
      </c>
      <c r="H15" s="23">
        <v>17.57</v>
      </c>
      <c r="I15" s="13">
        <v>21005</v>
      </c>
      <c r="J15" s="13">
        <v>0</v>
      </c>
      <c r="K15" s="14">
        <v>1.26E-5</v>
      </c>
      <c r="L15" s="13">
        <v>12.16</v>
      </c>
      <c r="M15" s="13">
        <v>21013</v>
      </c>
      <c r="N15" s="13">
        <v>0</v>
      </c>
      <c r="O15" s="14">
        <v>2.2500000000000001E-5</v>
      </c>
      <c r="P15" s="13">
        <v>17.57</v>
      </c>
      <c r="Q15" s="13">
        <v>7784</v>
      </c>
      <c r="R15" s="13">
        <v>0</v>
      </c>
      <c r="S15" s="14">
        <v>6.4418699999999997E-6</v>
      </c>
      <c r="T15" s="13">
        <v>10.52</v>
      </c>
      <c r="U15" s="13">
        <v>21007</v>
      </c>
      <c r="V15" s="13">
        <v>0</v>
      </c>
      <c r="W15" s="13">
        <v>2E-3</v>
      </c>
      <c r="X15" s="13">
        <v>46.499000000000002</v>
      </c>
    </row>
    <row r="16" spans="1:24" x14ac:dyDescent="0.25">
      <c r="E16" s="13">
        <v>7775</v>
      </c>
      <c r="F16" s="23">
        <v>0</v>
      </c>
      <c r="G16" s="23">
        <v>2.720329E-5</v>
      </c>
      <c r="H16" s="23">
        <v>18.5</v>
      </c>
      <c r="I16" s="13">
        <v>21005</v>
      </c>
      <c r="J16" s="13">
        <v>0</v>
      </c>
      <c r="K16" s="14">
        <v>1.5E-5</v>
      </c>
      <c r="L16" s="13">
        <v>12.8</v>
      </c>
      <c r="M16" s="13">
        <v>21013</v>
      </c>
      <c r="N16" s="13">
        <v>0</v>
      </c>
      <c r="O16" s="14">
        <v>2.72E-5</v>
      </c>
      <c r="P16" s="13">
        <v>18.5</v>
      </c>
      <c r="Q16" s="13">
        <v>7784</v>
      </c>
      <c r="R16" s="13">
        <v>0</v>
      </c>
      <c r="S16" s="14">
        <v>8.5701100000000002E-6</v>
      </c>
      <c r="T16" s="13">
        <v>10.93</v>
      </c>
      <c r="U16" s="13">
        <v>21007</v>
      </c>
      <c r="V16" s="13">
        <v>0</v>
      </c>
      <c r="W16" s="14">
        <v>1.63E-5</v>
      </c>
      <c r="X16" s="13">
        <v>13.734999999999999</v>
      </c>
    </row>
    <row r="17" spans="5:24" x14ac:dyDescent="0.25">
      <c r="E17" s="13">
        <v>7775</v>
      </c>
      <c r="F17" s="23">
        <v>0</v>
      </c>
      <c r="G17" s="23">
        <v>3.6732169999999998E-5</v>
      </c>
      <c r="H17" s="23">
        <v>19.52</v>
      </c>
      <c r="I17" s="13">
        <v>21005</v>
      </c>
      <c r="J17" s="13">
        <v>0</v>
      </c>
      <c r="K17" s="14">
        <v>1.7499999999999998E-5</v>
      </c>
      <c r="L17" s="13">
        <v>13.55</v>
      </c>
      <c r="M17" s="13">
        <v>21013</v>
      </c>
      <c r="N17" s="13">
        <v>0</v>
      </c>
      <c r="O17" s="14">
        <v>3.6699999999999998E-5</v>
      </c>
      <c r="P17" s="13">
        <v>19.52</v>
      </c>
      <c r="Q17" s="13">
        <v>7784</v>
      </c>
      <c r="R17" s="13">
        <v>0</v>
      </c>
      <c r="S17" s="14">
        <v>8.8177099999999993E-6</v>
      </c>
      <c r="T17" s="13">
        <v>11.32</v>
      </c>
      <c r="U17" s="13">
        <v>21007</v>
      </c>
      <c r="V17" s="13">
        <v>0</v>
      </c>
      <c r="W17" s="14">
        <v>3.7599999999999999E-5</v>
      </c>
      <c r="X17" s="13">
        <v>17.744</v>
      </c>
    </row>
    <row r="18" spans="5:24" x14ac:dyDescent="0.25">
      <c r="E18" s="13">
        <v>7775</v>
      </c>
      <c r="F18" s="23">
        <v>0</v>
      </c>
      <c r="G18" s="23">
        <v>5.5039359999999997E-5</v>
      </c>
      <c r="H18" s="23">
        <v>21</v>
      </c>
      <c r="I18" s="13">
        <v>21005</v>
      </c>
      <c r="J18" s="13">
        <v>0</v>
      </c>
      <c r="K18" s="14">
        <v>1.9899999999999999E-5</v>
      </c>
      <c r="L18" s="13">
        <v>14.38</v>
      </c>
      <c r="M18" s="13">
        <v>21013</v>
      </c>
      <c r="N18" s="13">
        <v>0</v>
      </c>
      <c r="O18" s="14">
        <v>5.5000000000000002E-5</v>
      </c>
      <c r="P18" s="13">
        <v>21</v>
      </c>
      <c r="Q18" s="13">
        <v>7784</v>
      </c>
      <c r="R18" s="13">
        <v>0</v>
      </c>
      <c r="S18" s="14">
        <v>1.041431E-5</v>
      </c>
      <c r="T18" s="13">
        <v>11.61</v>
      </c>
      <c r="U18" s="13">
        <v>21007</v>
      </c>
      <c r="V18" s="13">
        <v>0</v>
      </c>
      <c r="W18" s="14">
        <v>6.3700000000000003E-5</v>
      </c>
      <c r="X18" s="13">
        <v>21.015999999999998</v>
      </c>
    </row>
    <row r="19" spans="5:24" x14ac:dyDescent="0.25">
      <c r="E19" s="13">
        <v>7775</v>
      </c>
      <c r="F19" s="23">
        <v>0</v>
      </c>
      <c r="G19" s="23">
        <v>8.3470119999999994E-5</v>
      </c>
      <c r="H19" s="23">
        <v>22.52</v>
      </c>
      <c r="I19" s="13">
        <v>21005</v>
      </c>
      <c r="J19" s="13">
        <v>0</v>
      </c>
      <c r="K19" s="14">
        <v>2.23E-5</v>
      </c>
      <c r="L19" s="13">
        <v>15.05</v>
      </c>
      <c r="M19" s="13">
        <v>21013</v>
      </c>
      <c r="N19" s="13">
        <v>0</v>
      </c>
      <c r="O19" s="14">
        <v>8.3499999999999997E-5</v>
      </c>
      <c r="P19" s="13">
        <v>22.52</v>
      </c>
      <c r="Q19" s="13">
        <v>7784</v>
      </c>
      <c r="R19" s="13">
        <v>0</v>
      </c>
      <c r="S19" s="14">
        <v>1.0473749999999999E-5</v>
      </c>
      <c r="T19" s="13">
        <v>11.97</v>
      </c>
      <c r="U19" s="13">
        <v>21007</v>
      </c>
      <c r="V19" s="13">
        <v>0</v>
      </c>
      <c r="W19" s="13">
        <v>1.08E-4</v>
      </c>
      <c r="X19" s="13">
        <v>23.863</v>
      </c>
    </row>
    <row r="20" spans="5:24" x14ac:dyDescent="0.25">
      <c r="I20" s="13">
        <v>21005</v>
      </c>
      <c r="J20" s="13">
        <v>0</v>
      </c>
      <c r="K20" s="14">
        <v>2.6400000000000001E-5</v>
      </c>
      <c r="L20" s="13">
        <v>16.14</v>
      </c>
      <c r="M20" s="13">
        <v>21013</v>
      </c>
      <c r="N20" s="13">
        <v>0</v>
      </c>
      <c r="O20" s="14">
        <v>4.4400000000000002E-5</v>
      </c>
      <c r="P20" s="13">
        <v>19.95</v>
      </c>
      <c r="Q20" s="13">
        <v>7784</v>
      </c>
      <c r="R20" s="13">
        <v>0</v>
      </c>
      <c r="S20" s="14">
        <v>1.1494809999999999E-5</v>
      </c>
      <c r="T20" s="13">
        <v>12.29</v>
      </c>
      <c r="U20" s="13">
        <v>21007</v>
      </c>
      <c r="V20" s="13">
        <v>0</v>
      </c>
      <c r="W20" s="13">
        <v>2.0000000000000001E-4</v>
      </c>
      <c r="X20" s="13">
        <v>26.427</v>
      </c>
    </row>
    <row r="21" spans="5:24" x14ac:dyDescent="0.25">
      <c r="I21" s="13">
        <v>21005</v>
      </c>
      <c r="J21" s="13">
        <v>0</v>
      </c>
      <c r="K21" s="14">
        <v>3.4100000000000002E-5</v>
      </c>
      <c r="L21" s="13">
        <v>17.21</v>
      </c>
      <c r="M21" s="13">
        <v>21013</v>
      </c>
      <c r="N21" s="13">
        <v>0</v>
      </c>
      <c r="O21" s="14">
        <v>6.3100000000000002E-5</v>
      </c>
      <c r="P21" s="13">
        <v>21.46</v>
      </c>
      <c r="Q21" s="13">
        <v>7784</v>
      </c>
      <c r="R21" s="13">
        <v>0</v>
      </c>
      <c r="S21" s="14">
        <v>1.415804E-5</v>
      </c>
      <c r="T21" s="13">
        <v>12.62</v>
      </c>
      <c r="U21" s="13">
        <v>21007</v>
      </c>
      <c r="V21" s="13">
        <v>0</v>
      </c>
      <c r="W21" s="13">
        <v>2.0000000000000001E-4</v>
      </c>
      <c r="X21" s="13">
        <v>28.789000000000001</v>
      </c>
    </row>
    <row r="22" spans="5:24" x14ac:dyDescent="0.25">
      <c r="I22" s="13">
        <v>21005</v>
      </c>
      <c r="J22" s="13">
        <v>0</v>
      </c>
      <c r="K22" s="14">
        <v>5.2099999999999999E-5</v>
      </c>
      <c r="L22" s="13">
        <v>18.73</v>
      </c>
      <c r="M22" s="13">
        <v>21013</v>
      </c>
      <c r="N22" s="13">
        <v>0</v>
      </c>
      <c r="O22" s="13">
        <v>1.11E-4</v>
      </c>
      <c r="P22" s="13">
        <v>24.23</v>
      </c>
      <c r="Q22" s="13">
        <v>7784</v>
      </c>
      <c r="R22" s="13">
        <v>0</v>
      </c>
      <c r="S22" s="14">
        <v>3.4197379999999997E-5</v>
      </c>
      <c r="T22" s="13">
        <v>17.059999999999999</v>
      </c>
      <c r="U22" s="13">
        <v>21007</v>
      </c>
      <c r="V22" s="13">
        <v>0</v>
      </c>
      <c r="W22" s="13">
        <v>3.6999999999999999E-4</v>
      </c>
      <c r="X22" s="13">
        <v>30.998999999999999</v>
      </c>
    </row>
    <row r="23" spans="5:24" x14ac:dyDescent="0.25">
      <c r="I23" s="13">
        <v>21005</v>
      </c>
      <c r="J23" s="13">
        <v>0</v>
      </c>
      <c r="K23" s="14">
        <v>7.0500000000000006E-5</v>
      </c>
      <c r="L23" s="13">
        <v>19.73</v>
      </c>
      <c r="M23" s="13">
        <v>21013</v>
      </c>
      <c r="N23" s="13">
        <v>0</v>
      </c>
      <c r="O23" s="13">
        <v>1.7000000000000001E-4</v>
      </c>
      <c r="P23" s="13">
        <v>26.23</v>
      </c>
      <c r="Q23" s="13">
        <v>7784</v>
      </c>
      <c r="R23" s="13">
        <v>0</v>
      </c>
      <c r="S23" s="14">
        <v>2.9332310000000001E-5</v>
      </c>
      <c r="T23" s="13">
        <v>17.47</v>
      </c>
      <c r="U23" s="13">
        <v>21007</v>
      </c>
      <c r="V23" s="13">
        <v>0</v>
      </c>
      <c r="W23" s="13">
        <v>4.35E-4</v>
      </c>
      <c r="X23" s="13">
        <v>33.093000000000004</v>
      </c>
    </row>
    <row r="24" spans="5:24" x14ac:dyDescent="0.25">
      <c r="I24" s="13">
        <v>21005</v>
      </c>
      <c r="J24" s="13">
        <v>0</v>
      </c>
      <c r="K24" s="14">
        <v>9.8999999999999994E-5</v>
      </c>
      <c r="L24" s="13">
        <v>21.24</v>
      </c>
      <c r="M24" s="13">
        <v>21013</v>
      </c>
      <c r="N24" s="13">
        <v>0</v>
      </c>
      <c r="O24" s="13">
        <v>2.1699999999999999E-4</v>
      </c>
      <c r="P24" s="13">
        <v>27.67</v>
      </c>
      <c r="Q24" s="13">
        <v>7784</v>
      </c>
      <c r="R24" s="13">
        <v>0</v>
      </c>
      <c r="S24" s="14">
        <v>3.3746569999999998E-5</v>
      </c>
      <c r="T24" s="13">
        <v>17.899999999999999</v>
      </c>
      <c r="U24" s="13">
        <v>21007</v>
      </c>
      <c r="V24" s="13">
        <v>0</v>
      </c>
      <c r="W24" s="13">
        <v>6.6699999999999995E-4</v>
      </c>
      <c r="X24" s="13">
        <v>35.095999999999997</v>
      </c>
    </row>
    <row r="25" spans="5:24" x14ac:dyDescent="0.25">
      <c r="M25" s="13">
        <v>21013</v>
      </c>
      <c r="N25" s="13">
        <v>0</v>
      </c>
      <c r="O25" s="13">
        <v>2.5999999999999998E-4</v>
      </c>
      <c r="P25" s="13">
        <v>29</v>
      </c>
      <c r="Q25" s="13">
        <v>7784</v>
      </c>
      <c r="R25" s="13">
        <v>0</v>
      </c>
      <c r="S25" s="14">
        <v>3.6262730000000003E-5</v>
      </c>
      <c r="T25" s="13">
        <v>18.21</v>
      </c>
      <c r="U25" s="13">
        <v>21007</v>
      </c>
      <c r="V25" s="13">
        <v>0</v>
      </c>
      <c r="W25" s="13">
        <v>1E-3</v>
      </c>
      <c r="X25" s="13">
        <v>37.969000000000001</v>
      </c>
    </row>
    <row r="26" spans="5:24" x14ac:dyDescent="0.25">
      <c r="M26" s="13">
        <v>21013</v>
      </c>
      <c r="N26" s="13">
        <v>0</v>
      </c>
      <c r="O26" s="13">
        <v>3.5399999999999999E-4</v>
      </c>
      <c r="P26" s="13">
        <v>31.25</v>
      </c>
      <c r="Q26" s="13">
        <v>7784</v>
      </c>
      <c r="R26" s="13">
        <v>0</v>
      </c>
      <c r="S26" s="14">
        <v>4.3969440000000002E-5</v>
      </c>
      <c r="T26" s="13">
        <v>18.760000000000002</v>
      </c>
      <c r="U26" s="13">
        <v>21007</v>
      </c>
      <c r="V26" s="13">
        <v>0</v>
      </c>
      <c r="W26" s="14">
        <v>1.4300000000000001E-6</v>
      </c>
      <c r="X26" s="13">
        <v>6.867</v>
      </c>
    </row>
    <row r="27" spans="5:24" x14ac:dyDescent="0.25">
      <c r="M27" s="13">
        <v>21013</v>
      </c>
      <c r="N27" s="13">
        <v>0</v>
      </c>
      <c r="O27" s="13">
        <v>8.2600000000000002E-4</v>
      </c>
      <c r="P27" s="13">
        <v>32.86</v>
      </c>
      <c r="Q27" s="13">
        <v>7784</v>
      </c>
      <c r="R27" s="13">
        <v>0</v>
      </c>
      <c r="S27" s="14">
        <v>5.4914850000000002E-5</v>
      </c>
      <c r="T27" s="13">
        <v>19.16</v>
      </c>
      <c r="U27" s="13">
        <v>21007</v>
      </c>
      <c r="V27" s="13">
        <v>0</v>
      </c>
      <c r="W27" s="14">
        <v>5.4600000000000002E-6</v>
      </c>
      <c r="X27" s="13">
        <v>8.8719999999999999</v>
      </c>
    </row>
    <row r="28" spans="5:24" x14ac:dyDescent="0.25">
      <c r="Q28" s="13">
        <v>7784</v>
      </c>
      <c r="R28" s="13">
        <v>0</v>
      </c>
      <c r="S28" s="14">
        <v>4.103205E-5</v>
      </c>
      <c r="T28" s="13">
        <v>19.77</v>
      </c>
      <c r="U28" s="13">
        <v>21007</v>
      </c>
      <c r="V28" s="13">
        <v>0</v>
      </c>
      <c r="W28" s="14">
        <v>1.49E-5</v>
      </c>
      <c r="X28" s="13">
        <v>11.930999999999999</v>
      </c>
    </row>
    <row r="29" spans="5:24" x14ac:dyDescent="0.25">
      <c r="Q29" s="13">
        <v>7784</v>
      </c>
      <c r="R29" s="13">
        <v>0</v>
      </c>
      <c r="S29" s="14">
        <v>4.7610449999999997E-5</v>
      </c>
      <c r="T29" s="13">
        <v>19.95</v>
      </c>
      <c r="U29" s="13">
        <v>21007</v>
      </c>
      <c r="V29" s="13">
        <v>0</v>
      </c>
      <c r="W29" s="14">
        <v>2.0000000000000002E-5</v>
      </c>
      <c r="X29" s="13">
        <v>13.212999999999999</v>
      </c>
    </row>
    <row r="30" spans="5:24" x14ac:dyDescent="0.25">
      <c r="Q30" s="13">
        <v>7784</v>
      </c>
      <c r="R30" s="13">
        <v>0</v>
      </c>
      <c r="S30" s="13">
        <v>2.7600113999999999E-4</v>
      </c>
      <c r="T30" s="13">
        <v>26.63</v>
      </c>
      <c r="U30" s="13">
        <v>21007</v>
      </c>
      <c r="V30" s="13">
        <v>0</v>
      </c>
      <c r="W30" s="14">
        <v>3.3300000000000003E-5</v>
      </c>
      <c r="X30" s="13">
        <v>14.394</v>
      </c>
    </row>
    <row r="31" spans="5:24" x14ac:dyDescent="0.25">
      <c r="Q31" s="13">
        <v>7784</v>
      </c>
      <c r="R31" s="13">
        <v>0</v>
      </c>
      <c r="S31" s="13">
        <v>4.2456223000000002E-4</v>
      </c>
      <c r="T31" s="13">
        <v>27.89</v>
      </c>
      <c r="U31" s="13">
        <v>21007</v>
      </c>
      <c r="V31" s="13">
        <v>0</v>
      </c>
      <c r="W31" s="14">
        <v>2.5000000000000001E-5</v>
      </c>
      <c r="X31" s="13">
        <v>15.5</v>
      </c>
    </row>
    <row r="32" spans="5:24" x14ac:dyDescent="0.25">
      <c r="Q32" s="13">
        <v>7784</v>
      </c>
      <c r="R32" s="13">
        <v>0</v>
      </c>
      <c r="S32" s="13">
        <v>5.5127655000000004E-4</v>
      </c>
      <c r="T32" s="13">
        <v>29.34</v>
      </c>
      <c r="U32" s="13">
        <v>21007</v>
      </c>
      <c r="V32" s="13">
        <v>0</v>
      </c>
      <c r="W32" s="14">
        <v>3.3300000000000003E-5</v>
      </c>
      <c r="X32" s="13">
        <v>16.547000000000001</v>
      </c>
    </row>
    <row r="33" spans="17:24" x14ac:dyDescent="0.25">
      <c r="Q33" s="13">
        <v>7784</v>
      </c>
      <c r="R33" s="13">
        <v>0</v>
      </c>
      <c r="S33" s="13">
        <v>6.9363194000000004E-4</v>
      </c>
      <c r="T33" s="13">
        <v>30.85</v>
      </c>
      <c r="U33" s="13">
        <v>21007</v>
      </c>
      <c r="V33" s="13">
        <v>0</v>
      </c>
      <c r="W33" s="14">
        <v>5.0000000000000002E-5</v>
      </c>
      <c r="X33" s="13">
        <v>17.547999999999998</v>
      </c>
    </row>
    <row r="34" spans="17:24" x14ac:dyDescent="0.25">
      <c r="Q34" s="13">
        <v>7784</v>
      </c>
      <c r="R34" s="13">
        <v>0</v>
      </c>
      <c r="S34" s="13">
        <v>8.0258317999999998E-4</v>
      </c>
      <c r="T34" s="13">
        <v>32.61</v>
      </c>
      <c r="U34" s="13">
        <v>21007</v>
      </c>
      <c r="V34" s="13">
        <v>0</v>
      </c>
      <c r="W34" s="14">
        <v>4.0000000000000003E-5</v>
      </c>
      <c r="X34" s="13">
        <v>18.984999999999999</v>
      </c>
    </row>
    <row r="35" spans="17:24" x14ac:dyDescent="0.25">
      <c r="U35" s="13">
        <v>21007</v>
      </c>
      <c r="V35" s="13">
        <v>0</v>
      </c>
      <c r="W35" s="13">
        <v>2.0000000000000001E-4</v>
      </c>
      <c r="X35" s="13">
        <v>24.324999999999999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/>
  </sheetViews>
  <sheetFormatPr defaultRowHeight="15.75" x14ac:dyDescent="0.25"/>
  <cols>
    <col min="1" max="4" width="9" style="10"/>
  </cols>
  <sheetData>
    <row r="2" spans="1:4" x14ac:dyDescent="0.25">
      <c r="A2" s="10">
        <f>COUNT(A4:A5000)</f>
        <v>5</v>
      </c>
    </row>
    <row r="3" spans="1:4" x14ac:dyDescent="0.25">
      <c r="A3" s="7" t="s">
        <v>73</v>
      </c>
      <c r="B3" s="7" t="s">
        <v>77</v>
      </c>
      <c r="C3" s="7" t="s">
        <v>78</v>
      </c>
      <c r="D3" s="7" t="s">
        <v>79</v>
      </c>
    </row>
    <row r="4" spans="1:4" x14ac:dyDescent="0.25">
      <c r="A4" s="10">
        <v>9424</v>
      </c>
      <c r="B4" s="10">
        <v>0.01</v>
      </c>
      <c r="C4" s="11">
        <v>5.7416199999999999E-6</v>
      </c>
      <c r="D4" s="10">
        <v>8.7200000000000006</v>
      </c>
    </row>
    <row r="5" spans="1:4" x14ac:dyDescent="0.25">
      <c r="A5" s="10">
        <v>9424</v>
      </c>
      <c r="B5" s="10">
        <v>0.01</v>
      </c>
      <c r="C5" s="11">
        <v>9.0314699999999994E-6</v>
      </c>
      <c r="D5" s="10">
        <v>10.73</v>
      </c>
    </row>
    <row r="6" spans="1:4" x14ac:dyDescent="0.25">
      <c r="A6" s="10">
        <v>9424</v>
      </c>
      <c r="B6" s="10">
        <v>0.01</v>
      </c>
      <c r="C6" s="11">
        <v>1.9791290000000001E-5</v>
      </c>
      <c r="D6" s="10">
        <v>15.96</v>
      </c>
    </row>
    <row r="7" spans="1:4" x14ac:dyDescent="0.25">
      <c r="A7" s="10">
        <v>9424</v>
      </c>
      <c r="B7" s="10">
        <v>0.01</v>
      </c>
      <c r="C7" s="11">
        <v>3.9309930000000003E-5</v>
      </c>
      <c r="D7" s="10">
        <v>21.29</v>
      </c>
    </row>
    <row r="8" spans="1:4" x14ac:dyDescent="0.25">
      <c r="A8" s="10">
        <v>9424</v>
      </c>
      <c r="B8" s="10">
        <v>0.01</v>
      </c>
      <c r="C8" s="10">
        <v>1.2207188E-4</v>
      </c>
      <c r="D8" s="10">
        <v>27.01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F89"/>
  <sheetViews>
    <sheetView workbookViewId="0">
      <selection activeCell="E12" sqref="E12"/>
    </sheetView>
  </sheetViews>
  <sheetFormatPr defaultRowHeight="15.75" x14ac:dyDescent="0.25"/>
  <cols>
    <col min="1" max="136" width="9" style="13"/>
    <col min="137" max="16384" width="9" style="21"/>
  </cols>
  <sheetData>
    <row r="2" spans="1:136" x14ac:dyDescent="0.25">
      <c r="A2" s="13">
        <f>COUNT(A4:A5000)</f>
        <v>4</v>
      </c>
      <c r="E2" s="13">
        <f>COUNT(E4:E5000)</f>
        <v>5</v>
      </c>
      <c r="I2" s="13">
        <f>COUNT(I4:I5000)</f>
        <v>5</v>
      </c>
      <c r="M2" s="13">
        <f>COUNT(M4:M5000)</f>
        <v>6</v>
      </c>
      <c r="Q2" s="13">
        <f>COUNT(Q4:Q5000)</f>
        <v>7</v>
      </c>
      <c r="U2" s="13">
        <f>COUNT(U4:U5000)</f>
        <v>7</v>
      </c>
      <c r="Y2" s="13">
        <f>COUNT(Y4:Y5000)</f>
        <v>8</v>
      </c>
      <c r="AC2" s="13">
        <f>COUNT(AC4:AC5000)</f>
        <v>8</v>
      </c>
      <c r="AG2" s="13">
        <f>COUNT(AG4:AG5000)</f>
        <v>9</v>
      </c>
      <c r="AK2" s="13">
        <f>COUNT(AK4:AK5000)</f>
        <v>10</v>
      </c>
      <c r="AO2" s="13">
        <f>COUNT(AO4:AO5000)</f>
        <v>10</v>
      </c>
      <c r="AS2" s="13">
        <f>COUNT(AS4:AS5000)</f>
        <v>11</v>
      </c>
      <c r="AW2" s="13">
        <f>COUNT(AW4:AW5000)</f>
        <v>15</v>
      </c>
      <c r="BA2" s="13">
        <f>COUNT(BA4:BA5000)</f>
        <v>15</v>
      </c>
      <c r="BE2" s="13">
        <f>COUNT(BE4:BE5000)</f>
        <v>18</v>
      </c>
      <c r="BI2" s="13">
        <f>COUNT(BI4:BI5000)</f>
        <v>19</v>
      </c>
      <c r="BM2" s="13">
        <f>COUNT(BM4:BM5000)</f>
        <v>22</v>
      </c>
      <c r="BQ2" s="13">
        <f>COUNT(BQ4:BQ5000)</f>
        <v>25</v>
      </c>
      <c r="BU2" s="13">
        <f>COUNT(BU4:BU5000)</f>
        <v>26</v>
      </c>
      <c r="BY2" s="13">
        <f>COUNT(BY4:BY5000)</f>
        <v>27</v>
      </c>
      <c r="CC2" s="13">
        <f>COUNT(CC4:CC5000)</f>
        <v>28</v>
      </c>
      <c r="CG2" s="13">
        <f>COUNT(CG4:CG5000)</f>
        <v>29</v>
      </c>
      <c r="CK2" s="13">
        <f>COUNT(CK4:CK5000)</f>
        <v>29</v>
      </c>
      <c r="CO2" s="13">
        <f>COUNT(CO4:CO5000)</f>
        <v>29</v>
      </c>
      <c r="CS2" s="13">
        <f>COUNT(CS4:CS5000)</f>
        <v>31</v>
      </c>
      <c r="CW2" s="13">
        <f>COUNT(CW4:CW5000)</f>
        <v>34</v>
      </c>
      <c r="DA2" s="13">
        <f>COUNT(DA4:DA5000)</f>
        <v>35</v>
      </c>
      <c r="DE2" s="13">
        <f>COUNT(DE4:DE5000)</f>
        <v>35</v>
      </c>
      <c r="DI2" s="13">
        <f>COUNT(DI4:DI5000)</f>
        <v>37</v>
      </c>
      <c r="DM2" s="13">
        <f>COUNT(DM4:DM5000)</f>
        <v>37</v>
      </c>
      <c r="DQ2" s="13">
        <f>COUNT(DQ4:DQ5000)</f>
        <v>69</v>
      </c>
      <c r="DU2" s="13">
        <f>COUNT(DU4:DU5000)</f>
        <v>72</v>
      </c>
      <c r="DY2" s="13">
        <f>COUNT(DY4:DY5000)</f>
        <v>78</v>
      </c>
      <c r="EC2" s="13">
        <f>COUNT(EC4:EC5000)</f>
        <v>86</v>
      </c>
    </row>
    <row r="3" spans="1:136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  <c r="I3" s="22" t="s">
        <v>73</v>
      </c>
      <c r="J3" s="22" t="s">
        <v>77</v>
      </c>
      <c r="K3" s="22" t="s">
        <v>78</v>
      </c>
      <c r="L3" s="22" t="s">
        <v>79</v>
      </c>
      <c r="M3" s="22" t="s">
        <v>73</v>
      </c>
      <c r="N3" s="22" t="s">
        <v>77</v>
      </c>
      <c r="O3" s="22" t="s">
        <v>78</v>
      </c>
      <c r="P3" s="22" t="s">
        <v>79</v>
      </c>
      <c r="Q3" s="22" t="s">
        <v>73</v>
      </c>
      <c r="R3" s="22" t="s">
        <v>77</v>
      </c>
      <c r="S3" s="22" t="s">
        <v>78</v>
      </c>
      <c r="T3" s="22" t="s">
        <v>79</v>
      </c>
      <c r="U3" s="22" t="s">
        <v>73</v>
      </c>
      <c r="V3" s="22" t="s">
        <v>77</v>
      </c>
      <c r="W3" s="22" t="s">
        <v>78</v>
      </c>
      <c r="X3" s="22" t="s">
        <v>79</v>
      </c>
      <c r="Y3" s="22" t="s">
        <v>73</v>
      </c>
      <c r="Z3" s="22" t="s">
        <v>77</v>
      </c>
      <c r="AA3" s="22" t="s">
        <v>78</v>
      </c>
      <c r="AB3" s="22" t="s">
        <v>79</v>
      </c>
      <c r="AC3" s="22" t="s">
        <v>73</v>
      </c>
      <c r="AD3" s="22" t="s">
        <v>77</v>
      </c>
      <c r="AE3" s="22" t="s">
        <v>78</v>
      </c>
      <c r="AF3" s="22" t="s">
        <v>79</v>
      </c>
      <c r="AG3" s="22" t="s">
        <v>73</v>
      </c>
      <c r="AH3" s="22" t="s">
        <v>77</v>
      </c>
      <c r="AI3" s="22" t="s">
        <v>78</v>
      </c>
      <c r="AJ3" s="22" t="s">
        <v>79</v>
      </c>
      <c r="AK3" s="22" t="s">
        <v>73</v>
      </c>
      <c r="AL3" s="22" t="s">
        <v>77</v>
      </c>
      <c r="AM3" s="22" t="s">
        <v>78</v>
      </c>
      <c r="AN3" s="22" t="s">
        <v>79</v>
      </c>
      <c r="AO3" s="22" t="s">
        <v>73</v>
      </c>
      <c r="AP3" s="22" t="s">
        <v>77</v>
      </c>
      <c r="AQ3" s="22" t="s">
        <v>78</v>
      </c>
      <c r="AR3" s="22" t="s">
        <v>79</v>
      </c>
      <c r="AS3" s="22" t="s">
        <v>73</v>
      </c>
      <c r="AT3" s="22" t="s">
        <v>77</v>
      </c>
      <c r="AU3" s="22" t="s">
        <v>78</v>
      </c>
      <c r="AV3" s="22" t="s">
        <v>79</v>
      </c>
      <c r="AW3" s="22" t="s">
        <v>73</v>
      </c>
      <c r="AX3" s="22" t="s">
        <v>77</v>
      </c>
      <c r="AY3" s="22" t="s">
        <v>78</v>
      </c>
      <c r="AZ3" s="22" t="s">
        <v>79</v>
      </c>
      <c r="BA3" s="22" t="s">
        <v>73</v>
      </c>
      <c r="BB3" s="22" t="s">
        <v>77</v>
      </c>
      <c r="BC3" s="22" t="s">
        <v>78</v>
      </c>
      <c r="BD3" s="22" t="s">
        <v>79</v>
      </c>
      <c r="BE3" s="22" t="s">
        <v>73</v>
      </c>
      <c r="BF3" s="22" t="s">
        <v>77</v>
      </c>
      <c r="BG3" s="22" t="s">
        <v>78</v>
      </c>
      <c r="BH3" s="22" t="s">
        <v>79</v>
      </c>
      <c r="BI3" s="22" t="s">
        <v>73</v>
      </c>
      <c r="BJ3" s="22" t="s">
        <v>77</v>
      </c>
      <c r="BK3" s="22" t="s">
        <v>78</v>
      </c>
      <c r="BL3" s="22" t="s">
        <v>79</v>
      </c>
      <c r="BM3" s="22" t="s">
        <v>73</v>
      </c>
      <c r="BN3" s="22" t="s">
        <v>77</v>
      </c>
      <c r="BO3" s="22" t="s">
        <v>78</v>
      </c>
      <c r="BP3" s="22" t="s">
        <v>79</v>
      </c>
      <c r="BQ3" s="22" t="s">
        <v>73</v>
      </c>
      <c r="BR3" s="22" t="s">
        <v>77</v>
      </c>
      <c r="BS3" s="22" t="s">
        <v>78</v>
      </c>
      <c r="BT3" s="22" t="s">
        <v>79</v>
      </c>
      <c r="BU3" s="22" t="s">
        <v>73</v>
      </c>
      <c r="BV3" s="22" t="s">
        <v>77</v>
      </c>
      <c r="BW3" s="22" t="s">
        <v>78</v>
      </c>
      <c r="BX3" s="22" t="s">
        <v>79</v>
      </c>
      <c r="BY3" s="22" t="s">
        <v>73</v>
      </c>
      <c r="BZ3" s="22" t="s">
        <v>77</v>
      </c>
      <c r="CA3" s="22" t="s">
        <v>78</v>
      </c>
      <c r="CB3" s="22" t="s">
        <v>79</v>
      </c>
      <c r="CC3" s="22" t="s">
        <v>73</v>
      </c>
      <c r="CD3" s="22" t="s">
        <v>77</v>
      </c>
      <c r="CE3" s="22" t="s">
        <v>78</v>
      </c>
      <c r="CF3" s="22" t="s">
        <v>79</v>
      </c>
      <c r="CG3" s="22" t="s">
        <v>73</v>
      </c>
      <c r="CH3" s="22" t="s">
        <v>77</v>
      </c>
      <c r="CI3" s="22" t="s">
        <v>78</v>
      </c>
      <c r="CJ3" s="22" t="s">
        <v>79</v>
      </c>
      <c r="CK3" s="22" t="s">
        <v>73</v>
      </c>
      <c r="CL3" s="22" t="s">
        <v>77</v>
      </c>
      <c r="CM3" s="22" t="s">
        <v>78</v>
      </c>
      <c r="CN3" s="22" t="s">
        <v>79</v>
      </c>
      <c r="CO3" s="22" t="s">
        <v>73</v>
      </c>
      <c r="CP3" s="22" t="s">
        <v>77</v>
      </c>
      <c r="CQ3" s="22" t="s">
        <v>78</v>
      </c>
      <c r="CR3" s="22" t="s">
        <v>79</v>
      </c>
      <c r="CS3" s="22" t="s">
        <v>73</v>
      </c>
      <c r="CT3" s="22" t="s">
        <v>77</v>
      </c>
      <c r="CU3" s="22" t="s">
        <v>78</v>
      </c>
      <c r="CV3" s="22" t="s">
        <v>79</v>
      </c>
      <c r="CW3" s="22" t="s">
        <v>73</v>
      </c>
      <c r="CX3" s="22" t="s">
        <v>77</v>
      </c>
      <c r="CY3" s="22" t="s">
        <v>78</v>
      </c>
      <c r="CZ3" s="22" t="s">
        <v>79</v>
      </c>
      <c r="DA3" s="22" t="s">
        <v>73</v>
      </c>
      <c r="DB3" s="22" t="s">
        <v>77</v>
      </c>
      <c r="DC3" s="22" t="s">
        <v>78</v>
      </c>
      <c r="DD3" s="22" t="s">
        <v>79</v>
      </c>
      <c r="DE3" s="22" t="s">
        <v>73</v>
      </c>
      <c r="DF3" s="22" t="s">
        <v>77</v>
      </c>
      <c r="DG3" s="22" t="s">
        <v>78</v>
      </c>
      <c r="DH3" s="22" t="s">
        <v>79</v>
      </c>
      <c r="DI3" s="22" t="s">
        <v>73</v>
      </c>
      <c r="DJ3" s="22" t="s">
        <v>77</v>
      </c>
      <c r="DK3" s="22" t="s">
        <v>78</v>
      </c>
      <c r="DL3" s="22" t="s">
        <v>79</v>
      </c>
      <c r="DM3" s="22" t="s">
        <v>73</v>
      </c>
      <c r="DN3" s="22" t="s">
        <v>77</v>
      </c>
      <c r="DO3" s="22" t="s">
        <v>78</v>
      </c>
      <c r="DP3" s="22" t="s">
        <v>79</v>
      </c>
      <c r="DQ3" s="22" t="s">
        <v>73</v>
      </c>
      <c r="DR3" s="22" t="s">
        <v>77</v>
      </c>
      <c r="DS3" s="22" t="s">
        <v>78</v>
      </c>
      <c r="DT3" s="22" t="s">
        <v>79</v>
      </c>
      <c r="DU3" s="22" t="s">
        <v>73</v>
      </c>
      <c r="DV3" s="22" t="s">
        <v>77</v>
      </c>
      <c r="DW3" s="22" t="s">
        <v>78</v>
      </c>
      <c r="DX3" s="22" t="s">
        <v>79</v>
      </c>
      <c r="DY3" s="22" t="s">
        <v>73</v>
      </c>
      <c r="DZ3" s="22" t="s">
        <v>77</v>
      </c>
      <c r="EA3" s="22" t="s">
        <v>78</v>
      </c>
      <c r="EB3" s="22" t="s">
        <v>79</v>
      </c>
      <c r="EC3" s="22" t="s">
        <v>73</v>
      </c>
      <c r="ED3" s="22" t="s">
        <v>77</v>
      </c>
      <c r="EE3" s="22" t="s">
        <v>78</v>
      </c>
      <c r="EF3" s="22" t="s">
        <v>79</v>
      </c>
    </row>
    <row r="4" spans="1:136" x14ac:dyDescent="0.25">
      <c r="A4" s="13">
        <v>7766</v>
      </c>
      <c r="B4" s="13">
        <v>0.02</v>
      </c>
      <c r="C4" s="14">
        <v>7.246377E-5</v>
      </c>
      <c r="D4" s="13">
        <v>18.43</v>
      </c>
      <c r="E4" s="13">
        <v>7765</v>
      </c>
      <c r="F4" s="13">
        <v>0.02</v>
      </c>
      <c r="G4" s="14">
        <v>9.3457939999999994E-5</v>
      </c>
      <c r="H4" s="13">
        <v>18.43</v>
      </c>
      <c r="I4" s="13">
        <v>7766</v>
      </c>
      <c r="J4" s="13">
        <v>0.02</v>
      </c>
      <c r="K4" s="14">
        <v>2.0202019999999999E-5</v>
      </c>
      <c r="L4" s="13">
        <v>12.29</v>
      </c>
      <c r="M4" s="13">
        <v>7766</v>
      </c>
      <c r="N4" s="13">
        <v>0.02</v>
      </c>
      <c r="O4" s="14">
        <v>2.2829820000000001E-5</v>
      </c>
      <c r="P4" s="13">
        <v>11.75</v>
      </c>
      <c r="Q4" s="13">
        <v>7765</v>
      </c>
      <c r="R4" s="13">
        <v>0.02</v>
      </c>
      <c r="S4" s="14">
        <v>7.7131790000000005E-5</v>
      </c>
      <c r="T4" s="13">
        <v>15.61</v>
      </c>
      <c r="U4" s="13">
        <v>9426</v>
      </c>
      <c r="V4" s="13">
        <v>0.02</v>
      </c>
      <c r="W4" s="14">
        <v>3.2567199999999998E-6</v>
      </c>
      <c r="X4" s="13">
        <v>8.8699999999999992</v>
      </c>
      <c r="Y4" s="13">
        <v>7764</v>
      </c>
      <c r="Z4" s="13">
        <v>0.02</v>
      </c>
      <c r="AA4" s="14">
        <v>5.3307180000000002E-5</v>
      </c>
      <c r="AB4" s="13">
        <v>15.71</v>
      </c>
      <c r="AC4" s="13">
        <v>9426</v>
      </c>
      <c r="AD4" s="13">
        <v>0.02</v>
      </c>
      <c r="AE4" s="14">
        <v>8.5301300000000003E-6</v>
      </c>
      <c r="AF4" s="13">
        <v>12.79</v>
      </c>
      <c r="AG4" s="13">
        <v>7765</v>
      </c>
      <c r="AH4" s="13">
        <v>0.02</v>
      </c>
      <c r="AI4" s="14">
        <v>2.435907E-5</v>
      </c>
      <c r="AJ4" s="13">
        <v>11.06</v>
      </c>
      <c r="AK4" s="13">
        <v>7765</v>
      </c>
      <c r="AL4" s="13">
        <v>0.02</v>
      </c>
      <c r="AM4" s="14">
        <v>3.261812E-5</v>
      </c>
      <c r="AN4" s="13">
        <v>11.63</v>
      </c>
      <c r="AO4" s="13">
        <v>9453</v>
      </c>
      <c r="AP4" s="13">
        <v>0.02</v>
      </c>
      <c r="AQ4" s="14">
        <v>1.479786E-5</v>
      </c>
      <c r="AR4" s="13">
        <v>15.05</v>
      </c>
      <c r="AS4" s="13">
        <v>7764</v>
      </c>
      <c r="AT4" s="13">
        <v>0.02</v>
      </c>
      <c r="AU4" s="14">
        <v>2.018582E-5</v>
      </c>
      <c r="AV4" s="13">
        <v>11.65</v>
      </c>
      <c r="AW4" s="13">
        <v>9441</v>
      </c>
      <c r="AX4" s="13">
        <v>0.02</v>
      </c>
      <c r="AY4" s="14">
        <v>1.54368E-6</v>
      </c>
      <c r="AZ4" s="13">
        <v>4.9800000000000004</v>
      </c>
      <c r="BA4" s="13">
        <v>21022</v>
      </c>
      <c r="BB4" s="13">
        <v>0.02</v>
      </c>
      <c r="BC4" s="14">
        <v>8.5299999999999996E-6</v>
      </c>
      <c r="BD4" s="13">
        <v>12.79</v>
      </c>
      <c r="BE4" s="13">
        <v>7789</v>
      </c>
      <c r="BF4" s="13">
        <v>0.02</v>
      </c>
      <c r="BG4" s="14">
        <v>4.4204469999999998E-5</v>
      </c>
      <c r="BH4" s="13">
        <v>15.09</v>
      </c>
      <c r="BI4" s="13">
        <v>9454</v>
      </c>
      <c r="BJ4" s="13">
        <v>0.02</v>
      </c>
      <c r="BK4" s="14">
        <v>1.6489069999999999E-5</v>
      </c>
      <c r="BL4" s="13">
        <v>10.77</v>
      </c>
      <c r="BM4" s="13">
        <v>9437</v>
      </c>
      <c r="BN4" s="13">
        <v>0.02</v>
      </c>
      <c r="BO4" s="14">
        <v>5.0154000000000003E-7</v>
      </c>
      <c r="BP4" s="13">
        <v>4.07</v>
      </c>
      <c r="BQ4" s="13">
        <v>8269</v>
      </c>
      <c r="BR4" s="13">
        <v>0.02</v>
      </c>
      <c r="BS4" s="13">
        <v>1.11E-4</v>
      </c>
      <c r="BT4" s="13">
        <v>21.812000000000001</v>
      </c>
      <c r="BU4" s="13">
        <v>8270</v>
      </c>
      <c r="BV4" s="13">
        <v>0.02</v>
      </c>
      <c r="BW4" s="13">
        <v>3.0299999999999999E-4</v>
      </c>
      <c r="BX4" s="13">
        <v>29.082000000000001</v>
      </c>
      <c r="BY4" s="13">
        <v>9453</v>
      </c>
      <c r="BZ4" s="13">
        <v>0.02</v>
      </c>
      <c r="CA4" s="14">
        <v>1.027852E-5</v>
      </c>
      <c r="CB4" s="13">
        <v>10.93</v>
      </c>
      <c r="CC4" s="13">
        <v>9452</v>
      </c>
      <c r="CD4" s="13">
        <v>0.02</v>
      </c>
      <c r="CE4" s="14">
        <v>9.3577500000000003E-6</v>
      </c>
      <c r="CF4" s="13">
        <v>10.91</v>
      </c>
      <c r="CG4" s="13">
        <v>7788</v>
      </c>
      <c r="CH4" s="13">
        <v>0.02</v>
      </c>
      <c r="CI4" s="14">
        <v>1.3417560000000001E-5</v>
      </c>
      <c r="CJ4" s="13">
        <v>10.95</v>
      </c>
      <c r="CK4" s="13">
        <v>7788</v>
      </c>
      <c r="CL4" s="13">
        <v>0.02</v>
      </c>
      <c r="CM4" s="14">
        <v>1.9585569999999999E-5</v>
      </c>
      <c r="CN4" s="13">
        <v>13.01</v>
      </c>
      <c r="CO4" s="13">
        <v>7790</v>
      </c>
      <c r="CP4" s="13">
        <v>0.02</v>
      </c>
      <c r="CQ4" s="14">
        <v>1.149082E-5</v>
      </c>
      <c r="CR4" s="13">
        <v>10.91</v>
      </c>
      <c r="CS4" s="13">
        <v>7789</v>
      </c>
      <c r="CT4" s="13">
        <v>0.02</v>
      </c>
      <c r="CU4" s="14">
        <v>2.1755530000000001E-5</v>
      </c>
      <c r="CV4" s="13">
        <v>10.85</v>
      </c>
      <c r="CW4" s="13">
        <v>7786</v>
      </c>
      <c r="CX4" s="13">
        <v>0.02</v>
      </c>
      <c r="CY4" s="14">
        <v>4.1930299999999999E-6</v>
      </c>
      <c r="CZ4" s="13">
        <v>6.58</v>
      </c>
      <c r="DA4" s="25">
        <v>7786</v>
      </c>
      <c r="DB4" s="25">
        <v>0.02</v>
      </c>
      <c r="DC4" s="26">
        <v>2.0894799999999999E-6</v>
      </c>
      <c r="DD4" s="27">
        <v>5.49</v>
      </c>
      <c r="DE4" s="13">
        <v>9447</v>
      </c>
      <c r="DF4" s="13">
        <v>0.02</v>
      </c>
      <c r="DG4" s="14">
        <v>6.3824999999999999E-7</v>
      </c>
      <c r="DH4" s="13">
        <v>5.43</v>
      </c>
      <c r="DI4" s="13">
        <v>7789</v>
      </c>
      <c r="DJ4" s="13">
        <v>0.02</v>
      </c>
      <c r="DK4" s="14">
        <v>8.7777700000000005E-6</v>
      </c>
      <c r="DL4" s="13">
        <v>8.9</v>
      </c>
      <c r="DM4" s="13">
        <v>8268</v>
      </c>
      <c r="DN4" s="13">
        <v>0.02</v>
      </c>
      <c r="DO4" s="13">
        <v>4.55E-4</v>
      </c>
      <c r="DP4" s="13">
        <v>29.082000000000001</v>
      </c>
      <c r="DQ4" s="13">
        <v>21008</v>
      </c>
      <c r="DR4" s="13">
        <v>0.02</v>
      </c>
      <c r="DS4" s="14">
        <v>4.1899999999999997E-6</v>
      </c>
      <c r="DT4" s="13">
        <v>6.58</v>
      </c>
      <c r="DU4" s="13">
        <v>21014</v>
      </c>
      <c r="DV4" s="13">
        <v>0.02</v>
      </c>
      <c r="DW4" s="14">
        <v>6.3799999999999997E-7</v>
      </c>
      <c r="DX4" s="13">
        <v>5.43</v>
      </c>
      <c r="DY4" s="13">
        <v>9835</v>
      </c>
      <c r="DZ4" s="13">
        <v>0.02</v>
      </c>
      <c r="EA4" s="14">
        <v>3.5479999999999997E-7</v>
      </c>
      <c r="EB4" s="13">
        <v>5</v>
      </c>
      <c r="EC4" s="13">
        <v>21009</v>
      </c>
      <c r="ED4" s="13">
        <v>0.02</v>
      </c>
      <c r="EE4" s="14">
        <v>2.1800000000000001E-5</v>
      </c>
      <c r="EF4" s="13">
        <v>10.85</v>
      </c>
    </row>
    <row r="5" spans="1:136" x14ac:dyDescent="0.25">
      <c r="A5" s="13">
        <v>7766</v>
      </c>
      <c r="B5" s="13">
        <v>0.02</v>
      </c>
      <c r="C5" s="13">
        <v>1.1111110999999999E-4</v>
      </c>
      <c r="D5" s="13">
        <v>21.81</v>
      </c>
      <c r="E5" s="13">
        <v>7765</v>
      </c>
      <c r="F5" s="13">
        <v>0.02</v>
      </c>
      <c r="G5" s="13">
        <v>1.8518519000000001E-4</v>
      </c>
      <c r="H5" s="13">
        <v>21.81</v>
      </c>
      <c r="I5" s="13">
        <v>7766</v>
      </c>
      <c r="J5" s="13">
        <v>0.02</v>
      </c>
      <c r="K5" s="14">
        <v>2.739726E-5</v>
      </c>
      <c r="L5" s="13">
        <v>14.54</v>
      </c>
      <c r="M5" s="13">
        <v>7766</v>
      </c>
      <c r="N5" s="13">
        <v>0.02</v>
      </c>
      <c r="O5" s="14">
        <v>3.5644469999999999E-5</v>
      </c>
      <c r="P5" s="13">
        <v>14.29</v>
      </c>
      <c r="Q5" s="13">
        <v>7765</v>
      </c>
      <c r="R5" s="13">
        <v>0.02</v>
      </c>
      <c r="S5" s="13">
        <v>1.3375019E-4</v>
      </c>
      <c r="T5" s="13">
        <v>19.170000000000002</v>
      </c>
      <c r="U5" s="13">
        <v>9426</v>
      </c>
      <c r="V5" s="13">
        <v>0.02</v>
      </c>
      <c r="W5" s="14">
        <v>5.7110799999999997E-6</v>
      </c>
      <c r="X5" s="13">
        <v>9.1300000000000008</v>
      </c>
      <c r="Y5" s="13">
        <v>7764</v>
      </c>
      <c r="Z5" s="13">
        <v>0.02</v>
      </c>
      <c r="AA5" s="14">
        <v>9.1312819999999999E-5</v>
      </c>
      <c r="AB5" s="13">
        <v>19.2</v>
      </c>
      <c r="AC5" s="13">
        <v>9426</v>
      </c>
      <c r="AD5" s="13">
        <v>0.02</v>
      </c>
      <c r="AE5" s="14">
        <v>1.6626070000000001E-5</v>
      </c>
      <c r="AF5" s="13">
        <v>17.36</v>
      </c>
      <c r="AG5" s="13">
        <v>7765</v>
      </c>
      <c r="AH5" s="13">
        <v>0.02</v>
      </c>
      <c r="AI5" s="14">
        <v>3.0050829999999999E-5</v>
      </c>
      <c r="AJ5" s="13">
        <v>12.35</v>
      </c>
      <c r="AK5" s="13">
        <v>7765</v>
      </c>
      <c r="AL5" s="13">
        <v>0.02</v>
      </c>
      <c r="AM5" s="14">
        <v>5.1166260000000002E-5</v>
      </c>
      <c r="AN5" s="13">
        <v>14.38</v>
      </c>
      <c r="AO5" s="13">
        <v>9453</v>
      </c>
      <c r="AP5" s="13">
        <v>0.02</v>
      </c>
      <c r="AQ5" s="14">
        <v>4.6908179999999998E-5</v>
      </c>
      <c r="AR5" s="13">
        <v>19.489999999999998</v>
      </c>
      <c r="AS5" s="13">
        <v>7764</v>
      </c>
      <c r="AT5" s="13">
        <v>0.02</v>
      </c>
      <c r="AU5" s="14">
        <v>3.2251610000000002E-5</v>
      </c>
      <c r="AV5" s="13">
        <v>14.32</v>
      </c>
      <c r="AW5" s="13">
        <v>9441</v>
      </c>
      <c r="AX5" s="13">
        <v>0.02</v>
      </c>
      <c r="AY5" s="14">
        <v>3.5335999999999999E-6</v>
      </c>
      <c r="AZ5" s="13">
        <v>6.42</v>
      </c>
      <c r="BA5" s="13">
        <v>21022</v>
      </c>
      <c r="BB5" s="13">
        <v>0.02</v>
      </c>
      <c r="BC5" s="14">
        <v>1.66E-5</v>
      </c>
      <c r="BD5" s="13">
        <v>17.36</v>
      </c>
      <c r="BE5" s="13">
        <v>7789</v>
      </c>
      <c r="BF5" s="13">
        <v>0.02</v>
      </c>
      <c r="BG5" s="14">
        <v>8.137559E-5</v>
      </c>
      <c r="BH5" s="13">
        <v>19.239999999999998</v>
      </c>
      <c r="BI5" s="13">
        <v>9454</v>
      </c>
      <c r="BJ5" s="13">
        <v>0.02</v>
      </c>
      <c r="BK5" s="14">
        <v>2.577103E-5</v>
      </c>
      <c r="BL5" s="13">
        <v>14.85</v>
      </c>
      <c r="BM5" s="13">
        <v>9437</v>
      </c>
      <c r="BN5" s="13">
        <v>0.02</v>
      </c>
      <c r="BO5" s="14">
        <v>3.1251599999999999E-6</v>
      </c>
      <c r="BP5" s="13">
        <v>5.63</v>
      </c>
      <c r="BQ5" s="13">
        <v>8269</v>
      </c>
      <c r="BR5" s="13">
        <v>0.02</v>
      </c>
      <c r="BS5" s="13">
        <v>2.3499999999999999E-4</v>
      </c>
      <c r="BT5" s="13">
        <v>26.085999999999999</v>
      </c>
      <c r="BU5" s="13">
        <v>8270</v>
      </c>
      <c r="BV5" s="13">
        <v>0.02</v>
      </c>
      <c r="BW5" s="13">
        <v>1.45E-4</v>
      </c>
      <c r="BX5" s="13">
        <v>21.812000000000001</v>
      </c>
      <c r="BY5" s="13">
        <v>9453</v>
      </c>
      <c r="BZ5" s="13">
        <v>0.02</v>
      </c>
      <c r="CA5" s="14">
        <v>1.330323E-5</v>
      </c>
      <c r="CB5" s="13">
        <v>12.94</v>
      </c>
      <c r="CC5" s="13">
        <v>9452</v>
      </c>
      <c r="CD5" s="13">
        <v>0.02</v>
      </c>
      <c r="CE5" s="14">
        <v>2.4584490000000001E-5</v>
      </c>
      <c r="CF5" s="13">
        <v>12.89</v>
      </c>
      <c r="CG5" s="13">
        <v>7788</v>
      </c>
      <c r="CH5" s="13">
        <v>0.02</v>
      </c>
      <c r="CI5" s="14">
        <v>1.6453930000000001E-5</v>
      </c>
      <c r="CJ5" s="13">
        <v>12.86</v>
      </c>
      <c r="CK5" s="13">
        <v>7788</v>
      </c>
      <c r="CL5" s="13">
        <v>0.02</v>
      </c>
      <c r="CM5" s="14">
        <v>1.9972299999999998E-5</v>
      </c>
      <c r="CN5" s="13">
        <v>11.01</v>
      </c>
      <c r="CO5" s="13">
        <v>7790</v>
      </c>
      <c r="CP5" s="13">
        <v>0.02</v>
      </c>
      <c r="CQ5" s="14">
        <v>1.7628499999999999E-5</v>
      </c>
      <c r="CR5" s="13">
        <v>12.79</v>
      </c>
      <c r="CS5" s="13">
        <v>7789</v>
      </c>
      <c r="CT5" s="13">
        <v>0.02</v>
      </c>
      <c r="CU5" s="14">
        <v>2.3652890000000001E-5</v>
      </c>
      <c r="CV5" s="13">
        <v>12.78</v>
      </c>
      <c r="CW5" s="13">
        <v>7786</v>
      </c>
      <c r="CX5" s="13">
        <v>0.02</v>
      </c>
      <c r="CY5" s="14">
        <v>5.9058399999999997E-6</v>
      </c>
      <c r="CZ5" s="13">
        <v>7.11</v>
      </c>
      <c r="DA5" s="25">
        <v>7786</v>
      </c>
      <c r="DB5" s="25">
        <v>0.02</v>
      </c>
      <c r="DC5" s="26">
        <v>3.59387E-6</v>
      </c>
      <c r="DD5" s="27">
        <v>6.12</v>
      </c>
      <c r="DE5" s="13">
        <v>9447</v>
      </c>
      <c r="DF5" s="13">
        <v>0.02</v>
      </c>
      <c r="DG5" s="14">
        <v>1.01411E-6</v>
      </c>
      <c r="DH5" s="13">
        <v>6.04</v>
      </c>
      <c r="DI5" s="13">
        <v>7789</v>
      </c>
      <c r="DJ5" s="13">
        <v>0.02</v>
      </c>
      <c r="DK5" s="14">
        <v>1.019231E-5</v>
      </c>
      <c r="DL5" s="13">
        <v>9.7200000000000006</v>
      </c>
      <c r="DM5" s="13">
        <v>8268</v>
      </c>
      <c r="DN5" s="13">
        <v>0.02</v>
      </c>
      <c r="DO5" s="13">
        <v>1.0900000000000001E-4</v>
      </c>
      <c r="DP5" s="13">
        <v>21.812000000000001</v>
      </c>
      <c r="DQ5" s="13">
        <v>21008</v>
      </c>
      <c r="DR5" s="13">
        <v>0.02</v>
      </c>
      <c r="DS5" s="14">
        <v>5.9100000000000002E-6</v>
      </c>
      <c r="DT5" s="13">
        <v>7.11</v>
      </c>
      <c r="DU5" s="13">
        <v>21014</v>
      </c>
      <c r="DV5" s="13">
        <v>0.02</v>
      </c>
      <c r="DW5" s="14">
        <v>1.0100000000000001E-6</v>
      </c>
      <c r="DX5" s="13">
        <v>6.04</v>
      </c>
      <c r="DY5" s="13">
        <v>9835</v>
      </c>
      <c r="DZ5" s="13">
        <v>0.02</v>
      </c>
      <c r="EA5" s="14">
        <v>3.7048000000000002E-7</v>
      </c>
      <c r="EB5" s="13">
        <v>5.0999999999999996</v>
      </c>
      <c r="EC5" s="13">
        <v>21009</v>
      </c>
      <c r="ED5" s="13">
        <v>0.02</v>
      </c>
      <c r="EE5" s="14">
        <v>2.37E-5</v>
      </c>
      <c r="EF5" s="13">
        <v>12.78</v>
      </c>
    </row>
    <row r="6" spans="1:136" x14ac:dyDescent="0.25">
      <c r="A6" s="13">
        <v>7766</v>
      </c>
      <c r="B6" s="13">
        <v>0.02</v>
      </c>
      <c r="C6" s="13">
        <v>2.3529412E-4</v>
      </c>
      <c r="D6" s="13">
        <v>26.09</v>
      </c>
      <c r="E6" s="13">
        <v>7765</v>
      </c>
      <c r="F6" s="13">
        <v>0.02</v>
      </c>
      <c r="G6" s="13">
        <v>3.4482759E-4</v>
      </c>
      <c r="H6" s="13">
        <v>26.09</v>
      </c>
      <c r="I6" s="13">
        <v>7766</v>
      </c>
      <c r="J6" s="13">
        <v>0.02</v>
      </c>
      <c r="K6" s="14">
        <v>4.444444E-5</v>
      </c>
      <c r="L6" s="13">
        <v>17.39</v>
      </c>
      <c r="M6" s="13">
        <v>7766</v>
      </c>
      <c r="N6" s="13">
        <v>0.02</v>
      </c>
      <c r="O6" s="14">
        <v>5.1427719999999997E-5</v>
      </c>
      <c r="P6" s="13">
        <v>16.63</v>
      </c>
      <c r="Q6" s="13">
        <v>7765</v>
      </c>
      <c r="R6" s="13">
        <v>0.02</v>
      </c>
      <c r="S6" s="13">
        <v>2.1181261999999999E-4</v>
      </c>
      <c r="T6" s="13">
        <v>22.32</v>
      </c>
      <c r="U6" s="13">
        <v>9426</v>
      </c>
      <c r="V6" s="13">
        <v>0.02</v>
      </c>
      <c r="W6" s="14">
        <v>1.9510069999999999E-5</v>
      </c>
      <c r="X6" s="13">
        <v>16.850000000000001</v>
      </c>
      <c r="Y6" s="13">
        <v>7764</v>
      </c>
      <c r="Z6" s="13">
        <v>0.02</v>
      </c>
      <c r="AA6" s="13">
        <v>1.3502979000000001E-4</v>
      </c>
      <c r="AB6" s="13">
        <v>22.16</v>
      </c>
      <c r="AC6" s="13">
        <v>9426</v>
      </c>
      <c r="AD6" s="13">
        <v>0.02</v>
      </c>
      <c r="AE6" s="14">
        <v>2.5261780000000001E-5</v>
      </c>
      <c r="AF6" s="13">
        <v>17.739999999999998</v>
      </c>
      <c r="AG6" s="13">
        <v>7765</v>
      </c>
      <c r="AH6" s="13">
        <v>0.02</v>
      </c>
      <c r="AI6" s="14">
        <v>3.6709979999999998E-5</v>
      </c>
      <c r="AJ6" s="13">
        <v>13.55</v>
      </c>
      <c r="AK6" s="13">
        <v>7765</v>
      </c>
      <c r="AL6" s="13">
        <v>0.02</v>
      </c>
      <c r="AM6" s="14">
        <v>6.8305819999999994E-5</v>
      </c>
      <c r="AN6" s="13">
        <v>16.53</v>
      </c>
      <c r="AO6" s="13">
        <v>9453</v>
      </c>
      <c r="AP6" s="13">
        <v>0.02</v>
      </c>
      <c r="AQ6" s="14">
        <v>7.7096009999999996E-5</v>
      </c>
      <c r="AR6" s="13">
        <v>22.64</v>
      </c>
      <c r="AS6" s="13">
        <v>7764</v>
      </c>
      <c r="AT6" s="13">
        <v>0.02</v>
      </c>
      <c r="AU6" s="14">
        <v>4.7702040000000001E-5</v>
      </c>
      <c r="AV6" s="13">
        <v>16.66</v>
      </c>
      <c r="AW6" s="13">
        <v>9441</v>
      </c>
      <c r="AX6" s="13">
        <v>0.02</v>
      </c>
      <c r="AY6" s="14">
        <v>1.0025740000000001E-5</v>
      </c>
      <c r="AZ6" s="13">
        <v>8.73</v>
      </c>
      <c r="BA6" s="13">
        <v>21022</v>
      </c>
      <c r="BB6" s="13">
        <v>0.02</v>
      </c>
      <c r="BC6" s="14">
        <v>2.5299999999999998E-5</v>
      </c>
      <c r="BD6" s="13">
        <v>17.739999999999998</v>
      </c>
      <c r="BE6" s="13">
        <v>7789</v>
      </c>
      <c r="BF6" s="13">
        <v>0.02</v>
      </c>
      <c r="BG6" s="13">
        <v>1.2423878000000001E-4</v>
      </c>
      <c r="BH6" s="13">
        <v>22.64</v>
      </c>
      <c r="BI6" s="13">
        <v>9454</v>
      </c>
      <c r="BJ6" s="13">
        <v>0.02</v>
      </c>
      <c r="BK6" s="14">
        <v>2.7355009999999999E-5</v>
      </c>
      <c r="BL6" s="13">
        <v>17.61</v>
      </c>
      <c r="BM6" s="13">
        <v>9437</v>
      </c>
      <c r="BN6" s="13">
        <v>0.02</v>
      </c>
      <c r="BO6" s="14">
        <v>7.4553999999999998E-6</v>
      </c>
      <c r="BP6" s="13">
        <v>7.16</v>
      </c>
      <c r="BQ6" s="13">
        <v>8269</v>
      </c>
      <c r="BR6" s="13">
        <v>0.02</v>
      </c>
      <c r="BS6" s="14">
        <v>2.7399999999999999E-5</v>
      </c>
      <c r="BT6" s="13">
        <v>14.541</v>
      </c>
      <c r="BU6" s="13">
        <v>8270</v>
      </c>
      <c r="BV6" s="13">
        <v>0.02</v>
      </c>
      <c r="BW6" s="13">
        <v>2.63E-4</v>
      </c>
      <c r="BX6" s="13">
        <v>26.085999999999999</v>
      </c>
      <c r="BY6" s="13">
        <v>9453</v>
      </c>
      <c r="BZ6" s="13">
        <v>0.02</v>
      </c>
      <c r="CA6" s="14">
        <v>2.5933730000000001E-5</v>
      </c>
      <c r="CB6" s="13">
        <v>15.44</v>
      </c>
      <c r="CC6" s="13">
        <v>9452</v>
      </c>
      <c r="CD6" s="13">
        <v>0.02</v>
      </c>
      <c r="CE6" s="14">
        <v>3.3658819999999998E-5</v>
      </c>
      <c r="CF6" s="13">
        <v>15.41</v>
      </c>
      <c r="CG6" s="13">
        <v>7788</v>
      </c>
      <c r="CH6" s="13">
        <v>0.02</v>
      </c>
      <c r="CI6" s="14">
        <v>2.101488E-5</v>
      </c>
      <c r="CJ6" s="13">
        <v>15.29</v>
      </c>
      <c r="CK6" s="13">
        <v>7788</v>
      </c>
      <c r="CL6" s="13">
        <v>0.02</v>
      </c>
      <c r="CM6" s="14">
        <v>2.9146620000000001E-5</v>
      </c>
      <c r="CN6" s="13">
        <v>15.58</v>
      </c>
      <c r="CO6" s="13">
        <v>7790</v>
      </c>
      <c r="CP6" s="13">
        <v>0.02</v>
      </c>
      <c r="CQ6" s="14">
        <v>2.856827E-5</v>
      </c>
      <c r="CR6" s="13">
        <v>15.44</v>
      </c>
      <c r="CS6" s="13">
        <v>7789</v>
      </c>
      <c r="CT6" s="13">
        <v>0.02</v>
      </c>
      <c r="CU6" s="14">
        <v>3.5370890000000003E-5</v>
      </c>
      <c r="CV6" s="13">
        <v>15.32</v>
      </c>
      <c r="CW6" s="13">
        <v>7786</v>
      </c>
      <c r="CX6" s="13">
        <v>0.02</v>
      </c>
      <c r="CY6" s="14">
        <v>6.4100599999999996E-6</v>
      </c>
      <c r="CZ6" s="13">
        <v>7.58</v>
      </c>
      <c r="DA6" s="25">
        <v>7786</v>
      </c>
      <c r="DB6" s="25">
        <v>0.02</v>
      </c>
      <c r="DC6" s="26">
        <v>4.7866199999999998E-6</v>
      </c>
      <c r="DD6" s="27">
        <v>6.65</v>
      </c>
      <c r="DE6" s="13">
        <v>9447</v>
      </c>
      <c r="DF6" s="13">
        <v>0.02</v>
      </c>
      <c r="DG6" s="14">
        <v>2.1005200000000002E-6</v>
      </c>
      <c r="DH6" s="13">
        <v>6.57</v>
      </c>
      <c r="DI6" s="13">
        <v>7789</v>
      </c>
      <c r="DJ6" s="13">
        <v>0.02</v>
      </c>
      <c r="DK6" s="14">
        <v>1.2580860000000001E-5</v>
      </c>
      <c r="DL6" s="13">
        <v>10.65</v>
      </c>
      <c r="DM6" s="13">
        <v>8268</v>
      </c>
      <c r="DN6" s="13">
        <v>0.02</v>
      </c>
      <c r="DO6" s="13">
        <v>3.4499999999999998E-4</v>
      </c>
      <c r="DP6" s="13">
        <v>26.085999999999999</v>
      </c>
      <c r="DQ6" s="13">
        <v>21008</v>
      </c>
      <c r="DR6" s="13">
        <v>0.02</v>
      </c>
      <c r="DS6" s="14">
        <v>6.4099999999999996E-6</v>
      </c>
      <c r="DT6" s="13">
        <v>7.58</v>
      </c>
      <c r="DU6" s="13">
        <v>21014</v>
      </c>
      <c r="DV6" s="13">
        <v>0.02</v>
      </c>
      <c r="DW6" s="14">
        <v>2.0999999999999998E-6</v>
      </c>
      <c r="DX6" s="13">
        <v>6.57</v>
      </c>
      <c r="DY6" s="13">
        <v>9835</v>
      </c>
      <c r="DZ6" s="13">
        <v>0.02</v>
      </c>
      <c r="EA6" s="14">
        <v>4.1444E-7</v>
      </c>
      <c r="EB6" s="13">
        <v>5.18</v>
      </c>
      <c r="EC6" s="13">
        <v>21009</v>
      </c>
      <c r="ED6" s="13">
        <v>0.02</v>
      </c>
      <c r="EE6" s="14">
        <v>3.54E-5</v>
      </c>
      <c r="EF6" s="13">
        <v>15.32</v>
      </c>
    </row>
    <row r="7" spans="1:136" x14ac:dyDescent="0.25">
      <c r="A7" s="13">
        <v>7766</v>
      </c>
      <c r="B7" s="13">
        <v>0.02</v>
      </c>
      <c r="C7" s="13">
        <v>7.6923077000000005E-4</v>
      </c>
      <c r="D7" s="13">
        <v>30.9</v>
      </c>
      <c r="E7" s="13">
        <v>7765</v>
      </c>
      <c r="F7" s="13">
        <v>0.02</v>
      </c>
      <c r="G7" s="13">
        <v>1.0526315799999999E-3</v>
      </c>
      <c r="H7" s="13">
        <v>30.9</v>
      </c>
      <c r="I7" s="13">
        <v>7766</v>
      </c>
      <c r="J7" s="13">
        <v>0.02</v>
      </c>
      <c r="K7" s="14">
        <v>9.0909089999999999E-5</v>
      </c>
      <c r="L7" s="13">
        <v>20.6</v>
      </c>
      <c r="M7" s="13">
        <v>7766</v>
      </c>
      <c r="N7" s="13">
        <v>0.02</v>
      </c>
      <c r="O7" s="14">
        <v>7.2736659999999995E-5</v>
      </c>
      <c r="P7" s="13">
        <v>18.579999999999998</v>
      </c>
      <c r="Q7" s="13">
        <v>7765</v>
      </c>
      <c r="R7" s="13">
        <v>0.02</v>
      </c>
      <c r="S7" s="13">
        <v>3.1613346000000002E-4</v>
      </c>
      <c r="T7" s="13">
        <v>24.78</v>
      </c>
      <c r="U7" s="13">
        <v>9426</v>
      </c>
      <c r="V7" s="13">
        <v>0.02</v>
      </c>
      <c r="W7" s="13">
        <v>1.0547126E-4</v>
      </c>
      <c r="X7" s="13">
        <v>25.31</v>
      </c>
      <c r="Y7" s="13">
        <v>7764</v>
      </c>
      <c r="Z7" s="13">
        <v>0.02</v>
      </c>
      <c r="AA7" s="13">
        <v>1.9086225000000001E-4</v>
      </c>
      <c r="AB7" s="13">
        <v>24.76</v>
      </c>
      <c r="AC7" s="13">
        <v>9426</v>
      </c>
      <c r="AD7" s="13">
        <v>0.02</v>
      </c>
      <c r="AE7" s="14">
        <v>3.784857E-5</v>
      </c>
      <c r="AF7" s="13">
        <v>23.66</v>
      </c>
      <c r="AG7" s="13">
        <v>7765</v>
      </c>
      <c r="AH7" s="13">
        <v>0.02</v>
      </c>
      <c r="AI7" s="14">
        <v>4.3635659999999997E-5</v>
      </c>
      <c r="AJ7" s="13">
        <v>14.69</v>
      </c>
      <c r="AK7" s="13">
        <v>7765</v>
      </c>
      <c r="AL7" s="13">
        <v>0.02</v>
      </c>
      <c r="AM7" s="14">
        <v>8.4243460000000005E-5</v>
      </c>
      <c r="AN7" s="13">
        <v>18.53</v>
      </c>
      <c r="AO7" s="13">
        <v>9453</v>
      </c>
      <c r="AP7" s="13">
        <v>0.02</v>
      </c>
      <c r="AQ7" s="13">
        <v>1.4456275999999999E-4</v>
      </c>
      <c r="AR7" s="13">
        <v>28.92</v>
      </c>
      <c r="AS7" s="13">
        <v>7764</v>
      </c>
      <c r="AT7" s="13">
        <v>0.02</v>
      </c>
      <c r="AU7" s="14">
        <v>6.724058E-5</v>
      </c>
      <c r="AV7" s="13">
        <v>18.559999999999999</v>
      </c>
      <c r="AW7" s="13">
        <v>9441</v>
      </c>
      <c r="AX7" s="13">
        <v>0.02</v>
      </c>
      <c r="AY7" s="14">
        <v>2.7424019999999998E-5</v>
      </c>
      <c r="AZ7" s="13">
        <v>13.9</v>
      </c>
      <c r="BA7" s="13">
        <v>21022</v>
      </c>
      <c r="BB7" s="13">
        <v>0.02</v>
      </c>
      <c r="BC7" s="14">
        <v>3.7799999999999997E-5</v>
      </c>
      <c r="BD7" s="13">
        <v>23.66</v>
      </c>
      <c r="BE7" s="13">
        <v>7789</v>
      </c>
      <c r="BF7" s="13">
        <v>0.02</v>
      </c>
      <c r="BG7" s="13">
        <v>1.8010009000000001E-4</v>
      </c>
      <c r="BH7" s="13">
        <v>25.45</v>
      </c>
      <c r="BI7" s="13">
        <v>9454</v>
      </c>
      <c r="BJ7" s="13">
        <v>0.02</v>
      </c>
      <c r="BK7" s="14">
        <v>4.6154959999999998E-5</v>
      </c>
      <c r="BL7" s="13">
        <v>19.170000000000002</v>
      </c>
      <c r="BM7" s="13">
        <v>9437</v>
      </c>
      <c r="BN7" s="13">
        <v>0.02</v>
      </c>
      <c r="BO7" s="14">
        <v>1.117664E-5</v>
      </c>
      <c r="BP7" s="13">
        <v>8.69</v>
      </c>
      <c r="BQ7" s="13">
        <v>8269</v>
      </c>
      <c r="BR7" s="13">
        <v>0.02</v>
      </c>
      <c r="BS7" s="14">
        <v>4.4400000000000002E-5</v>
      </c>
      <c r="BT7" s="13">
        <v>17.39</v>
      </c>
      <c r="BU7" s="13">
        <v>8270</v>
      </c>
      <c r="BV7" s="13">
        <v>0.02</v>
      </c>
      <c r="BW7" s="13">
        <v>7.6900000000000004E-4</v>
      </c>
      <c r="BX7" s="13">
        <v>30.899000000000001</v>
      </c>
      <c r="BY7" s="13">
        <v>9453</v>
      </c>
      <c r="BZ7" s="13">
        <v>0.02</v>
      </c>
      <c r="CA7" s="14">
        <v>4.3352610000000003E-5</v>
      </c>
      <c r="CB7" s="13">
        <v>17.8</v>
      </c>
      <c r="CC7" s="13">
        <v>9452</v>
      </c>
      <c r="CD7" s="13">
        <v>0.02</v>
      </c>
      <c r="CE7" s="14">
        <v>4.4090449999999997E-5</v>
      </c>
      <c r="CF7" s="13">
        <v>17.52</v>
      </c>
      <c r="CG7" s="13">
        <v>7788</v>
      </c>
      <c r="CH7" s="13">
        <v>0.02</v>
      </c>
      <c r="CI7" s="14">
        <v>3.4026819999999999E-5</v>
      </c>
      <c r="CJ7" s="13">
        <v>17.32</v>
      </c>
      <c r="CK7" s="13">
        <v>7788</v>
      </c>
      <c r="CL7" s="13">
        <v>0.02</v>
      </c>
      <c r="CM7" s="14">
        <v>4.0621750000000001E-5</v>
      </c>
      <c r="CN7" s="13">
        <v>17.649999999999999</v>
      </c>
      <c r="CO7" s="13">
        <v>7790</v>
      </c>
      <c r="CP7" s="13">
        <v>0.02</v>
      </c>
      <c r="CQ7" s="14">
        <v>4.1048050000000001E-5</v>
      </c>
      <c r="CR7" s="13">
        <v>17.399999999999999</v>
      </c>
      <c r="CS7" s="13">
        <v>7789</v>
      </c>
      <c r="CT7" s="13">
        <v>0.02</v>
      </c>
      <c r="CU7" s="14">
        <v>4.8313370000000002E-5</v>
      </c>
      <c r="CV7" s="13">
        <v>17.440000000000001</v>
      </c>
      <c r="CW7" s="13">
        <v>7786</v>
      </c>
      <c r="CX7" s="13">
        <v>0.02</v>
      </c>
      <c r="CY7" s="14">
        <v>8.1838499999999996E-6</v>
      </c>
      <c r="CZ7" s="13">
        <v>8.0500000000000007</v>
      </c>
      <c r="DA7" s="25">
        <v>7786</v>
      </c>
      <c r="DB7" s="25">
        <v>0.02</v>
      </c>
      <c r="DC7" s="26">
        <v>6.37379E-6</v>
      </c>
      <c r="DD7" s="27">
        <v>7.15</v>
      </c>
      <c r="DE7" s="13">
        <v>9447</v>
      </c>
      <c r="DF7" s="13">
        <v>0.02</v>
      </c>
      <c r="DG7" s="14">
        <v>2.7910699999999999E-6</v>
      </c>
      <c r="DH7" s="13">
        <v>7.05</v>
      </c>
      <c r="DI7" s="13">
        <v>7789</v>
      </c>
      <c r="DJ7" s="13">
        <v>0.02</v>
      </c>
      <c r="DK7" s="14">
        <v>1.299323E-5</v>
      </c>
      <c r="DL7" s="13">
        <v>11.44</v>
      </c>
      <c r="DM7" s="13">
        <v>8268</v>
      </c>
      <c r="DN7" s="13">
        <v>0.02</v>
      </c>
      <c r="DO7" s="13">
        <v>1.0499999999999999E-3</v>
      </c>
      <c r="DP7" s="13">
        <v>30.899000000000001</v>
      </c>
      <c r="DQ7" s="13">
        <v>21008</v>
      </c>
      <c r="DR7" s="13">
        <v>0.02</v>
      </c>
      <c r="DS7" s="14">
        <v>8.1799999999999996E-6</v>
      </c>
      <c r="DT7" s="13">
        <v>8.0500000000000007</v>
      </c>
      <c r="DU7" s="13">
        <v>21014</v>
      </c>
      <c r="DV7" s="13">
        <v>0.02</v>
      </c>
      <c r="DW7" s="14">
        <v>2.79E-6</v>
      </c>
      <c r="DX7" s="13">
        <v>7.05</v>
      </c>
      <c r="DY7" s="13">
        <v>9835</v>
      </c>
      <c r="DZ7" s="13">
        <v>0.02</v>
      </c>
      <c r="EA7" s="14">
        <v>4.8199000000000004E-7</v>
      </c>
      <c r="EB7" s="13">
        <v>5.28</v>
      </c>
      <c r="EC7" s="13">
        <v>21009</v>
      </c>
      <c r="ED7" s="13">
        <v>0.02</v>
      </c>
      <c r="EE7" s="14">
        <v>4.8300000000000002E-5</v>
      </c>
      <c r="EF7" s="13">
        <v>17.440000000000001</v>
      </c>
    </row>
    <row r="8" spans="1:136" x14ac:dyDescent="0.25">
      <c r="E8" s="13">
        <v>7765</v>
      </c>
      <c r="F8" s="13">
        <v>0.02</v>
      </c>
      <c r="G8" s="13">
        <v>3.3333333299999999E-3</v>
      </c>
      <c r="H8" s="13">
        <v>35.090000000000003</v>
      </c>
      <c r="I8" s="13">
        <v>7766</v>
      </c>
      <c r="J8" s="13">
        <v>0.02</v>
      </c>
      <c r="K8" s="13">
        <v>2.3529412E-4</v>
      </c>
      <c r="L8" s="13">
        <v>23.39</v>
      </c>
      <c r="M8" s="13">
        <v>7766</v>
      </c>
      <c r="N8" s="13">
        <v>0.02</v>
      </c>
      <c r="O8" s="13">
        <v>1.0497459E-4</v>
      </c>
      <c r="P8" s="13">
        <v>20.41</v>
      </c>
      <c r="Q8" s="13">
        <v>7765</v>
      </c>
      <c r="R8" s="13">
        <v>0.02</v>
      </c>
      <c r="S8" s="13">
        <v>4.7835420000000002E-4</v>
      </c>
      <c r="T8" s="13">
        <v>27.25</v>
      </c>
      <c r="U8" s="13">
        <v>9426</v>
      </c>
      <c r="V8" s="13">
        <v>0.02</v>
      </c>
      <c r="W8" s="13">
        <v>1.6118791E-4</v>
      </c>
      <c r="X8" s="13">
        <v>30.77</v>
      </c>
      <c r="Y8" s="13">
        <v>7764</v>
      </c>
      <c r="Z8" s="13">
        <v>0.02</v>
      </c>
      <c r="AA8" s="13">
        <v>2.7856927E-4</v>
      </c>
      <c r="AB8" s="13">
        <v>27.23</v>
      </c>
      <c r="AC8" s="13">
        <v>9426</v>
      </c>
      <c r="AD8" s="13">
        <v>0.02</v>
      </c>
      <c r="AE8" s="13">
        <v>1.0010733E-4</v>
      </c>
      <c r="AF8" s="13">
        <v>24.34</v>
      </c>
      <c r="AG8" s="13">
        <v>7765</v>
      </c>
      <c r="AH8" s="13">
        <v>0.02</v>
      </c>
      <c r="AI8" s="14">
        <v>5.0854209999999999E-5</v>
      </c>
      <c r="AJ8" s="13">
        <v>15.71</v>
      </c>
      <c r="AK8" s="13">
        <v>7765</v>
      </c>
      <c r="AL8" s="13">
        <v>0.02</v>
      </c>
      <c r="AM8" s="13">
        <v>1.0758563E-4</v>
      </c>
      <c r="AN8" s="13">
        <v>20.3</v>
      </c>
      <c r="AO8" s="13">
        <v>9453</v>
      </c>
      <c r="AP8" s="13">
        <v>0.02</v>
      </c>
      <c r="AQ8" s="13">
        <v>1.9093497E-4</v>
      </c>
      <c r="AR8" s="13">
        <v>26.84</v>
      </c>
      <c r="AS8" s="13">
        <v>7764</v>
      </c>
      <c r="AT8" s="13">
        <v>0.02</v>
      </c>
      <c r="AU8" s="14">
        <v>9.0904740000000007E-5</v>
      </c>
      <c r="AV8" s="13">
        <v>20.39</v>
      </c>
      <c r="AW8" s="13">
        <v>9441</v>
      </c>
      <c r="AX8" s="13">
        <v>0.02</v>
      </c>
      <c r="AY8" s="14">
        <v>3.7135209999999997E-5</v>
      </c>
      <c r="AZ8" s="13">
        <v>16.95</v>
      </c>
      <c r="BA8" s="13">
        <v>21022</v>
      </c>
      <c r="BB8" s="13">
        <v>0.02</v>
      </c>
      <c r="BC8" s="13">
        <v>1E-4</v>
      </c>
      <c r="BD8" s="13">
        <v>24.34</v>
      </c>
      <c r="BE8" s="13">
        <v>7789</v>
      </c>
      <c r="BF8" s="13">
        <v>0.02</v>
      </c>
      <c r="BG8" s="13">
        <v>4.2025549999999997E-4</v>
      </c>
      <c r="BH8" s="13">
        <v>28.27</v>
      </c>
      <c r="BI8" s="13">
        <v>9454</v>
      </c>
      <c r="BJ8" s="13">
        <v>0.02</v>
      </c>
      <c r="BK8" s="14">
        <v>5.2791909999999999E-5</v>
      </c>
      <c r="BL8" s="13">
        <v>20.82</v>
      </c>
      <c r="BM8" s="13">
        <v>9437</v>
      </c>
      <c r="BN8" s="13">
        <v>0.02</v>
      </c>
      <c r="BO8" s="14">
        <v>2.0807220000000001E-5</v>
      </c>
      <c r="BP8" s="13">
        <v>12.35</v>
      </c>
      <c r="BQ8" s="13">
        <v>8269</v>
      </c>
      <c r="BR8" s="13">
        <v>0.02</v>
      </c>
      <c r="BS8" s="14">
        <v>9.09E-5</v>
      </c>
      <c r="BT8" s="13">
        <v>20.6</v>
      </c>
      <c r="BU8" s="13">
        <v>8270</v>
      </c>
      <c r="BV8" s="13">
        <v>0.02</v>
      </c>
      <c r="BW8" s="14">
        <v>3.29E-5</v>
      </c>
      <c r="BX8" s="13">
        <v>14.541</v>
      </c>
      <c r="BY8" s="13">
        <v>9453</v>
      </c>
      <c r="BZ8" s="13">
        <v>0.02</v>
      </c>
      <c r="CA8" s="14">
        <v>6.0424719999999999E-5</v>
      </c>
      <c r="CB8" s="13">
        <v>19.45</v>
      </c>
      <c r="CC8" s="13">
        <v>9452</v>
      </c>
      <c r="CD8" s="13">
        <v>0.02</v>
      </c>
      <c r="CE8" s="14">
        <v>5.5763839999999999E-5</v>
      </c>
      <c r="CF8" s="13">
        <v>19.54</v>
      </c>
      <c r="CG8" s="13">
        <v>7788</v>
      </c>
      <c r="CH8" s="13">
        <v>0.02</v>
      </c>
      <c r="CI8" s="14">
        <v>4.853952E-5</v>
      </c>
      <c r="CJ8" s="13">
        <v>19.18</v>
      </c>
      <c r="CK8" s="13">
        <v>7788</v>
      </c>
      <c r="CL8" s="13">
        <v>0.02</v>
      </c>
      <c r="CM8" s="14">
        <v>5.3340449999999999E-5</v>
      </c>
      <c r="CN8" s="13">
        <v>19.7</v>
      </c>
      <c r="CO8" s="13">
        <v>7790</v>
      </c>
      <c r="CP8" s="13">
        <v>0.02</v>
      </c>
      <c r="CQ8" s="14">
        <v>6.0951510000000001E-5</v>
      </c>
      <c r="CR8" s="13">
        <v>19.38</v>
      </c>
      <c r="CS8" s="13">
        <v>7789</v>
      </c>
      <c r="CT8" s="13">
        <v>0.02</v>
      </c>
      <c r="CU8" s="14">
        <v>5.4011480000000001E-5</v>
      </c>
      <c r="CV8" s="13">
        <v>19.32</v>
      </c>
      <c r="CW8" s="13">
        <v>7786</v>
      </c>
      <c r="CX8" s="13">
        <v>0.02</v>
      </c>
      <c r="CY8" s="14">
        <v>9.2279500000000003E-6</v>
      </c>
      <c r="CZ8" s="13">
        <v>8.49</v>
      </c>
      <c r="DA8" s="25">
        <v>7786</v>
      </c>
      <c r="DB8" s="25">
        <v>0.02</v>
      </c>
      <c r="DC8" s="26">
        <v>7.9693000000000001E-6</v>
      </c>
      <c r="DD8" s="27">
        <v>7.67</v>
      </c>
      <c r="DE8" s="13">
        <v>9447</v>
      </c>
      <c r="DF8" s="13">
        <v>0.02</v>
      </c>
      <c r="DG8" s="14">
        <v>3.5129599999999998E-6</v>
      </c>
      <c r="DH8" s="13">
        <v>7.55</v>
      </c>
      <c r="DI8" s="13">
        <v>7789</v>
      </c>
      <c r="DJ8" s="13">
        <v>0.02</v>
      </c>
      <c r="DK8" s="14">
        <v>1.32097E-5</v>
      </c>
      <c r="DL8" s="13">
        <v>12.27</v>
      </c>
      <c r="DM8" s="13">
        <v>8268</v>
      </c>
      <c r="DN8" s="13">
        <v>0.02</v>
      </c>
      <c r="DO8" s="13">
        <v>3.3300000000000001E-3</v>
      </c>
      <c r="DP8" s="13">
        <v>35.088999999999999</v>
      </c>
      <c r="DQ8" s="13">
        <v>21008</v>
      </c>
      <c r="DR8" s="13">
        <v>0.02</v>
      </c>
      <c r="DS8" s="14">
        <v>9.2299999999999997E-6</v>
      </c>
      <c r="DT8" s="13">
        <v>8.49</v>
      </c>
      <c r="DU8" s="13">
        <v>21014</v>
      </c>
      <c r="DV8" s="13">
        <v>0.02</v>
      </c>
      <c r="DW8" s="14">
        <v>3.5099999999999999E-6</v>
      </c>
      <c r="DX8" s="13">
        <v>7.55</v>
      </c>
      <c r="DY8" s="13">
        <v>9835</v>
      </c>
      <c r="DZ8" s="13">
        <v>0.02</v>
      </c>
      <c r="EA8" s="14">
        <v>5.3822999999999997E-7</v>
      </c>
      <c r="EB8" s="13">
        <v>5.38</v>
      </c>
      <c r="EC8" s="13">
        <v>21009</v>
      </c>
      <c r="ED8" s="13">
        <v>0.02</v>
      </c>
      <c r="EE8" s="14">
        <v>5.3999999999999998E-5</v>
      </c>
      <c r="EF8" s="13">
        <v>19.32</v>
      </c>
    </row>
    <row r="9" spans="1:136" x14ac:dyDescent="0.25">
      <c r="M9" s="13">
        <v>7766</v>
      </c>
      <c r="N9" s="13">
        <v>0.02</v>
      </c>
      <c r="O9" s="13">
        <v>1.6478498999999999E-4</v>
      </c>
      <c r="P9" s="13">
        <v>22.13</v>
      </c>
      <c r="Q9" s="13">
        <v>7765</v>
      </c>
      <c r="R9" s="13">
        <v>0.02</v>
      </c>
      <c r="S9" s="13">
        <v>7.5449342000000002E-4</v>
      </c>
      <c r="T9" s="13">
        <v>29.56</v>
      </c>
      <c r="U9" s="13">
        <v>9426</v>
      </c>
      <c r="V9" s="13">
        <v>0.02</v>
      </c>
      <c r="W9" s="13">
        <v>4.2584504E-4</v>
      </c>
      <c r="X9" s="13">
        <v>30.55</v>
      </c>
      <c r="Y9" s="13">
        <v>7764</v>
      </c>
      <c r="Z9" s="13">
        <v>0.02</v>
      </c>
      <c r="AA9" s="13">
        <v>4.054935E-4</v>
      </c>
      <c r="AB9" s="13">
        <v>29.48</v>
      </c>
      <c r="AC9" s="13">
        <v>9426</v>
      </c>
      <c r="AD9" s="13">
        <v>0.02</v>
      </c>
      <c r="AE9" s="13">
        <v>2.4884738000000001E-4</v>
      </c>
      <c r="AF9" s="13">
        <v>31.14</v>
      </c>
      <c r="AG9" s="13">
        <v>7765</v>
      </c>
      <c r="AH9" s="13">
        <v>0.02</v>
      </c>
      <c r="AI9" s="14">
        <v>5.9273949999999999E-5</v>
      </c>
      <c r="AJ9" s="13">
        <v>16.739999999999998</v>
      </c>
      <c r="AK9" s="13">
        <v>7765</v>
      </c>
      <c r="AL9" s="13">
        <v>0.02</v>
      </c>
      <c r="AM9" s="13">
        <v>1.4160569999999999E-4</v>
      </c>
      <c r="AN9" s="13">
        <v>22.13</v>
      </c>
      <c r="AO9" s="13">
        <v>9453</v>
      </c>
      <c r="AP9" s="13">
        <v>0.02</v>
      </c>
      <c r="AQ9" s="13">
        <v>4.1189911999999998E-4</v>
      </c>
      <c r="AR9" s="13">
        <v>31.02</v>
      </c>
      <c r="AS9" s="13">
        <v>7764</v>
      </c>
      <c r="AT9" s="13">
        <v>0.02</v>
      </c>
      <c r="AU9" s="13">
        <v>1.1902189000000001E-4</v>
      </c>
      <c r="AV9" s="13">
        <v>22.01</v>
      </c>
      <c r="AW9" s="13">
        <v>9441</v>
      </c>
      <c r="AX9" s="13">
        <v>0.02</v>
      </c>
      <c r="AY9" s="14">
        <v>6.4472000000000002E-5</v>
      </c>
      <c r="AZ9" s="13">
        <v>20.54</v>
      </c>
      <c r="BA9" s="13">
        <v>21022</v>
      </c>
      <c r="BB9" s="13">
        <v>0.02</v>
      </c>
      <c r="BC9" s="13">
        <v>2.4899999999999998E-4</v>
      </c>
      <c r="BD9" s="13">
        <v>31.14</v>
      </c>
      <c r="BE9" s="13">
        <v>7789</v>
      </c>
      <c r="BF9" s="13">
        <v>0.02</v>
      </c>
      <c r="BG9" s="13">
        <v>8.4370088999999998E-4</v>
      </c>
      <c r="BH9" s="13">
        <v>30.99</v>
      </c>
      <c r="BI9" s="13">
        <v>9454</v>
      </c>
      <c r="BJ9" s="13">
        <v>0.02</v>
      </c>
      <c r="BK9" s="14">
        <v>9.1918769999999996E-5</v>
      </c>
      <c r="BL9" s="13">
        <v>22.74</v>
      </c>
      <c r="BM9" s="13">
        <v>9437</v>
      </c>
      <c r="BN9" s="13">
        <v>0.02</v>
      </c>
      <c r="BO9" s="14">
        <v>2.199947E-5</v>
      </c>
      <c r="BP9" s="13">
        <v>14.34</v>
      </c>
      <c r="BQ9" s="13">
        <v>8269</v>
      </c>
      <c r="BR9" s="13">
        <v>0.02</v>
      </c>
      <c r="BS9" s="13">
        <v>2.3499999999999999E-4</v>
      </c>
      <c r="BT9" s="13">
        <v>23.393000000000001</v>
      </c>
      <c r="BU9" s="13">
        <v>8270</v>
      </c>
      <c r="BV9" s="13">
        <v>0.02</v>
      </c>
      <c r="BW9" s="14">
        <v>6.0999999999999999E-5</v>
      </c>
      <c r="BX9" s="13">
        <v>17.39</v>
      </c>
      <c r="BY9" s="13">
        <v>9453</v>
      </c>
      <c r="BZ9" s="13">
        <v>0.02</v>
      </c>
      <c r="CA9" s="14">
        <v>8.7799479999999997E-5</v>
      </c>
      <c r="CB9" s="13">
        <v>20.88</v>
      </c>
      <c r="CC9" s="13">
        <v>9452</v>
      </c>
      <c r="CD9" s="13">
        <v>0.02</v>
      </c>
      <c r="CE9" s="14">
        <v>7.8539859999999994E-5</v>
      </c>
      <c r="CF9" s="13">
        <v>20.95</v>
      </c>
      <c r="CG9" s="13">
        <v>7788</v>
      </c>
      <c r="CH9" s="13">
        <v>0.02</v>
      </c>
      <c r="CI9" s="14">
        <v>6.8833799999999998E-5</v>
      </c>
      <c r="CJ9" s="13">
        <v>20.9</v>
      </c>
      <c r="CK9" s="13">
        <v>7788</v>
      </c>
      <c r="CL9" s="13">
        <v>0.02</v>
      </c>
      <c r="CM9" s="14">
        <v>7.3756960000000003E-5</v>
      </c>
      <c r="CN9" s="13">
        <v>21.27</v>
      </c>
      <c r="CO9" s="13">
        <v>7790</v>
      </c>
      <c r="CP9" s="13">
        <v>0.02</v>
      </c>
      <c r="CQ9" s="14">
        <v>9.6460500000000003E-5</v>
      </c>
      <c r="CR9" s="13">
        <v>20.81</v>
      </c>
      <c r="CS9" s="13">
        <v>7789</v>
      </c>
      <c r="CT9" s="13">
        <v>0.02</v>
      </c>
      <c r="CU9" s="14">
        <v>6.362111E-5</v>
      </c>
      <c r="CV9" s="13">
        <v>20.82</v>
      </c>
      <c r="CW9" s="13">
        <v>7786</v>
      </c>
      <c r="CX9" s="13">
        <v>0.02</v>
      </c>
      <c r="CY9" s="14">
        <v>1.0331400000000001E-5</v>
      </c>
      <c r="CZ9" s="13">
        <v>8.89</v>
      </c>
      <c r="DA9" s="25">
        <v>7786</v>
      </c>
      <c r="DB9" s="25">
        <v>0.02</v>
      </c>
      <c r="DC9" s="26">
        <v>8.45181E-6</v>
      </c>
      <c r="DD9" s="27">
        <v>8.1199999999999992</v>
      </c>
      <c r="DE9" s="13">
        <v>9447</v>
      </c>
      <c r="DF9" s="13">
        <v>0.02</v>
      </c>
      <c r="DG9" s="14">
        <v>4.1510700000000004E-6</v>
      </c>
      <c r="DH9" s="13">
        <v>7.96</v>
      </c>
      <c r="DI9" s="13">
        <v>7789</v>
      </c>
      <c r="DJ9" s="13">
        <v>0.02</v>
      </c>
      <c r="DK9" s="14">
        <v>1.4523740000000001E-5</v>
      </c>
      <c r="DL9" s="13">
        <v>12.88</v>
      </c>
      <c r="DM9" s="13">
        <v>8268</v>
      </c>
      <c r="DN9" s="13">
        <v>0.02</v>
      </c>
      <c r="DO9" s="14">
        <v>5.4299999999999998E-5</v>
      </c>
      <c r="DP9" s="13">
        <v>14.541</v>
      </c>
      <c r="DQ9" s="13">
        <v>21008</v>
      </c>
      <c r="DR9" s="13">
        <v>0.02</v>
      </c>
      <c r="DS9" s="14">
        <v>1.03E-5</v>
      </c>
      <c r="DT9" s="13">
        <v>8.89</v>
      </c>
      <c r="DU9" s="13">
        <v>21014</v>
      </c>
      <c r="DV9" s="13">
        <v>0.02</v>
      </c>
      <c r="DW9" s="14">
        <v>4.1500000000000001E-6</v>
      </c>
      <c r="DX9" s="13">
        <v>7.96</v>
      </c>
      <c r="DY9" s="13">
        <v>9835</v>
      </c>
      <c r="DZ9" s="13">
        <v>0.02</v>
      </c>
      <c r="EA9" s="14">
        <v>6.3317000000000005E-7</v>
      </c>
      <c r="EB9" s="13">
        <v>5.54</v>
      </c>
      <c r="EC9" s="13">
        <v>21009</v>
      </c>
      <c r="ED9" s="13">
        <v>0.02</v>
      </c>
      <c r="EE9" s="14">
        <v>6.3600000000000001E-5</v>
      </c>
      <c r="EF9" s="13">
        <v>20.82</v>
      </c>
    </row>
    <row r="10" spans="1:136" x14ac:dyDescent="0.25">
      <c r="Q10" s="13">
        <v>7765</v>
      </c>
      <c r="R10" s="13">
        <v>0.02</v>
      </c>
      <c r="S10" s="13">
        <v>1.2320774099999999E-3</v>
      </c>
      <c r="T10" s="13">
        <v>31.62</v>
      </c>
      <c r="U10" s="13">
        <v>9426</v>
      </c>
      <c r="V10" s="13">
        <v>0.02</v>
      </c>
      <c r="W10" s="13">
        <v>1.34562387E-3</v>
      </c>
      <c r="X10" s="13">
        <v>38.99</v>
      </c>
      <c r="Y10" s="13">
        <v>7764</v>
      </c>
      <c r="Z10" s="13">
        <v>0.02</v>
      </c>
      <c r="AA10" s="13">
        <v>5.7418938999999997E-4</v>
      </c>
      <c r="AB10" s="13">
        <v>31.48</v>
      </c>
      <c r="AC10" s="13">
        <v>9426</v>
      </c>
      <c r="AD10" s="13">
        <v>0.02</v>
      </c>
      <c r="AE10" s="13">
        <v>3.4149491999999998E-4</v>
      </c>
      <c r="AF10" s="13">
        <v>31.25</v>
      </c>
      <c r="AG10" s="13">
        <v>7765</v>
      </c>
      <c r="AH10" s="13">
        <v>0.02</v>
      </c>
      <c r="AI10" s="14">
        <v>6.7094330000000001E-5</v>
      </c>
      <c r="AJ10" s="13">
        <v>17.690000000000001</v>
      </c>
      <c r="AK10" s="13">
        <v>7765</v>
      </c>
      <c r="AL10" s="13">
        <v>0.02</v>
      </c>
      <c r="AM10" s="13">
        <v>1.7952943000000001E-4</v>
      </c>
      <c r="AN10" s="13">
        <v>23.53</v>
      </c>
      <c r="AO10" s="13">
        <v>9453</v>
      </c>
      <c r="AP10" s="13">
        <v>0.02</v>
      </c>
      <c r="AQ10" s="13">
        <v>9.5195562E-4</v>
      </c>
      <c r="AR10" s="13">
        <v>33.08</v>
      </c>
      <c r="AS10" s="13">
        <v>7764</v>
      </c>
      <c r="AT10" s="13">
        <v>0.02</v>
      </c>
      <c r="AU10" s="13">
        <v>1.5238023999999999E-4</v>
      </c>
      <c r="AV10" s="13">
        <v>23.63</v>
      </c>
      <c r="AW10" s="13">
        <v>9441</v>
      </c>
      <c r="AX10" s="13">
        <v>0.02</v>
      </c>
      <c r="AY10" s="13">
        <v>1.0835069E-4</v>
      </c>
      <c r="AZ10" s="13">
        <v>24.73</v>
      </c>
      <c r="BA10" s="13">
        <v>21022</v>
      </c>
      <c r="BB10" s="13">
        <v>0.02</v>
      </c>
      <c r="BC10" s="13">
        <v>3.4099999999999999E-4</v>
      </c>
      <c r="BD10" s="13">
        <v>31.25</v>
      </c>
      <c r="BE10" s="13">
        <v>7789</v>
      </c>
      <c r="BF10" s="13">
        <v>0.02</v>
      </c>
      <c r="BG10" s="13">
        <v>9.4333128000000002E-4</v>
      </c>
      <c r="BH10" s="13">
        <v>33.01</v>
      </c>
      <c r="BI10" s="13">
        <v>9454</v>
      </c>
      <c r="BJ10" s="13">
        <v>0.02</v>
      </c>
      <c r="BK10" s="13">
        <v>1.0633285E-4</v>
      </c>
      <c r="BL10" s="13">
        <v>23.75</v>
      </c>
      <c r="BM10" s="13">
        <v>9437</v>
      </c>
      <c r="BN10" s="13">
        <v>0.02</v>
      </c>
      <c r="BO10" s="14">
        <v>2.4635019999999998E-5</v>
      </c>
      <c r="BP10" s="13">
        <v>10.31</v>
      </c>
      <c r="BQ10" s="13">
        <v>8269</v>
      </c>
      <c r="BR10" s="13">
        <v>0.02</v>
      </c>
      <c r="BS10" s="14">
        <v>1.5999999999999999E-5</v>
      </c>
      <c r="BT10" s="13">
        <v>10.906000000000001</v>
      </c>
      <c r="BU10" s="13">
        <v>8270</v>
      </c>
      <c r="BV10" s="13">
        <v>0.02</v>
      </c>
      <c r="BW10" s="13">
        <v>1.02E-4</v>
      </c>
      <c r="BX10" s="13">
        <v>20.6</v>
      </c>
      <c r="BY10" s="13">
        <v>9453</v>
      </c>
      <c r="BZ10" s="13">
        <v>0.02</v>
      </c>
      <c r="CA10" s="14">
        <v>9.5373530000000006E-5</v>
      </c>
      <c r="CB10" s="13">
        <v>22.6</v>
      </c>
      <c r="CC10" s="13">
        <v>9452</v>
      </c>
      <c r="CD10" s="13">
        <v>0.02</v>
      </c>
      <c r="CE10" s="14">
        <v>9.2610549999999994E-5</v>
      </c>
      <c r="CF10" s="13">
        <v>22.68</v>
      </c>
      <c r="CG10" s="13">
        <v>7788</v>
      </c>
      <c r="CH10" s="13">
        <v>0.02</v>
      </c>
      <c r="CI10" s="13">
        <v>1.1104823E-4</v>
      </c>
      <c r="CJ10" s="13">
        <v>22.62</v>
      </c>
      <c r="CK10" s="13">
        <v>7788</v>
      </c>
      <c r="CL10" s="13">
        <v>0.02</v>
      </c>
      <c r="CM10" s="14">
        <v>7.8927009999999999E-5</v>
      </c>
      <c r="CN10" s="13">
        <v>23.01</v>
      </c>
      <c r="CO10" s="13">
        <v>7790</v>
      </c>
      <c r="CP10" s="13">
        <v>0.02</v>
      </c>
      <c r="CQ10" s="13">
        <v>1.2378924000000001E-4</v>
      </c>
      <c r="CR10" s="13">
        <v>22.22</v>
      </c>
      <c r="CS10" s="13">
        <v>7789</v>
      </c>
      <c r="CT10" s="13">
        <v>0.02</v>
      </c>
      <c r="CU10" s="14">
        <v>8.5548800000000003E-5</v>
      </c>
      <c r="CV10" s="13">
        <v>22.4</v>
      </c>
      <c r="CW10" s="13">
        <v>7786</v>
      </c>
      <c r="CX10" s="13">
        <v>0.02</v>
      </c>
      <c r="CY10" s="14">
        <v>1.201772E-5</v>
      </c>
      <c r="CZ10" s="13">
        <v>9.25</v>
      </c>
      <c r="DA10" s="25">
        <v>7786</v>
      </c>
      <c r="DB10" s="25">
        <v>0.02</v>
      </c>
      <c r="DC10" s="26">
        <v>1.0165130000000001E-5</v>
      </c>
      <c r="DD10" s="27">
        <v>8.56</v>
      </c>
      <c r="DE10" s="13">
        <v>9447</v>
      </c>
      <c r="DF10" s="13">
        <v>0.02</v>
      </c>
      <c r="DG10" s="14">
        <v>5.2141599999999997E-6</v>
      </c>
      <c r="DH10" s="13">
        <v>8.39</v>
      </c>
      <c r="DI10" s="13">
        <v>7789</v>
      </c>
      <c r="DJ10" s="13">
        <v>0.02</v>
      </c>
      <c r="DK10" s="14">
        <v>1.4875070000000001E-5</v>
      </c>
      <c r="DL10" s="13">
        <v>14.3</v>
      </c>
      <c r="DM10" s="13">
        <v>8268</v>
      </c>
      <c r="DN10" s="13">
        <v>0.02</v>
      </c>
      <c r="DO10" s="14">
        <v>8.7700000000000004E-5</v>
      </c>
      <c r="DP10" s="13">
        <v>17.39</v>
      </c>
      <c r="DQ10" s="13">
        <v>21008</v>
      </c>
      <c r="DR10" s="13">
        <v>0.02</v>
      </c>
      <c r="DS10" s="14">
        <v>1.2E-5</v>
      </c>
      <c r="DT10" s="13">
        <v>9.25</v>
      </c>
      <c r="DU10" s="13">
        <v>21014</v>
      </c>
      <c r="DV10" s="13">
        <v>0.02</v>
      </c>
      <c r="DW10" s="14">
        <v>5.2100000000000001E-6</v>
      </c>
      <c r="DX10" s="13">
        <v>8.39</v>
      </c>
      <c r="DY10" s="13">
        <v>9835</v>
      </c>
      <c r="DZ10" s="13">
        <v>0.02</v>
      </c>
      <c r="EA10" s="14">
        <v>6.9711999999999998E-7</v>
      </c>
      <c r="EB10" s="13">
        <v>5.68</v>
      </c>
      <c r="EC10" s="13">
        <v>21009</v>
      </c>
      <c r="ED10" s="13">
        <v>0.02</v>
      </c>
      <c r="EE10" s="14">
        <v>8.5500000000000005E-5</v>
      </c>
      <c r="EF10" s="13">
        <v>22.4</v>
      </c>
    </row>
    <row r="11" spans="1:136" x14ac:dyDescent="0.25">
      <c r="Y11" s="13">
        <v>7764</v>
      </c>
      <c r="Z11" s="13">
        <v>0.02</v>
      </c>
      <c r="AA11" s="13">
        <v>9.2144323000000004E-4</v>
      </c>
      <c r="AB11" s="13">
        <v>33.58</v>
      </c>
      <c r="AC11" s="13">
        <v>9426</v>
      </c>
      <c r="AD11" s="13">
        <v>0.02</v>
      </c>
      <c r="AE11" s="13">
        <v>1.1271219700000001E-3</v>
      </c>
      <c r="AF11" s="13">
        <v>39.369999999999997</v>
      </c>
      <c r="AG11" s="13">
        <v>7765</v>
      </c>
      <c r="AH11" s="13">
        <v>0.02</v>
      </c>
      <c r="AI11" s="14">
        <v>8.6133480000000003E-5</v>
      </c>
      <c r="AJ11" s="13">
        <v>19.54</v>
      </c>
      <c r="AK11" s="13">
        <v>7765</v>
      </c>
      <c r="AL11" s="13">
        <v>0.02</v>
      </c>
      <c r="AM11" s="13">
        <v>2.5524011E-4</v>
      </c>
      <c r="AN11" s="13">
        <v>25.12</v>
      </c>
      <c r="AO11" s="13">
        <v>9453</v>
      </c>
      <c r="AP11" s="13">
        <v>0.02</v>
      </c>
      <c r="AQ11" s="13">
        <v>1.17874471E-3</v>
      </c>
      <c r="AR11" s="13">
        <v>36.11</v>
      </c>
      <c r="AS11" s="13">
        <v>7764</v>
      </c>
      <c r="AT11" s="13">
        <v>0.02</v>
      </c>
      <c r="AU11" s="13">
        <v>1.9844133E-4</v>
      </c>
      <c r="AV11" s="13">
        <v>25.07</v>
      </c>
      <c r="AW11" s="13">
        <v>9441</v>
      </c>
      <c r="AX11" s="13">
        <v>0.02</v>
      </c>
      <c r="AY11" s="13">
        <v>1.2559626E-4</v>
      </c>
      <c r="AZ11" s="13">
        <v>24.09</v>
      </c>
      <c r="BA11" s="13">
        <v>21022</v>
      </c>
      <c r="BB11" s="13">
        <v>0.02</v>
      </c>
      <c r="BC11" s="13">
        <v>1.1299999999999999E-3</v>
      </c>
      <c r="BD11" s="13">
        <v>39.369999999999997</v>
      </c>
      <c r="BE11" s="13">
        <v>7789</v>
      </c>
      <c r="BF11" s="13">
        <v>0.02</v>
      </c>
      <c r="BG11" s="13">
        <v>1.7999003199999999E-3</v>
      </c>
      <c r="BH11" s="13">
        <v>35.83</v>
      </c>
      <c r="BI11" s="13">
        <v>9454</v>
      </c>
      <c r="BJ11" s="13">
        <v>0.02</v>
      </c>
      <c r="BK11" s="13">
        <v>1.7229117999999999E-4</v>
      </c>
      <c r="BL11" s="13">
        <v>25.4</v>
      </c>
      <c r="BM11" s="13">
        <v>9437</v>
      </c>
      <c r="BN11" s="13">
        <v>0.02</v>
      </c>
      <c r="BO11" s="14">
        <v>4.9297230000000002E-5</v>
      </c>
      <c r="BP11" s="13">
        <v>16.489999999999998</v>
      </c>
      <c r="BQ11" s="13">
        <v>8269</v>
      </c>
      <c r="BR11" s="13">
        <v>0.02</v>
      </c>
      <c r="BS11" s="14">
        <v>2.72E-5</v>
      </c>
      <c r="BT11" s="13">
        <v>13.042999999999999</v>
      </c>
      <c r="BU11" s="13">
        <v>8270</v>
      </c>
      <c r="BV11" s="13">
        <v>0.02</v>
      </c>
      <c r="BW11" s="13">
        <v>1.47E-4</v>
      </c>
      <c r="BX11" s="13">
        <v>23.393000000000001</v>
      </c>
      <c r="BY11" s="13">
        <v>9453</v>
      </c>
      <c r="BZ11" s="13">
        <v>0.02</v>
      </c>
      <c r="CA11" s="13">
        <v>1.3011882999999999E-4</v>
      </c>
      <c r="CB11" s="13">
        <v>23.63</v>
      </c>
      <c r="CC11" s="13">
        <v>9452</v>
      </c>
      <c r="CD11" s="13">
        <v>0.02</v>
      </c>
      <c r="CE11" s="13">
        <v>1.3621491999999999E-4</v>
      </c>
      <c r="CF11" s="13">
        <v>23.87</v>
      </c>
      <c r="CG11" s="13">
        <v>7788</v>
      </c>
      <c r="CH11" s="13">
        <v>0.02</v>
      </c>
      <c r="CI11" s="13">
        <v>1.3817973E-4</v>
      </c>
      <c r="CJ11" s="13">
        <v>23.77</v>
      </c>
      <c r="CK11" s="13">
        <v>7788</v>
      </c>
      <c r="CL11" s="13">
        <v>0.02</v>
      </c>
      <c r="CM11" s="13">
        <v>1.1113838000000001E-4</v>
      </c>
      <c r="CN11" s="13">
        <v>25.82</v>
      </c>
      <c r="CO11" s="13">
        <v>7790</v>
      </c>
      <c r="CP11" s="13">
        <v>0.02</v>
      </c>
      <c r="CQ11" s="13">
        <v>1.6708432000000001E-4</v>
      </c>
      <c r="CR11" s="13">
        <v>23.58</v>
      </c>
      <c r="CS11" s="13">
        <v>7789</v>
      </c>
      <c r="CT11" s="13">
        <v>0.02</v>
      </c>
      <c r="CU11" s="13">
        <v>1.4629498999999999E-4</v>
      </c>
      <c r="CV11" s="13">
        <v>23.45</v>
      </c>
      <c r="CW11" s="13">
        <v>7786</v>
      </c>
      <c r="CX11" s="13">
        <v>0.02</v>
      </c>
      <c r="CY11" s="14">
        <v>1.209262E-5</v>
      </c>
      <c r="CZ11" s="13">
        <v>9.6199999999999992</v>
      </c>
      <c r="DA11" s="25">
        <v>7786</v>
      </c>
      <c r="DB11" s="25">
        <v>0.02</v>
      </c>
      <c r="DC11" s="26">
        <v>1.1122409999999999E-5</v>
      </c>
      <c r="DD11" s="27">
        <v>8.94</v>
      </c>
      <c r="DE11" s="13">
        <v>9447</v>
      </c>
      <c r="DF11" s="13">
        <v>0.02</v>
      </c>
      <c r="DG11" s="14">
        <v>5.3484299999999999E-6</v>
      </c>
      <c r="DH11" s="13">
        <v>8.86</v>
      </c>
      <c r="DI11" s="13">
        <v>7789</v>
      </c>
      <c r="DJ11" s="13">
        <v>0.02</v>
      </c>
      <c r="DK11" s="14">
        <v>2.0483559999999999E-5</v>
      </c>
      <c r="DL11" s="13">
        <v>14.89</v>
      </c>
      <c r="DM11" s="13">
        <v>8268</v>
      </c>
      <c r="DN11" s="13">
        <v>0.02</v>
      </c>
      <c r="DO11" s="13">
        <v>1.4300000000000001E-4</v>
      </c>
      <c r="DP11" s="13">
        <v>20.6</v>
      </c>
      <c r="DQ11" s="13">
        <v>21008</v>
      </c>
      <c r="DR11" s="13">
        <v>0.02</v>
      </c>
      <c r="DS11" s="14">
        <v>1.2099999999999999E-5</v>
      </c>
      <c r="DT11" s="13">
        <v>9.6199999999999992</v>
      </c>
      <c r="DU11" s="13">
        <v>21014</v>
      </c>
      <c r="DV11" s="13">
        <v>0.02</v>
      </c>
      <c r="DW11" s="14">
        <v>5.3499999999999996E-6</v>
      </c>
      <c r="DX11" s="13">
        <v>8.86</v>
      </c>
      <c r="DY11" s="13">
        <v>9835</v>
      </c>
      <c r="DZ11" s="13">
        <v>0.02</v>
      </c>
      <c r="EA11" s="14">
        <v>1.4214000000000001E-6</v>
      </c>
      <c r="EB11" s="13">
        <v>6.63</v>
      </c>
      <c r="EC11" s="13">
        <v>21009</v>
      </c>
      <c r="ED11" s="13">
        <v>0.02</v>
      </c>
      <c r="EE11" s="13">
        <v>1.46E-4</v>
      </c>
      <c r="EF11" s="13">
        <v>23.45</v>
      </c>
    </row>
    <row r="12" spans="1:136" x14ac:dyDescent="0.25">
      <c r="AG12" s="13">
        <v>7765</v>
      </c>
      <c r="AH12" s="13">
        <v>0.02</v>
      </c>
      <c r="AI12" s="13">
        <v>1.1349831E-4</v>
      </c>
      <c r="AJ12" s="13">
        <v>21.38</v>
      </c>
      <c r="AK12" s="13">
        <v>7765</v>
      </c>
      <c r="AL12" s="13">
        <v>0.02</v>
      </c>
      <c r="AM12" s="13">
        <v>3.5590466000000001E-4</v>
      </c>
      <c r="AN12" s="13">
        <v>26.58</v>
      </c>
      <c r="AO12" s="13">
        <v>9453</v>
      </c>
      <c r="AP12" s="13">
        <v>0.02</v>
      </c>
      <c r="AQ12" s="13">
        <v>2.2484769600000002E-3</v>
      </c>
      <c r="AR12" s="13">
        <v>38.11</v>
      </c>
      <c r="AS12" s="13">
        <v>7764</v>
      </c>
      <c r="AT12" s="13">
        <v>0.02</v>
      </c>
      <c r="AU12" s="13">
        <v>2.5064941000000002E-4</v>
      </c>
      <c r="AV12" s="13">
        <v>26.56</v>
      </c>
      <c r="AW12" s="13">
        <v>9441</v>
      </c>
      <c r="AX12" s="13">
        <v>0.02</v>
      </c>
      <c r="AY12" s="13">
        <v>1.3275820999999999E-4</v>
      </c>
      <c r="AZ12" s="13">
        <v>25.19</v>
      </c>
      <c r="BA12" s="13">
        <v>21022</v>
      </c>
      <c r="BB12" s="13">
        <v>0.02</v>
      </c>
      <c r="BC12" s="14">
        <v>3.2600000000000001E-6</v>
      </c>
      <c r="BD12" s="13">
        <v>8.8699999999999992</v>
      </c>
      <c r="BE12" s="13">
        <v>7789</v>
      </c>
      <c r="BF12" s="13">
        <v>0.02</v>
      </c>
      <c r="BG12" s="13">
        <v>2.9169858899999999E-3</v>
      </c>
      <c r="BH12" s="13">
        <v>40.04</v>
      </c>
      <c r="BI12" s="13">
        <v>9454</v>
      </c>
      <c r="BJ12" s="13">
        <v>0.02</v>
      </c>
      <c r="BK12" s="13">
        <v>2.0490115000000001E-4</v>
      </c>
      <c r="BL12" s="13">
        <v>26.29</v>
      </c>
      <c r="BM12" s="13">
        <v>9437</v>
      </c>
      <c r="BN12" s="13">
        <v>0.02</v>
      </c>
      <c r="BO12" s="14">
        <v>5.9826379999999999E-5</v>
      </c>
      <c r="BP12" s="13">
        <v>16.23</v>
      </c>
      <c r="BQ12" s="13">
        <v>8269</v>
      </c>
      <c r="BR12" s="13">
        <v>0.02</v>
      </c>
      <c r="BS12" s="14">
        <v>3.8500000000000001E-5</v>
      </c>
      <c r="BT12" s="13">
        <v>15.45</v>
      </c>
      <c r="BU12" s="13">
        <v>8270</v>
      </c>
      <c r="BV12" s="13">
        <v>0.02</v>
      </c>
      <c r="BW12" s="13">
        <v>2.0000000000000001E-4</v>
      </c>
      <c r="BX12" s="13">
        <v>25.91</v>
      </c>
      <c r="BY12" s="13">
        <v>9453</v>
      </c>
      <c r="BZ12" s="13">
        <v>0.02</v>
      </c>
      <c r="CA12" s="13">
        <v>1.5447557999999999E-4</v>
      </c>
      <c r="CB12" s="13">
        <v>25.52</v>
      </c>
      <c r="CC12" s="13">
        <v>9452</v>
      </c>
      <c r="CD12" s="13">
        <v>0.02</v>
      </c>
      <c r="CE12" s="13">
        <v>1.6395641E-4</v>
      </c>
      <c r="CF12" s="13">
        <v>25.09</v>
      </c>
      <c r="CG12" s="13">
        <v>7788</v>
      </c>
      <c r="CH12" s="13">
        <v>0.02</v>
      </c>
      <c r="CI12" s="13">
        <v>1.8907042999999999E-4</v>
      </c>
      <c r="CJ12" s="13">
        <v>25.39</v>
      </c>
      <c r="CK12" s="13">
        <v>7788</v>
      </c>
      <c r="CL12" s="13">
        <v>0.02</v>
      </c>
      <c r="CM12" s="13">
        <v>1.1941297E-4</v>
      </c>
      <c r="CN12" s="13">
        <v>23.91</v>
      </c>
      <c r="CO12" s="13">
        <v>7790</v>
      </c>
      <c r="CP12" s="13">
        <v>0.02</v>
      </c>
      <c r="CQ12" s="13">
        <v>2.1588033000000001E-4</v>
      </c>
      <c r="CR12" s="13">
        <v>24.97</v>
      </c>
      <c r="CS12" s="13">
        <v>7789</v>
      </c>
      <c r="CT12" s="13">
        <v>0.02</v>
      </c>
      <c r="CU12" s="13">
        <v>1.629802E-4</v>
      </c>
      <c r="CV12" s="13">
        <v>25.27</v>
      </c>
      <c r="CW12" s="13">
        <v>7786</v>
      </c>
      <c r="CX12" s="13">
        <v>0.02</v>
      </c>
      <c r="CY12" s="14">
        <v>1.387047E-5</v>
      </c>
      <c r="CZ12" s="13">
        <v>9.99</v>
      </c>
      <c r="DA12" s="25">
        <v>7786</v>
      </c>
      <c r="DB12" s="25">
        <v>0.02</v>
      </c>
      <c r="DC12" s="26">
        <v>1.2233450000000001E-5</v>
      </c>
      <c r="DD12" s="27">
        <v>9.32</v>
      </c>
      <c r="DE12" s="13">
        <v>9447</v>
      </c>
      <c r="DF12" s="13">
        <v>0.02</v>
      </c>
      <c r="DG12" s="14">
        <v>6.2736700000000002E-6</v>
      </c>
      <c r="DH12" s="13">
        <v>9.16</v>
      </c>
      <c r="DI12" s="13">
        <v>7789</v>
      </c>
      <c r="DJ12" s="13">
        <v>0.02</v>
      </c>
      <c r="DK12" s="14">
        <v>2.0494459999999999E-5</v>
      </c>
      <c r="DL12" s="13">
        <v>15.58</v>
      </c>
      <c r="DM12" s="13">
        <v>8268</v>
      </c>
      <c r="DN12" s="13">
        <v>0.02</v>
      </c>
      <c r="DO12" s="13">
        <v>2.3800000000000001E-4</v>
      </c>
      <c r="DP12" s="13">
        <v>23.393000000000001</v>
      </c>
      <c r="DQ12" s="13">
        <v>21008</v>
      </c>
      <c r="DR12" s="13">
        <v>0.02</v>
      </c>
      <c r="DS12" s="14">
        <v>1.3900000000000001E-5</v>
      </c>
      <c r="DT12" s="13">
        <v>9.99</v>
      </c>
      <c r="DU12" s="13">
        <v>21014</v>
      </c>
      <c r="DV12" s="13">
        <v>0.02</v>
      </c>
      <c r="DW12" s="14">
        <v>6.2700000000000001E-6</v>
      </c>
      <c r="DX12" s="13">
        <v>9.16</v>
      </c>
      <c r="DY12" s="13">
        <v>9835</v>
      </c>
      <c r="DZ12" s="13">
        <v>0.02</v>
      </c>
      <c r="EA12" s="14">
        <v>1.6840000000000001E-6</v>
      </c>
      <c r="EB12" s="13">
        <v>6.76</v>
      </c>
      <c r="EC12" s="13">
        <v>21009</v>
      </c>
      <c r="ED12" s="13">
        <v>0.02</v>
      </c>
      <c r="EE12" s="13">
        <v>1.63E-4</v>
      </c>
      <c r="EF12" s="13">
        <v>25.27</v>
      </c>
    </row>
    <row r="13" spans="1:136" x14ac:dyDescent="0.25">
      <c r="AK13" s="13">
        <v>7765</v>
      </c>
      <c r="AL13" s="13">
        <v>0.02</v>
      </c>
      <c r="AM13" s="13">
        <v>6.4603934999999996E-4</v>
      </c>
      <c r="AN13" s="13">
        <v>29.46</v>
      </c>
      <c r="AO13" s="13">
        <v>9453</v>
      </c>
      <c r="AP13" s="13">
        <v>0.02</v>
      </c>
      <c r="AQ13" s="13">
        <v>8.6537785800000003E-3</v>
      </c>
      <c r="AR13" s="13">
        <v>43.78</v>
      </c>
      <c r="AS13" s="13">
        <v>7764</v>
      </c>
      <c r="AT13" s="13">
        <v>0.02</v>
      </c>
      <c r="AU13" s="13">
        <v>3.8708116999999997E-4</v>
      </c>
      <c r="AV13" s="13">
        <v>29.32</v>
      </c>
      <c r="AW13" s="13">
        <v>9441</v>
      </c>
      <c r="AX13" s="13">
        <v>0.02</v>
      </c>
      <c r="AY13" s="13">
        <v>1.4733248E-4</v>
      </c>
      <c r="AZ13" s="13">
        <v>26.19</v>
      </c>
      <c r="BA13" s="13">
        <v>21022</v>
      </c>
      <c r="BB13" s="13">
        <v>0.02</v>
      </c>
      <c r="BC13" s="14">
        <v>5.7100000000000004E-6</v>
      </c>
      <c r="BD13" s="13">
        <v>9.1300000000000008</v>
      </c>
      <c r="BE13" s="13">
        <v>7789</v>
      </c>
      <c r="BF13" s="13">
        <v>0.02</v>
      </c>
      <c r="BG13" s="13">
        <v>3.0433570499999998E-3</v>
      </c>
      <c r="BH13" s="13">
        <v>38.270000000000003</v>
      </c>
      <c r="BI13" s="13">
        <v>9454</v>
      </c>
      <c r="BJ13" s="13">
        <v>0.02</v>
      </c>
      <c r="BK13" s="13">
        <v>3.072808E-4</v>
      </c>
      <c r="BL13" s="13">
        <v>27.28</v>
      </c>
      <c r="BM13" s="13">
        <v>9437</v>
      </c>
      <c r="BN13" s="13">
        <v>0.02</v>
      </c>
      <c r="BO13" s="14">
        <v>6.4382959999999994E-5</v>
      </c>
      <c r="BP13" s="13">
        <v>19.32</v>
      </c>
      <c r="BQ13" s="13">
        <v>8269</v>
      </c>
      <c r="BR13" s="13">
        <v>0.02</v>
      </c>
      <c r="BS13" s="14">
        <v>5.5600000000000003E-5</v>
      </c>
      <c r="BT13" s="13">
        <v>17.545000000000002</v>
      </c>
      <c r="BU13" s="13">
        <v>8270</v>
      </c>
      <c r="BV13" s="13">
        <v>0.02</v>
      </c>
      <c r="BW13" s="13">
        <v>2.9399999999999999E-4</v>
      </c>
      <c r="BX13" s="13">
        <v>28.231000000000002</v>
      </c>
      <c r="BY13" s="13">
        <v>9453</v>
      </c>
      <c r="BZ13" s="13">
        <v>0.02</v>
      </c>
      <c r="CA13" s="13">
        <v>2.4268928999999999E-4</v>
      </c>
      <c r="CB13" s="13">
        <v>26.57</v>
      </c>
      <c r="CC13" s="13">
        <v>9452</v>
      </c>
      <c r="CD13" s="13">
        <v>0.02</v>
      </c>
      <c r="CE13" s="13">
        <v>2.3966157000000001E-4</v>
      </c>
      <c r="CF13" s="13">
        <v>28.15</v>
      </c>
      <c r="CG13" s="13">
        <v>7788</v>
      </c>
      <c r="CH13" s="13">
        <v>0.02</v>
      </c>
      <c r="CI13" s="13">
        <v>2.1624276999999999E-4</v>
      </c>
      <c r="CJ13" s="13">
        <v>26.37</v>
      </c>
      <c r="CK13" s="13">
        <v>7788</v>
      </c>
      <c r="CL13" s="13">
        <v>0.02</v>
      </c>
      <c r="CM13" s="13">
        <v>1.2306367999999999E-4</v>
      </c>
      <c r="CN13" s="13">
        <v>26.9</v>
      </c>
      <c r="CO13" s="13">
        <v>7790</v>
      </c>
      <c r="CP13" s="13">
        <v>0.02</v>
      </c>
      <c r="CQ13" s="13">
        <v>2.8682122000000003E-4</v>
      </c>
      <c r="CR13" s="13">
        <v>26.41</v>
      </c>
      <c r="CS13" s="13">
        <v>7789</v>
      </c>
      <c r="CT13" s="13">
        <v>0.02</v>
      </c>
      <c r="CU13" s="13">
        <v>1.8899092999999999E-4</v>
      </c>
      <c r="CV13" s="13">
        <v>26.39</v>
      </c>
      <c r="CW13" s="13">
        <v>7786</v>
      </c>
      <c r="CX13" s="13">
        <v>0.02</v>
      </c>
      <c r="CY13" s="14">
        <v>1.518878E-5</v>
      </c>
      <c r="CZ13" s="13">
        <v>10.7</v>
      </c>
      <c r="DA13" s="25">
        <v>7786</v>
      </c>
      <c r="DB13" s="25">
        <v>0.02</v>
      </c>
      <c r="DC13" s="26">
        <v>1.366908E-5</v>
      </c>
      <c r="DD13" s="27">
        <v>9.7200000000000006</v>
      </c>
      <c r="DE13" s="13">
        <v>9447</v>
      </c>
      <c r="DF13" s="13">
        <v>0.02</v>
      </c>
      <c r="DG13" s="14">
        <v>6.9844499999999997E-6</v>
      </c>
      <c r="DH13" s="13">
        <v>9.56</v>
      </c>
      <c r="DI13" s="13">
        <v>7789</v>
      </c>
      <c r="DJ13" s="13">
        <v>0.02</v>
      </c>
      <c r="DK13" s="14">
        <v>2.0821529999999999E-5</v>
      </c>
      <c r="DL13" s="13">
        <v>13.55</v>
      </c>
      <c r="DM13" s="13">
        <v>8268</v>
      </c>
      <c r="DN13" s="13">
        <v>0.02</v>
      </c>
      <c r="DO13" s="13">
        <v>3.3300000000000002E-4</v>
      </c>
      <c r="DP13" s="13">
        <v>25.91</v>
      </c>
      <c r="DQ13" s="13">
        <v>21008</v>
      </c>
      <c r="DR13" s="13">
        <v>0.02</v>
      </c>
      <c r="DS13" s="14">
        <v>1.5699999999999999E-5</v>
      </c>
      <c r="DT13" s="13">
        <v>10.32</v>
      </c>
      <c r="DU13" s="13">
        <v>21014</v>
      </c>
      <c r="DV13" s="13">
        <v>0.02</v>
      </c>
      <c r="DW13" s="14">
        <v>6.9800000000000001E-6</v>
      </c>
      <c r="DX13" s="13">
        <v>9.56</v>
      </c>
      <c r="DY13" s="13">
        <v>9835</v>
      </c>
      <c r="DZ13" s="13">
        <v>0.02</v>
      </c>
      <c r="EA13" s="14">
        <v>1.9933E-6</v>
      </c>
      <c r="EB13" s="13">
        <v>6.92</v>
      </c>
      <c r="EC13" s="13">
        <v>21009</v>
      </c>
      <c r="ED13" s="13">
        <v>0.02</v>
      </c>
      <c r="EE13" s="13">
        <v>1.8900000000000001E-4</v>
      </c>
      <c r="EF13" s="13">
        <v>26.39</v>
      </c>
    </row>
    <row r="14" spans="1:136" x14ac:dyDescent="0.25">
      <c r="AS14" s="13">
        <v>7764</v>
      </c>
      <c r="AT14" s="13">
        <v>0.02</v>
      </c>
      <c r="AU14" s="13">
        <v>6.0450721000000003E-4</v>
      </c>
      <c r="AV14" s="13">
        <v>32.28</v>
      </c>
      <c r="AW14" s="13">
        <v>9441</v>
      </c>
      <c r="AX14" s="13">
        <v>0.02</v>
      </c>
      <c r="AY14" s="13">
        <v>1.6132924E-4</v>
      </c>
      <c r="AZ14" s="13">
        <v>25.08</v>
      </c>
      <c r="BA14" s="13">
        <v>21022</v>
      </c>
      <c r="BB14" s="13">
        <v>0.02</v>
      </c>
      <c r="BC14" s="14">
        <v>1.95E-5</v>
      </c>
      <c r="BD14" s="13">
        <v>16.850000000000001</v>
      </c>
      <c r="BE14" s="13">
        <v>7789</v>
      </c>
      <c r="BF14" s="13">
        <v>0.02</v>
      </c>
      <c r="BG14" s="13">
        <v>4.1532414000000004E-3</v>
      </c>
      <c r="BH14" s="13">
        <v>41.36</v>
      </c>
      <c r="BI14" s="13">
        <v>9454</v>
      </c>
      <c r="BJ14" s="13">
        <v>0.02</v>
      </c>
      <c r="BK14" s="13">
        <v>3.6953080999999998E-4</v>
      </c>
      <c r="BL14" s="13">
        <v>29.08</v>
      </c>
      <c r="BM14" s="13">
        <v>9437</v>
      </c>
      <c r="BN14" s="13">
        <v>0.02</v>
      </c>
      <c r="BO14" s="14">
        <v>7.5505259999999994E-5</v>
      </c>
      <c r="BP14" s="13">
        <v>19.23</v>
      </c>
      <c r="BQ14" s="13">
        <v>8269</v>
      </c>
      <c r="BR14" s="13">
        <v>0.02</v>
      </c>
      <c r="BS14" s="14">
        <v>7.6899999999999999E-5</v>
      </c>
      <c r="BT14" s="13">
        <v>19.433</v>
      </c>
      <c r="BU14" s="13">
        <v>8270</v>
      </c>
      <c r="BV14" s="13">
        <v>0.02</v>
      </c>
      <c r="BW14" s="13">
        <v>4.55E-4</v>
      </c>
      <c r="BX14" s="13">
        <v>30.405999999999999</v>
      </c>
      <c r="BY14" s="13">
        <v>9453</v>
      </c>
      <c r="BZ14" s="13">
        <v>0.02</v>
      </c>
      <c r="CA14" s="13">
        <v>2.6817413000000001E-4</v>
      </c>
      <c r="CB14" s="13">
        <v>27.92</v>
      </c>
      <c r="CC14" s="13">
        <v>9452</v>
      </c>
      <c r="CD14" s="13">
        <v>0.02</v>
      </c>
      <c r="CE14" s="13">
        <v>2.4201301999999999E-4</v>
      </c>
      <c r="CF14" s="13">
        <v>26.58</v>
      </c>
      <c r="CG14" s="13">
        <v>7788</v>
      </c>
      <c r="CH14" s="13">
        <v>0.02</v>
      </c>
      <c r="CI14" s="13">
        <v>2.2124819000000001E-4</v>
      </c>
      <c r="CJ14" s="13">
        <v>27.62</v>
      </c>
      <c r="CK14" s="13">
        <v>7788</v>
      </c>
      <c r="CL14" s="13">
        <v>0.02</v>
      </c>
      <c r="CM14" s="13">
        <v>1.6228086E-4</v>
      </c>
      <c r="CN14" s="13">
        <v>28.47</v>
      </c>
      <c r="CO14" s="13">
        <v>7790</v>
      </c>
      <c r="CP14" s="13">
        <v>0.02</v>
      </c>
      <c r="CQ14" s="13">
        <v>3.3537851000000002E-4</v>
      </c>
      <c r="CR14" s="13">
        <v>27.59</v>
      </c>
      <c r="CS14" s="13">
        <v>7789</v>
      </c>
      <c r="CT14" s="13">
        <v>0.02</v>
      </c>
      <c r="CU14" s="13">
        <v>2.5412865000000001E-4</v>
      </c>
      <c r="CV14" s="13">
        <v>27.46</v>
      </c>
      <c r="CW14" s="13">
        <v>7786</v>
      </c>
      <c r="CX14" s="13">
        <v>0.02</v>
      </c>
      <c r="CY14" s="14">
        <v>1.571455E-5</v>
      </c>
      <c r="CZ14" s="13">
        <v>10.32</v>
      </c>
      <c r="DA14" s="25">
        <v>7786</v>
      </c>
      <c r="DB14" s="25">
        <v>0.02</v>
      </c>
      <c r="DC14" s="26">
        <v>1.477178E-5</v>
      </c>
      <c r="DD14" s="27">
        <v>10.06</v>
      </c>
      <c r="DE14" s="13">
        <v>9447</v>
      </c>
      <c r="DF14" s="13">
        <v>0.02</v>
      </c>
      <c r="DG14" s="14">
        <v>7.4551900000000004E-6</v>
      </c>
      <c r="DH14" s="13">
        <v>9.89</v>
      </c>
      <c r="DI14" s="13">
        <v>7789</v>
      </c>
      <c r="DJ14" s="13">
        <v>0.02</v>
      </c>
      <c r="DK14" s="14">
        <v>2.4797619999999999E-5</v>
      </c>
      <c r="DL14" s="13">
        <v>16.010000000000002</v>
      </c>
      <c r="DM14" s="13">
        <v>8268</v>
      </c>
      <c r="DN14" s="13">
        <v>0.02</v>
      </c>
      <c r="DO14" s="13">
        <v>5.0000000000000001E-4</v>
      </c>
      <c r="DP14" s="13">
        <v>28.231000000000002</v>
      </c>
      <c r="DQ14" s="13">
        <v>21008</v>
      </c>
      <c r="DR14" s="13">
        <v>0.02</v>
      </c>
      <c r="DS14" s="14">
        <v>1.52E-5</v>
      </c>
      <c r="DT14" s="13">
        <v>10.7</v>
      </c>
      <c r="DU14" s="13">
        <v>21014</v>
      </c>
      <c r="DV14" s="13">
        <v>0.02</v>
      </c>
      <c r="DW14" s="14">
        <v>7.4599999999999997E-6</v>
      </c>
      <c r="DX14" s="13">
        <v>9.89</v>
      </c>
      <c r="DY14" s="13">
        <v>9835</v>
      </c>
      <c r="DZ14" s="13">
        <v>0.02</v>
      </c>
      <c r="EA14" s="14">
        <v>2.2535000000000001E-6</v>
      </c>
      <c r="EB14" s="13">
        <v>7.14</v>
      </c>
      <c r="EC14" s="13">
        <v>21009</v>
      </c>
      <c r="ED14" s="13">
        <v>0.02</v>
      </c>
      <c r="EE14" s="13">
        <v>2.5399999999999999E-4</v>
      </c>
      <c r="EF14" s="13">
        <v>27.46</v>
      </c>
    </row>
    <row r="15" spans="1:136" x14ac:dyDescent="0.25">
      <c r="AW15" s="13">
        <v>9441</v>
      </c>
      <c r="AX15" s="13">
        <v>0.02</v>
      </c>
      <c r="AY15" s="13">
        <v>1.8891921000000001E-4</v>
      </c>
      <c r="AZ15" s="13">
        <v>26.61</v>
      </c>
      <c r="BA15" s="13">
        <v>21022</v>
      </c>
      <c r="BB15" s="13">
        <v>0.02</v>
      </c>
      <c r="BC15" s="13">
        <v>1.05E-4</v>
      </c>
      <c r="BD15" s="13">
        <v>25.31</v>
      </c>
      <c r="BE15" s="13">
        <v>7789</v>
      </c>
      <c r="BF15" s="13">
        <v>0.02</v>
      </c>
      <c r="BG15" s="13">
        <v>4.8726159100000001E-3</v>
      </c>
      <c r="BH15" s="13">
        <v>42.86</v>
      </c>
      <c r="BI15" s="13">
        <v>9454</v>
      </c>
      <c r="BJ15" s="13">
        <v>0.02</v>
      </c>
      <c r="BK15" s="13">
        <v>3.6992341999999998E-4</v>
      </c>
      <c r="BL15" s="13">
        <v>30.47</v>
      </c>
      <c r="BM15" s="13">
        <v>9437</v>
      </c>
      <c r="BN15" s="13">
        <v>0.02</v>
      </c>
      <c r="BO15" s="14">
        <v>8.7876539999999994E-5</v>
      </c>
      <c r="BP15" s="13">
        <v>22.05</v>
      </c>
      <c r="BQ15" s="13">
        <v>8269</v>
      </c>
      <c r="BR15" s="13">
        <v>0.02</v>
      </c>
      <c r="BS15" s="13">
        <v>1.11E-4</v>
      </c>
      <c r="BT15" s="13">
        <v>21.172999999999998</v>
      </c>
      <c r="BU15" s="13">
        <v>8270</v>
      </c>
      <c r="BV15" s="13">
        <v>0.02</v>
      </c>
      <c r="BW15" s="13">
        <v>5.8799999999999998E-4</v>
      </c>
      <c r="BX15" s="13">
        <v>32.466999999999999</v>
      </c>
      <c r="BY15" s="13">
        <v>9453</v>
      </c>
      <c r="BZ15" s="13">
        <v>0.02</v>
      </c>
      <c r="CA15" s="13">
        <v>3.2841309000000002E-4</v>
      </c>
      <c r="CB15" s="13">
        <v>29.26</v>
      </c>
      <c r="CC15" s="13">
        <v>9452</v>
      </c>
      <c r="CD15" s="13">
        <v>0.02</v>
      </c>
      <c r="CE15" s="13">
        <v>3.4351519000000002E-4</v>
      </c>
      <c r="CF15" s="13">
        <v>30.43</v>
      </c>
      <c r="CG15" s="13">
        <v>7788</v>
      </c>
      <c r="CH15" s="13">
        <v>0.02</v>
      </c>
      <c r="CI15" s="13">
        <v>3.2272266000000002E-4</v>
      </c>
      <c r="CJ15" s="13">
        <v>29.03</v>
      </c>
      <c r="CK15" s="13">
        <v>7788</v>
      </c>
      <c r="CL15" s="13">
        <v>0.02</v>
      </c>
      <c r="CM15" s="13">
        <v>3.2922966000000002E-4</v>
      </c>
      <c r="CN15" s="13">
        <v>30.16</v>
      </c>
      <c r="CO15" s="13">
        <v>7790</v>
      </c>
      <c r="CP15" s="13">
        <v>0.02</v>
      </c>
      <c r="CQ15" s="13">
        <v>4.0935389999999998E-4</v>
      </c>
      <c r="CR15" s="13">
        <v>27.95</v>
      </c>
      <c r="CS15" s="13">
        <v>7789</v>
      </c>
      <c r="CT15" s="13">
        <v>0.02</v>
      </c>
      <c r="CU15" s="13">
        <v>4.4686269000000003E-4</v>
      </c>
      <c r="CV15" s="13">
        <v>28.84</v>
      </c>
      <c r="CW15" s="13">
        <v>7786</v>
      </c>
      <c r="CX15" s="13">
        <v>0.02</v>
      </c>
      <c r="CY15" s="14">
        <v>1.6803970000000002E-5</v>
      </c>
      <c r="CZ15" s="13">
        <v>11.37</v>
      </c>
      <c r="DA15" s="25">
        <v>7786</v>
      </c>
      <c r="DB15" s="25">
        <v>0.02</v>
      </c>
      <c r="DC15" s="26">
        <v>1.6102819999999999E-5</v>
      </c>
      <c r="DD15" s="27">
        <v>10.38</v>
      </c>
      <c r="DE15" s="13">
        <v>9447</v>
      </c>
      <c r="DF15" s="13">
        <v>0.02</v>
      </c>
      <c r="DG15" s="14">
        <v>8.2848900000000002E-6</v>
      </c>
      <c r="DH15" s="13">
        <v>10.29</v>
      </c>
      <c r="DI15" s="13">
        <v>7789</v>
      </c>
      <c r="DJ15" s="13">
        <v>0.02</v>
      </c>
      <c r="DK15" s="14">
        <v>2.515749E-5</v>
      </c>
      <c r="DL15" s="13">
        <v>16.63</v>
      </c>
      <c r="DM15" s="13">
        <v>8268</v>
      </c>
      <c r="DN15" s="13">
        <v>0.02</v>
      </c>
      <c r="DO15" s="13">
        <v>8.3299999999999997E-4</v>
      </c>
      <c r="DP15" s="13">
        <v>30.405999999999999</v>
      </c>
      <c r="DQ15" s="13">
        <v>21008</v>
      </c>
      <c r="DR15" s="13">
        <v>0.02</v>
      </c>
      <c r="DS15" s="14">
        <v>1.6799999999999998E-5</v>
      </c>
      <c r="DT15" s="13">
        <v>11.37</v>
      </c>
      <c r="DU15" s="13">
        <v>21014</v>
      </c>
      <c r="DV15" s="13">
        <v>0.02</v>
      </c>
      <c r="DW15" s="14">
        <v>8.2800000000000003E-6</v>
      </c>
      <c r="DX15" s="13">
        <v>10.29</v>
      </c>
      <c r="DY15" s="13">
        <v>9835</v>
      </c>
      <c r="DZ15" s="13">
        <v>0.02</v>
      </c>
      <c r="EA15" s="14">
        <v>2.4142000000000001E-6</v>
      </c>
      <c r="EB15" s="13">
        <v>7.26</v>
      </c>
      <c r="EC15" s="13">
        <v>21009</v>
      </c>
      <c r="ED15" s="13">
        <v>0.02</v>
      </c>
      <c r="EE15" s="13">
        <v>4.4700000000000002E-4</v>
      </c>
      <c r="EF15" s="13">
        <v>28.84</v>
      </c>
    </row>
    <row r="16" spans="1:136" x14ac:dyDescent="0.25">
      <c r="AW16" s="13">
        <v>9441</v>
      </c>
      <c r="AX16" s="13">
        <v>0.02</v>
      </c>
      <c r="AY16" s="13">
        <v>2.5354427999999999E-4</v>
      </c>
      <c r="AZ16" s="13">
        <v>27.6</v>
      </c>
      <c r="BA16" s="13">
        <v>21022</v>
      </c>
      <c r="BB16" s="13">
        <v>0.02</v>
      </c>
      <c r="BC16" s="13">
        <v>1.6100000000000001E-4</v>
      </c>
      <c r="BD16" s="13">
        <v>30.77</v>
      </c>
      <c r="BE16" s="13">
        <v>7789</v>
      </c>
      <c r="BF16" s="13">
        <v>0.02</v>
      </c>
      <c r="BG16" s="13">
        <v>5.1587144799999998E-3</v>
      </c>
      <c r="BH16" s="13">
        <v>44.86</v>
      </c>
      <c r="BI16" s="13">
        <v>9454</v>
      </c>
      <c r="BJ16" s="13">
        <v>0.02</v>
      </c>
      <c r="BK16" s="13">
        <v>8.3836429999999997E-4</v>
      </c>
      <c r="BL16" s="13">
        <v>31.37</v>
      </c>
      <c r="BM16" s="13">
        <v>9437</v>
      </c>
      <c r="BN16" s="13">
        <v>0.02</v>
      </c>
      <c r="BO16" s="14">
        <v>9.862386E-5</v>
      </c>
      <c r="BP16" s="13">
        <v>22.17</v>
      </c>
      <c r="BQ16" s="13">
        <v>8269</v>
      </c>
      <c r="BR16" s="13">
        <v>0.02</v>
      </c>
      <c r="BS16" s="13">
        <v>1.6699999999999999E-4</v>
      </c>
      <c r="BT16" s="13">
        <v>22.803999999999998</v>
      </c>
      <c r="BU16" s="13">
        <v>8270</v>
      </c>
      <c r="BV16" s="13">
        <v>0.02</v>
      </c>
      <c r="BW16" s="13">
        <v>9.0899999999999998E-4</v>
      </c>
      <c r="BX16" s="13">
        <v>34.442</v>
      </c>
      <c r="BY16" s="13">
        <v>9453</v>
      </c>
      <c r="BZ16" s="13">
        <v>0.02</v>
      </c>
      <c r="CA16" s="13">
        <v>4.6795894999999998E-4</v>
      </c>
      <c r="CB16" s="13">
        <v>30.31</v>
      </c>
      <c r="CC16" s="13">
        <v>9452</v>
      </c>
      <c r="CD16" s="13">
        <v>0.02</v>
      </c>
      <c r="CE16" s="13">
        <v>3.4631788999999998E-4</v>
      </c>
      <c r="CF16" s="13">
        <v>28.97</v>
      </c>
      <c r="CG16" s="13">
        <v>7788</v>
      </c>
      <c r="CH16" s="13">
        <v>0.02</v>
      </c>
      <c r="CI16" s="13">
        <v>3.6344337000000001E-4</v>
      </c>
      <c r="CJ16" s="13">
        <v>30.34</v>
      </c>
      <c r="CK16" s="13">
        <v>7788</v>
      </c>
      <c r="CL16" s="13">
        <v>0.02</v>
      </c>
      <c r="CM16" s="13">
        <v>3.6093622E-4</v>
      </c>
      <c r="CN16" s="13">
        <v>32.25</v>
      </c>
      <c r="CO16" s="13">
        <v>7790</v>
      </c>
      <c r="CP16" s="13">
        <v>0.02</v>
      </c>
      <c r="CQ16" s="13">
        <v>5.5178412E-4</v>
      </c>
      <c r="CR16" s="13">
        <v>30.17</v>
      </c>
      <c r="CS16" s="13">
        <v>7789</v>
      </c>
      <c r="CT16" s="13">
        <v>0.02</v>
      </c>
      <c r="CU16" s="13">
        <v>4.8162109999999998E-4</v>
      </c>
      <c r="CV16" s="13">
        <v>30.05</v>
      </c>
      <c r="CW16" s="13">
        <v>7786</v>
      </c>
      <c r="CX16" s="13">
        <v>0.02</v>
      </c>
      <c r="CY16" s="14">
        <v>1.7509929999999999E-5</v>
      </c>
      <c r="CZ16" s="13">
        <v>11.02</v>
      </c>
      <c r="DA16" s="25">
        <v>7786</v>
      </c>
      <c r="DB16" s="25">
        <v>0.02</v>
      </c>
      <c r="DC16" s="26">
        <v>1.7281089999999999E-5</v>
      </c>
      <c r="DD16" s="27">
        <v>10.76</v>
      </c>
      <c r="DE16" s="13">
        <v>9447</v>
      </c>
      <c r="DF16" s="13">
        <v>0.02</v>
      </c>
      <c r="DG16" s="14">
        <v>9.3069000000000006E-6</v>
      </c>
      <c r="DH16" s="13">
        <v>10.91</v>
      </c>
      <c r="DI16" s="13">
        <v>7789</v>
      </c>
      <c r="DJ16" s="13">
        <v>0.02</v>
      </c>
      <c r="DK16" s="14">
        <v>2.6109300000000001E-5</v>
      </c>
      <c r="DL16" s="13">
        <v>17.329999999999998</v>
      </c>
      <c r="DM16" s="13">
        <v>8268</v>
      </c>
      <c r="DN16" s="13">
        <v>0.02</v>
      </c>
      <c r="DO16" s="13">
        <v>1.25E-3</v>
      </c>
      <c r="DP16" s="13">
        <v>32.466999999999999</v>
      </c>
      <c r="DQ16" s="13">
        <v>21008</v>
      </c>
      <c r="DR16" s="13">
        <v>0.02</v>
      </c>
      <c r="DS16" s="14">
        <v>1.7499999999999998E-5</v>
      </c>
      <c r="DT16" s="13">
        <v>11.02</v>
      </c>
      <c r="DU16" s="13">
        <v>21014</v>
      </c>
      <c r="DV16" s="13">
        <v>0.02</v>
      </c>
      <c r="DW16" s="14">
        <v>9.3500000000000003E-6</v>
      </c>
      <c r="DX16" s="13">
        <v>10.59</v>
      </c>
      <c r="DY16" s="13">
        <v>9835</v>
      </c>
      <c r="DZ16" s="13">
        <v>0.02</v>
      </c>
      <c r="EA16" s="14">
        <v>2.5793999999999998E-6</v>
      </c>
      <c r="EB16" s="13">
        <v>7.4</v>
      </c>
      <c r="EC16" s="13">
        <v>21009</v>
      </c>
      <c r="ED16" s="13">
        <v>0.02</v>
      </c>
      <c r="EE16" s="13">
        <v>4.8200000000000001E-4</v>
      </c>
      <c r="EF16" s="13">
        <v>30.05</v>
      </c>
    </row>
    <row r="17" spans="49:136" x14ac:dyDescent="0.25">
      <c r="AW17" s="13">
        <v>9441</v>
      </c>
      <c r="AX17" s="13">
        <v>0.02</v>
      </c>
      <c r="AY17" s="13">
        <v>3.6315908E-4</v>
      </c>
      <c r="AZ17" s="13">
        <v>29.24</v>
      </c>
      <c r="BA17" s="13">
        <v>21022</v>
      </c>
      <c r="BB17" s="13">
        <v>0.02</v>
      </c>
      <c r="BC17" s="13">
        <v>4.26E-4</v>
      </c>
      <c r="BD17" s="13">
        <v>30.55</v>
      </c>
      <c r="BE17" s="13">
        <v>7789</v>
      </c>
      <c r="BF17" s="13">
        <v>0.02</v>
      </c>
      <c r="BG17" s="13">
        <v>1.114950329E-2</v>
      </c>
      <c r="BH17" s="13">
        <v>46.92</v>
      </c>
      <c r="BI17" s="13">
        <v>9454</v>
      </c>
      <c r="BJ17" s="13">
        <v>0.02</v>
      </c>
      <c r="BK17" s="13">
        <v>1.0619634999999999E-3</v>
      </c>
      <c r="BL17" s="13">
        <v>32.93</v>
      </c>
      <c r="BM17" s="13">
        <v>9437</v>
      </c>
      <c r="BN17" s="13">
        <v>0.02</v>
      </c>
      <c r="BO17" s="13">
        <v>1.0818095E-4</v>
      </c>
      <c r="BP17" s="13">
        <v>22.65</v>
      </c>
      <c r="BQ17" s="13">
        <v>8269</v>
      </c>
      <c r="BR17" s="13">
        <v>0.02</v>
      </c>
      <c r="BS17" s="13">
        <v>3.3300000000000002E-4</v>
      </c>
      <c r="BT17" s="13">
        <v>24.350999999999999</v>
      </c>
      <c r="BU17" s="13">
        <v>8270</v>
      </c>
      <c r="BV17" s="13">
        <v>0.02</v>
      </c>
      <c r="BW17" s="13">
        <v>1.5399999999999999E-3</v>
      </c>
      <c r="BX17" s="13">
        <v>37.280999999999999</v>
      </c>
      <c r="BY17" s="13">
        <v>9453</v>
      </c>
      <c r="BZ17" s="13">
        <v>0.02</v>
      </c>
      <c r="CA17" s="13">
        <v>5.3721311000000003E-4</v>
      </c>
      <c r="CB17" s="13">
        <v>31.33</v>
      </c>
      <c r="CC17" s="13">
        <v>9452</v>
      </c>
      <c r="CD17" s="13">
        <v>0.02</v>
      </c>
      <c r="CE17" s="13">
        <v>4.7280279000000002E-4</v>
      </c>
      <c r="CF17" s="13">
        <v>31.64</v>
      </c>
      <c r="CG17" s="13">
        <v>7788</v>
      </c>
      <c r="CH17" s="13">
        <v>0.02</v>
      </c>
      <c r="CI17" s="13">
        <v>4.2662184999999999E-4</v>
      </c>
      <c r="CJ17" s="13">
        <v>31.35</v>
      </c>
      <c r="CK17" s="13">
        <v>7788</v>
      </c>
      <c r="CL17" s="13">
        <v>0.02</v>
      </c>
      <c r="CM17" s="13">
        <v>5.8883806999999999E-4</v>
      </c>
      <c r="CN17" s="13">
        <v>31.17</v>
      </c>
      <c r="CO17" s="13">
        <v>7790</v>
      </c>
      <c r="CP17" s="13">
        <v>0.02</v>
      </c>
      <c r="CQ17" s="13">
        <v>6.8330286999999999E-4</v>
      </c>
      <c r="CR17" s="13">
        <v>31.21</v>
      </c>
      <c r="CS17" s="13">
        <v>7789</v>
      </c>
      <c r="CT17" s="13">
        <v>0.02</v>
      </c>
      <c r="CU17" s="13">
        <v>7.0901953999999998E-4</v>
      </c>
      <c r="CV17" s="13">
        <v>31.07</v>
      </c>
      <c r="CW17" s="13">
        <v>7786</v>
      </c>
      <c r="CX17" s="13">
        <v>0.02</v>
      </c>
      <c r="CY17" s="14">
        <v>1.96098E-5</v>
      </c>
      <c r="CZ17" s="13">
        <v>11.7</v>
      </c>
      <c r="DA17" s="25">
        <v>7786</v>
      </c>
      <c r="DB17" s="25">
        <v>0.02</v>
      </c>
      <c r="DC17" s="26">
        <v>1.7444290000000001E-5</v>
      </c>
      <c r="DD17" s="27">
        <v>11.13</v>
      </c>
      <c r="DE17" s="13">
        <v>9447</v>
      </c>
      <c r="DF17" s="13">
        <v>0.02</v>
      </c>
      <c r="DG17" s="14">
        <v>9.3508500000000004E-6</v>
      </c>
      <c r="DH17" s="13">
        <v>10.59</v>
      </c>
      <c r="DI17" s="13">
        <v>7789</v>
      </c>
      <c r="DJ17" s="13">
        <v>0.02</v>
      </c>
      <c r="DK17" s="14">
        <v>2.8361979999999999E-5</v>
      </c>
      <c r="DL17" s="13">
        <v>18.420000000000002</v>
      </c>
      <c r="DM17" s="13">
        <v>8268</v>
      </c>
      <c r="DN17" s="13">
        <v>0.02</v>
      </c>
      <c r="DO17" s="13">
        <v>2.5000000000000001E-3</v>
      </c>
      <c r="DP17" s="13">
        <v>34.442</v>
      </c>
      <c r="DQ17" s="13">
        <v>21008</v>
      </c>
      <c r="DR17" s="13">
        <v>0.02</v>
      </c>
      <c r="DS17" s="14">
        <v>1.9599999999999999E-5</v>
      </c>
      <c r="DT17" s="13">
        <v>11.7</v>
      </c>
      <c r="DU17" s="13">
        <v>21014</v>
      </c>
      <c r="DV17" s="13">
        <v>0.02</v>
      </c>
      <c r="DW17" s="14">
        <v>9.3100000000000006E-6</v>
      </c>
      <c r="DX17" s="13">
        <v>10.91</v>
      </c>
      <c r="DY17" s="13">
        <v>9835</v>
      </c>
      <c r="DZ17" s="13">
        <v>0.02</v>
      </c>
      <c r="EA17" s="14">
        <v>2.7389000000000002E-6</v>
      </c>
      <c r="EB17" s="13">
        <v>7.57</v>
      </c>
      <c r="EC17" s="13">
        <v>21009</v>
      </c>
      <c r="ED17" s="13">
        <v>0.02</v>
      </c>
      <c r="EE17" s="13">
        <v>7.0899999999999999E-4</v>
      </c>
      <c r="EF17" s="13">
        <v>31.07</v>
      </c>
    </row>
    <row r="18" spans="49:136" x14ac:dyDescent="0.25">
      <c r="AW18" s="13">
        <v>9441</v>
      </c>
      <c r="AX18" s="13">
        <v>0.02</v>
      </c>
      <c r="AY18" s="13">
        <v>6.3722517000000002E-4</v>
      </c>
      <c r="AZ18" s="13">
        <v>30.45</v>
      </c>
      <c r="BA18" s="13">
        <v>21022</v>
      </c>
      <c r="BB18" s="13">
        <v>0.02</v>
      </c>
      <c r="BC18" s="13">
        <v>1.3500000000000001E-3</v>
      </c>
      <c r="BD18" s="13">
        <v>38.99</v>
      </c>
      <c r="BE18" s="13">
        <v>7789</v>
      </c>
      <c r="BF18" s="13">
        <v>0.02</v>
      </c>
      <c r="BG18" s="13">
        <v>1.5879074109999999E-2</v>
      </c>
      <c r="BH18" s="13">
        <v>48.95</v>
      </c>
      <c r="BI18" s="13">
        <v>9454</v>
      </c>
      <c r="BJ18" s="13">
        <v>0.02</v>
      </c>
      <c r="BK18" s="13">
        <v>1.4982264300000001E-3</v>
      </c>
      <c r="BL18" s="13">
        <v>34.08</v>
      </c>
      <c r="BM18" s="13">
        <v>9437</v>
      </c>
      <c r="BN18" s="13">
        <v>0.02</v>
      </c>
      <c r="BO18" s="13">
        <v>1.1100841000000001E-4</v>
      </c>
      <c r="BP18" s="13">
        <v>23.26</v>
      </c>
      <c r="BQ18" s="13">
        <v>8269</v>
      </c>
      <c r="BR18" s="13">
        <v>0.02</v>
      </c>
      <c r="BS18" s="14">
        <v>1.7900000000000001E-5</v>
      </c>
      <c r="BT18" s="13">
        <v>10.3</v>
      </c>
      <c r="BU18" s="13">
        <v>8270</v>
      </c>
      <c r="BV18" s="13">
        <v>0.02</v>
      </c>
      <c r="BW18" s="14">
        <v>1.6099999999999998E-5</v>
      </c>
      <c r="BX18" s="13">
        <v>10.906000000000001</v>
      </c>
      <c r="BY18" s="13">
        <v>9453</v>
      </c>
      <c r="BZ18" s="13">
        <v>0.02</v>
      </c>
      <c r="CA18" s="13">
        <v>6.5210793000000005E-4</v>
      </c>
      <c r="CB18" s="13">
        <v>32.51</v>
      </c>
      <c r="CC18" s="13">
        <v>9452</v>
      </c>
      <c r="CD18" s="13">
        <v>0.02</v>
      </c>
      <c r="CE18" s="13">
        <v>5.9533212000000002E-4</v>
      </c>
      <c r="CF18" s="13">
        <v>32.6</v>
      </c>
      <c r="CG18" s="13">
        <v>7788</v>
      </c>
      <c r="CH18" s="13">
        <v>0.02</v>
      </c>
      <c r="CI18" s="13">
        <v>5.5880030000000002E-4</v>
      </c>
      <c r="CJ18" s="13">
        <v>32.090000000000003</v>
      </c>
      <c r="CK18" s="13">
        <v>7788</v>
      </c>
      <c r="CL18" s="13">
        <v>0.02</v>
      </c>
      <c r="CM18" s="13">
        <v>9.4241450999999995E-4</v>
      </c>
      <c r="CN18" s="13">
        <v>33.130000000000003</v>
      </c>
      <c r="CO18" s="13">
        <v>7790</v>
      </c>
      <c r="CP18" s="13">
        <v>0.02</v>
      </c>
      <c r="CQ18" s="13">
        <v>7.1692344000000004E-4</v>
      </c>
      <c r="CR18" s="13">
        <v>32.42</v>
      </c>
      <c r="CS18" s="13">
        <v>7789</v>
      </c>
      <c r="CT18" s="13">
        <v>0.02</v>
      </c>
      <c r="CU18" s="13">
        <v>8.6779520000000005E-4</v>
      </c>
      <c r="CV18" s="13">
        <v>35.049999999999997</v>
      </c>
      <c r="CW18" s="13">
        <v>7786</v>
      </c>
      <c r="CX18" s="13">
        <v>0.02</v>
      </c>
      <c r="CY18" s="14">
        <v>1.9984459999999999E-5</v>
      </c>
      <c r="CZ18" s="13">
        <v>12.4</v>
      </c>
      <c r="DA18" s="25">
        <v>7786</v>
      </c>
      <c r="DB18" s="25">
        <v>0.02</v>
      </c>
      <c r="DC18" s="26">
        <v>1.9657520000000001E-5</v>
      </c>
      <c r="DD18" s="27">
        <v>11.46</v>
      </c>
      <c r="DE18" s="13">
        <v>9447</v>
      </c>
      <c r="DF18" s="13">
        <v>0.02</v>
      </c>
      <c r="DG18" s="14">
        <v>9.7961700000000008E-6</v>
      </c>
      <c r="DH18" s="13">
        <v>11.27</v>
      </c>
      <c r="DI18" s="13">
        <v>7789</v>
      </c>
      <c r="DJ18" s="13">
        <v>0.02</v>
      </c>
      <c r="DK18" s="14">
        <v>3.1262249999999997E-5</v>
      </c>
      <c r="DL18" s="13">
        <v>17.8</v>
      </c>
      <c r="DM18" s="13">
        <v>8268</v>
      </c>
      <c r="DN18" s="13">
        <v>0.02</v>
      </c>
      <c r="DO18" s="14">
        <v>2.5599999999999999E-5</v>
      </c>
      <c r="DP18" s="13">
        <v>10.906000000000001</v>
      </c>
      <c r="DQ18" s="13">
        <v>21008</v>
      </c>
      <c r="DR18" s="13">
        <v>0.02</v>
      </c>
      <c r="DS18" s="14">
        <v>2.0000000000000002E-5</v>
      </c>
      <c r="DT18" s="13">
        <v>12.4</v>
      </c>
      <c r="DU18" s="13">
        <v>21014</v>
      </c>
      <c r="DV18" s="13">
        <v>0.02</v>
      </c>
      <c r="DW18" s="14">
        <v>9.7999999999999993E-6</v>
      </c>
      <c r="DX18" s="13">
        <v>11.27</v>
      </c>
      <c r="DY18" s="13">
        <v>9835</v>
      </c>
      <c r="DZ18" s="13">
        <v>0.02</v>
      </c>
      <c r="EA18" s="14">
        <v>3.0209000000000002E-6</v>
      </c>
      <c r="EB18" s="13">
        <v>7.76</v>
      </c>
      <c r="EC18" s="13">
        <v>21009</v>
      </c>
      <c r="ED18" s="13">
        <v>0.02</v>
      </c>
      <c r="EE18" s="13">
        <v>8.6799999999999996E-4</v>
      </c>
      <c r="EF18" s="13">
        <v>35.049999999999997</v>
      </c>
    </row>
    <row r="19" spans="49:136" x14ac:dyDescent="0.25">
      <c r="BE19" s="13">
        <v>7789</v>
      </c>
      <c r="BF19" s="13">
        <v>0.02</v>
      </c>
      <c r="BG19" s="13">
        <v>1.6862813380000001E-2</v>
      </c>
      <c r="BH19" s="13">
        <v>50.4</v>
      </c>
      <c r="BI19" s="13">
        <v>9454</v>
      </c>
      <c r="BJ19" s="13">
        <v>0.02</v>
      </c>
      <c r="BK19" s="13">
        <v>2.29365844E-3</v>
      </c>
      <c r="BL19" s="13">
        <v>34.93</v>
      </c>
      <c r="BM19" s="13">
        <v>9437</v>
      </c>
      <c r="BN19" s="13">
        <v>0.02</v>
      </c>
      <c r="BO19" s="13">
        <v>1.3843285000000001E-4</v>
      </c>
      <c r="BP19" s="13">
        <v>24.19</v>
      </c>
      <c r="BQ19" s="13">
        <v>8269</v>
      </c>
      <c r="BR19" s="13">
        <v>0.02</v>
      </c>
      <c r="BS19" s="14">
        <v>2.5000000000000001E-5</v>
      </c>
      <c r="BT19" s="13">
        <v>11.696</v>
      </c>
      <c r="BU19" s="13">
        <v>8270</v>
      </c>
      <c r="BV19" s="13">
        <v>0.02</v>
      </c>
      <c r="BW19" s="14">
        <v>2.3300000000000001E-5</v>
      </c>
      <c r="BX19" s="13">
        <v>13.042999999999999</v>
      </c>
      <c r="BY19" s="13">
        <v>9453</v>
      </c>
      <c r="BZ19" s="13">
        <v>0.02</v>
      </c>
      <c r="CA19" s="13">
        <v>8.9729605999999999E-4</v>
      </c>
      <c r="CB19" s="13">
        <v>33.409999999999997</v>
      </c>
      <c r="CC19" s="13">
        <v>9452</v>
      </c>
      <c r="CD19" s="13">
        <v>0.02</v>
      </c>
      <c r="CE19" s="13">
        <v>6.7866366999999996E-4</v>
      </c>
      <c r="CF19" s="13">
        <v>33.36</v>
      </c>
      <c r="CG19" s="13">
        <v>7788</v>
      </c>
      <c r="CH19" s="13">
        <v>0.02</v>
      </c>
      <c r="CI19" s="13">
        <v>6.8157433999999995E-4</v>
      </c>
      <c r="CJ19" s="13">
        <v>33.1</v>
      </c>
      <c r="CK19" s="13">
        <v>7788</v>
      </c>
      <c r="CL19" s="13">
        <v>0.02</v>
      </c>
      <c r="CM19" s="13">
        <v>9.5986528000000003E-4</v>
      </c>
      <c r="CN19" s="13">
        <v>34.770000000000003</v>
      </c>
      <c r="CO19" s="13">
        <v>7790</v>
      </c>
      <c r="CP19" s="13">
        <v>0.02</v>
      </c>
      <c r="CQ19" s="13">
        <v>8.9705177000000001E-4</v>
      </c>
      <c r="CR19" s="13">
        <v>33.380000000000003</v>
      </c>
      <c r="CS19" s="13">
        <v>7789</v>
      </c>
      <c r="CT19" s="13">
        <v>0.02</v>
      </c>
      <c r="CU19" s="13">
        <v>1.10940472E-3</v>
      </c>
      <c r="CV19" s="13">
        <v>34.22</v>
      </c>
      <c r="CW19" s="13">
        <v>7786</v>
      </c>
      <c r="CX19" s="13">
        <v>0.02</v>
      </c>
      <c r="CY19" s="14">
        <v>2.119249E-5</v>
      </c>
      <c r="CZ19" s="13">
        <v>12.07</v>
      </c>
      <c r="DA19" s="25">
        <v>7786</v>
      </c>
      <c r="DB19" s="25">
        <v>0.02</v>
      </c>
      <c r="DC19" s="26">
        <v>2.0177799999999998E-5</v>
      </c>
      <c r="DD19" s="27">
        <v>12.48</v>
      </c>
      <c r="DE19" s="13">
        <v>9447</v>
      </c>
      <c r="DF19" s="13">
        <v>0.02</v>
      </c>
      <c r="DG19" s="14">
        <v>1.103698E-5</v>
      </c>
      <c r="DH19" s="13">
        <v>11.57</v>
      </c>
      <c r="DI19" s="13">
        <v>7789</v>
      </c>
      <c r="DJ19" s="13">
        <v>0.02</v>
      </c>
      <c r="DK19" s="14">
        <v>3.5802169999999999E-5</v>
      </c>
      <c r="DL19" s="13">
        <v>19.7</v>
      </c>
      <c r="DM19" s="13">
        <v>8268</v>
      </c>
      <c r="DN19" s="13">
        <v>0.02</v>
      </c>
      <c r="DO19" s="14">
        <v>3.6399999999999997E-5</v>
      </c>
      <c r="DP19" s="13">
        <v>13.042999999999999</v>
      </c>
      <c r="DQ19" s="13">
        <v>21008</v>
      </c>
      <c r="DR19" s="13">
        <v>0.02</v>
      </c>
      <c r="DS19" s="14">
        <v>2.12E-5</v>
      </c>
      <c r="DT19" s="13">
        <v>12.07</v>
      </c>
      <c r="DU19" s="13">
        <v>21014</v>
      </c>
      <c r="DV19" s="13">
        <v>0.02</v>
      </c>
      <c r="DW19" s="14">
        <v>1.1E-5</v>
      </c>
      <c r="DX19" s="13">
        <v>11.57</v>
      </c>
      <c r="DY19" s="13">
        <v>9835</v>
      </c>
      <c r="DZ19" s="13">
        <v>0.02</v>
      </c>
      <c r="EA19" s="14">
        <v>3.5348999999999998E-6</v>
      </c>
      <c r="EB19" s="13">
        <v>7.97</v>
      </c>
      <c r="EC19" s="13">
        <v>21009</v>
      </c>
      <c r="ED19" s="13">
        <v>0.02</v>
      </c>
      <c r="EE19" s="13">
        <v>1.1100000000000001E-3</v>
      </c>
      <c r="EF19" s="13">
        <v>34.22</v>
      </c>
    </row>
    <row r="20" spans="49:136" x14ac:dyDescent="0.25">
      <c r="BE20" s="13">
        <v>7789</v>
      </c>
      <c r="BF20" s="13">
        <v>0.02</v>
      </c>
      <c r="BG20" s="13">
        <v>2.07623709E-2</v>
      </c>
      <c r="BH20" s="13">
        <v>51.14</v>
      </c>
      <c r="BI20" s="13">
        <v>9454</v>
      </c>
      <c r="BJ20" s="13">
        <v>0.02</v>
      </c>
      <c r="BK20" s="13">
        <v>3.0512400000000002E-3</v>
      </c>
      <c r="BL20" s="13">
        <v>36.950000000000003</v>
      </c>
      <c r="BM20" s="13">
        <v>9437</v>
      </c>
      <c r="BN20" s="13">
        <v>0.02</v>
      </c>
      <c r="BO20" s="13">
        <v>1.7663921E-4</v>
      </c>
      <c r="BP20" s="13">
        <v>24.58</v>
      </c>
      <c r="BQ20" s="13">
        <v>8269</v>
      </c>
      <c r="BR20" s="13">
        <v>0.02</v>
      </c>
      <c r="BS20" s="14">
        <v>3.1699999999999998E-5</v>
      </c>
      <c r="BT20" s="13">
        <v>12.955</v>
      </c>
      <c r="BU20" s="13">
        <v>8270</v>
      </c>
      <c r="BV20" s="13">
        <v>0.02</v>
      </c>
      <c r="BW20" s="14">
        <v>3.4499999999999998E-5</v>
      </c>
      <c r="BX20" s="13">
        <v>15.45</v>
      </c>
      <c r="BY20" s="13">
        <v>9453</v>
      </c>
      <c r="BZ20" s="13">
        <v>0.02</v>
      </c>
      <c r="CA20" s="13">
        <v>1.06115616E-3</v>
      </c>
      <c r="CB20" s="13">
        <v>34.83</v>
      </c>
      <c r="CC20" s="13">
        <v>9452</v>
      </c>
      <c r="CD20" s="13">
        <v>0.02</v>
      </c>
      <c r="CE20" s="13">
        <v>8.6556025999999996E-4</v>
      </c>
      <c r="CF20" s="13">
        <v>36.15</v>
      </c>
      <c r="CG20" s="13">
        <v>7788</v>
      </c>
      <c r="CH20" s="13">
        <v>0.02</v>
      </c>
      <c r="CI20" s="13">
        <v>7.6512102000000004E-4</v>
      </c>
      <c r="CJ20" s="13">
        <v>34.840000000000003</v>
      </c>
      <c r="CK20" s="13">
        <v>7788</v>
      </c>
      <c r="CL20" s="13">
        <v>0.02</v>
      </c>
      <c r="CM20" s="13">
        <v>1.22890179E-3</v>
      </c>
      <c r="CN20" s="13">
        <v>37.01</v>
      </c>
      <c r="CO20" s="13">
        <v>7790</v>
      </c>
      <c r="CP20" s="13">
        <v>0.02</v>
      </c>
      <c r="CQ20" s="13">
        <v>9.7455473999999995E-4</v>
      </c>
      <c r="CR20" s="13">
        <v>34.549999999999997</v>
      </c>
      <c r="CS20" s="13">
        <v>7789</v>
      </c>
      <c r="CT20" s="13">
        <v>0.02</v>
      </c>
      <c r="CU20" s="13">
        <v>1.3986544200000001E-3</v>
      </c>
      <c r="CV20" s="13">
        <v>35.99</v>
      </c>
      <c r="CW20" s="13">
        <v>7786</v>
      </c>
      <c r="CX20" s="13">
        <v>0.02</v>
      </c>
      <c r="CY20" s="14">
        <v>3.2841230000000002E-5</v>
      </c>
      <c r="CZ20" s="13">
        <v>15.74</v>
      </c>
      <c r="DA20" s="25">
        <v>7786</v>
      </c>
      <c r="DB20" s="25">
        <v>0.02</v>
      </c>
      <c r="DC20" s="26">
        <v>2.043965E-5</v>
      </c>
      <c r="DD20" s="27">
        <v>11.79</v>
      </c>
      <c r="DE20" s="13">
        <v>9447</v>
      </c>
      <c r="DF20" s="13">
        <v>0.02</v>
      </c>
      <c r="DG20" s="14">
        <v>1.196668E-5</v>
      </c>
      <c r="DH20" s="13">
        <v>11.92</v>
      </c>
      <c r="DI20" s="13">
        <v>7789</v>
      </c>
      <c r="DJ20" s="13">
        <v>0.02</v>
      </c>
      <c r="DK20" s="14">
        <v>4.285845E-5</v>
      </c>
      <c r="DL20" s="13">
        <v>19.84</v>
      </c>
      <c r="DM20" s="13">
        <v>8268</v>
      </c>
      <c r="DN20" s="13">
        <v>0.02</v>
      </c>
      <c r="DO20" s="14">
        <v>5.8799999999999999E-5</v>
      </c>
      <c r="DP20" s="13">
        <v>15.45</v>
      </c>
      <c r="DQ20" s="13">
        <v>21008</v>
      </c>
      <c r="DR20" s="13">
        <v>0.02</v>
      </c>
      <c r="DS20" s="14">
        <v>3.2799999999999998E-5</v>
      </c>
      <c r="DT20" s="13">
        <v>15.74</v>
      </c>
      <c r="DU20" s="13">
        <v>21014</v>
      </c>
      <c r="DV20" s="13">
        <v>0.02</v>
      </c>
      <c r="DW20" s="14">
        <v>1.2E-5</v>
      </c>
      <c r="DX20" s="13">
        <v>11.92</v>
      </c>
      <c r="DY20" s="13">
        <v>9835</v>
      </c>
      <c r="DZ20" s="13">
        <v>0.02</v>
      </c>
      <c r="EA20" s="14">
        <v>4.4275999999999998E-6</v>
      </c>
      <c r="EB20" s="13">
        <v>8.17</v>
      </c>
      <c r="EC20" s="13">
        <v>21009</v>
      </c>
      <c r="ED20" s="13">
        <v>0.02</v>
      </c>
      <c r="EE20" s="13">
        <v>1.4E-3</v>
      </c>
      <c r="EF20" s="13">
        <v>35.99</v>
      </c>
    </row>
    <row r="21" spans="49:136" x14ac:dyDescent="0.25">
      <c r="BE21" s="13">
        <v>7789</v>
      </c>
      <c r="BF21" s="13">
        <v>0.02</v>
      </c>
      <c r="BG21" s="13">
        <v>3.5449620340000002E-2</v>
      </c>
      <c r="BH21" s="13">
        <v>53.14</v>
      </c>
      <c r="BI21" s="13">
        <v>9454</v>
      </c>
      <c r="BJ21" s="13">
        <v>0.02</v>
      </c>
      <c r="BK21" s="13">
        <v>5.9453188399999999E-3</v>
      </c>
      <c r="BL21" s="13">
        <v>38.97</v>
      </c>
      <c r="BM21" s="13">
        <v>9437</v>
      </c>
      <c r="BN21" s="13">
        <v>0.02</v>
      </c>
      <c r="BO21" s="13">
        <v>2.3355344000000001E-4</v>
      </c>
      <c r="BP21" s="13">
        <v>25.56</v>
      </c>
      <c r="BQ21" s="13">
        <v>8269</v>
      </c>
      <c r="BR21" s="13">
        <v>0.02</v>
      </c>
      <c r="BS21" s="14">
        <v>3.5099999999999999E-5</v>
      </c>
      <c r="BT21" s="13">
        <v>14.116</v>
      </c>
      <c r="BU21" s="13">
        <v>8270</v>
      </c>
      <c r="BV21" s="13">
        <v>0.02</v>
      </c>
      <c r="BW21" s="14">
        <v>5.2599999999999998E-5</v>
      </c>
      <c r="BX21" s="13">
        <v>17.545000000000002</v>
      </c>
      <c r="BY21" s="13">
        <v>9453</v>
      </c>
      <c r="BZ21" s="13">
        <v>0.02</v>
      </c>
      <c r="CA21" s="13">
        <v>1.1106416399999999E-3</v>
      </c>
      <c r="CB21" s="13">
        <v>35.729999999999997</v>
      </c>
      <c r="CC21" s="13">
        <v>9452</v>
      </c>
      <c r="CD21" s="13">
        <v>0.02</v>
      </c>
      <c r="CE21" s="13">
        <v>9.8618026999999992E-4</v>
      </c>
      <c r="CF21" s="13">
        <v>35.36</v>
      </c>
      <c r="CG21" s="13">
        <v>7788</v>
      </c>
      <c r="CH21" s="13">
        <v>0.02</v>
      </c>
      <c r="CI21" s="13">
        <v>1.0840408499999999E-3</v>
      </c>
      <c r="CJ21" s="13">
        <v>35.619999999999997</v>
      </c>
      <c r="CK21" s="13">
        <v>7788</v>
      </c>
      <c r="CL21" s="13">
        <v>0.02</v>
      </c>
      <c r="CM21" s="13">
        <v>1.4211325899999999E-3</v>
      </c>
      <c r="CN21" s="13">
        <v>38.159999999999997</v>
      </c>
      <c r="CO21" s="13">
        <v>7790</v>
      </c>
      <c r="CP21" s="13">
        <v>0.02</v>
      </c>
      <c r="CQ21" s="13">
        <v>1.2431433400000001E-3</v>
      </c>
      <c r="CR21" s="13">
        <v>35.69</v>
      </c>
      <c r="CS21" s="13">
        <v>7789</v>
      </c>
      <c r="CT21" s="13">
        <v>0.02</v>
      </c>
      <c r="CU21" s="13">
        <v>1.44069351E-3</v>
      </c>
      <c r="CV21" s="13">
        <v>37.299999999999997</v>
      </c>
      <c r="CW21" s="13">
        <v>7786</v>
      </c>
      <c r="CX21" s="13">
        <v>0.02</v>
      </c>
      <c r="CY21" s="14">
        <v>3.5990379999999999E-5</v>
      </c>
      <c r="CZ21" s="13">
        <v>16.22</v>
      </c>
      <c r="DA21" s="25">
        <v>7786</v>
      </c>
      <c r="DB21" s="25">
        <v>0.02</v>
      </c>
      <c r="DC21" s="26">
        <v>2.0632049999999998E-5</v>
      </c>
      <c r="DD21" s="27">
        <v>12.18</v>
      </c>
      <c r="DE21" s="13">
        <v>9447</v>
      </c>
      <c r="DF21" s="13">
        <v>0.02</v>
      </c>
      <c r="DG21" s="14">
        <v>1.322787E-5</v>
      </c>
      <c r="DH21" s="13">
        <v>12.35</v>
      </c>
      <c r="DI21" s="13">
        <v>7789</v>
      </c>
      <c r="DJ21" s="13">
        <v>0.02</v>
      </c>
      <c r="DK21" s="14">
        <v>4.3863940000000001E-5</v>
      </c>
      <c r="DL21" s="13">
        <v>20.71</v>
      </c>
      <c r="DM21" s="13">
        <v>8268</v>
      </c>
      <c r="DN21" s="13">
        <v>0.02</v>
      </c>
      <c r="DO21" s="14">
        <v>7.4099999999999999E-5</v>
      </c>
      <c r="DP21" s="13">
        <v>17.545000000000002</v>
      </c>
      <c r="DQ21" s="13">
        <v>21008</v>
      </c>
      <c r="DR21" s="13">
        <v>0.02</v>
      </c>
      <c r="DS21" s="14">
        <v>3.6000000000000001E-5</v>
      </c>
      <c r="DT21" s="13">
        <v>16.22</v>
      </c>
      <c r="DU21" s="13">
        <v>21014</v>
      </c>
      <c r="DV21" s="13">
        <v>0.02</v>
      </c>
      <c r="DW21" s="14">
        <v>1.3200000000000001E-5</v>
      </c>
      <c r="DX21" s="13">
        <v>12.35</v>
      </c>
      <c r="DY21" s="13">
        <v>9835</v>
      </c>
      <c r="DZ21" s="13">
        <v>0.02</v>
      </c>
      <c r="EA21" s="14">
        <v>5.2735000000000004E-6</v>
      </c>
      <c r="EB21" s="13">
        <v>8.3800000000000008</v>
      </c>
      <c r="EC21" s="13">
        <v>21009</v>
      </c>
      <c r="ED21" s="13">
        <v>0.02</v>
      </c>
      <c r="EE21" s="13">
        <v>1.4400000000000001E-3</v>
      </c>
      <c r="EF21" s="13">
        <v>37.299999999999997</v>
      </c>
    </row>
    <row r="22" spans="49:136" x14ac:dyDescent="0.25">
      <c r="BI22" s="13">
        <v>9454</v>
      </c>
      <c r="BJ22" s="13">
        <v>0.02</v>
      </c>
      <c r="BK22" s="13">
        <v>8.99682846E-3</v>
      </c>
      <c r="BL22" s="13">
        <v>41.01</v>
      </c>
      <c r="BM22" s="13">
        <v>9437</v>
      </c>
      <c r="BN22" s="13">
        <v>0.02</v>
      </c>
      <c r="BO22" s="13">
        <v>3.9866074999999999E-4</v>
      </c>
      <c r="BP22" s="13">
        <v>26.02</v>
      </c>
      <c r="BQ22" s="13">
        <v>8269</v>
      </c>
      <c r="BR22" s="13">
        <v>0.02</v>
      </c>
      <c r="BS22" s="14">
        <v>4.1699999999999997E-5</v>
      </c>
      <c r="BT22" s="13">
        <v>15.202999999999999</v>
      </c>
      <c r="BU22" s="13">
        <v>8270</v>
      </c>
      <c r="BV22" s="13">
        <v>0.02</v>
      </c>
      <c r="BW22" s="14">
        <v>7.1400000000000001E-5</v>
      </c>
      <c r="BX22" s="13">
        <v>19.433</v>
      </c>
      <c r="BY22" s="13">
        <v>9453</v>
      </c>
      <c r="BZ22" s="13">
        <v>0.02</v>
      </c>
      <c r="CA22" s="13">
        <v>1.2473741100000001E-3</v>
      </c>
      <c r="CB22" s="13">
        <v>39.590000000000003</v>
      </c>
      <c r="CC22" s="13">
        <v>9452</v>
      </c>
      <c r="CD22" s="13">
        <v>0.02</v>
      </c>
      <c r="CE22" s="13">
        <v>1.1264670200000001E-3</v>
      </c>
      <c r="CF22" s="13">
        <v>36.950000000000003</v>
      </c>
      <c r="CG22" s="13">
        <v>7788</v>
      </c>
      <c r="CH22" s="13">
        <v>0.02</v>
      </c>
      <c r="CI22" s="13">
        <v>1.08540582E-3</v>
      </c>
      <c r="CJ22" s="13">
        <v>36.71</v>
      </c>
      <c r="CK22" s="13">
        <v>7788</v>
      </c>
      <c r="CL22" s="13">
        <v>0.02</v>
      </c>
      <c r="CM22" s="13">
        <v>1.7138576400000001E-3</v>
      </c>
      <c r="CN22" s="13">
        <v>36.049999999999997</v>
      </c>
      <c r="CO22" s="13">
        <v>7790</v>
      </c>
      <c r="CP22" s="13">
        <v>0.02</v>
      </c>
      <c r="CQ22" s="13">
        <v>1.5555996200000001E-3</v>
      </c>
      <c r="CR22" s="13">
        <v>36.86</v>
      </c>
      <c r="CS22" s="13">
        <v>7789</v>
      </c>
      <c r="CT22" s="13">
        <v>0.02</v>
      </c>
      <c r="CU22" s="13">
        <v>1.6190500499999999E-3</v>
      </c>
      <c r="CV22" s="13">
        <v>32.89</v>
      </c>
      <c r="CW22" s="13">
        <v>7786</v>
      </c>
      <c r="CX22" s="13">
        <v>0.02</v>
      </c>
      <c r="CY22" s="14">
        <v>3.713922E-5</v>
      </c>
      <c r="CZ22" s="13">
        <v>17.38</v>
      </c>
      <c r="DA22" s="25">
        <v>7786</v>
      </c>
      <c r="DB22" s="25">
        <v>0.02</v>
      </c>
      <c r="DC22" s="26">
        <v>3.0893050000000001E-5</v>
      </c>
      <c r="DD22" s="27">
        <v>15.85</v>
      </c>
      <c r="DE22" s="13">
        <v>9447</v>
      </c>
      <c r="DF22" s="13">
        <v>0.02</v>
      </c>
      <c r="DG22" s="14">
        <v>3.2313420000000003E-5</v>
      </c>
      <c r="DH22" s="13">
        <v>17.07</v>
      </c>
      <c r="DI22" s="13">
        <v>7789</v>
      </c>
      <c r="DJ22" s="13">
        <v>0.02</v>
      </c>
      <c r="DK22" s="14">
        <v>4.7650920000000003E-5</v>
      </c>
      <c r="DL22" s="13">
        <v>19.02</v>
      </c>
      <c r="DM22" s="13">
        <v>8268</v>
      </c>
      <c r="DN22" s="13">
        <v>0.02</v>
      </c>
      <c r="DO22" s="14">
        <v>9.09E-5</v>
      </c>
      <c r="DP22" s="13">
        <v>19.433</v>
      </c>
      <c r="DQ22" s="13">
        <v>21008</v>
      </c>
      <c r="DR22" s="13">
        <v>0.02</v>
      </c>
      <c r="DS22" s="14">
        <v>3.79E-5</v>
      </c>
      <c r="DT22" s="13">
        <v>15.33</v>
      </c>
      <c r="DU22" s="13">
        <v>21014</v>
      </c>
      <c r="DV22" s="13">
        <v>0.02</v>
      </c>
      <c r="DW22" s="14">
        <v>3.2299999999999999E-5</v>
      </c>
      <c r="DX22" s="13">
        <v>17.07</v>
      </c>
      <c r="DY22" s="13">
        <v>9835</v>
      </c>
      <c r="DZ22" s="13">
        <v>0.02</v>
      </c>
      <c r="EA22" s="14">
        <v>5.6195000000000002E-6</v>
      </c>
      <c r="EB22" s="13">
        <v>8.5299999999999994</v>
      </c>
      <c r="EC22" s="13">
        <v>21009</v>
      </c>
      <c r="ED22" s="13">
        <v>0.02</v>
      </c>
      <c r="EE22" s="13">
        <v>1.6199999999999999E-3</v>
      </c>
      <c r="EF22" s="13">
        <v>32.89</v>
      </c>
    </row>
    <row r="23" spans="49:136" x14ac:dyDescent="0.25">
      <c r="BM23" s="13">
        <v>9437</v>
      </c>
      <c r="BN23" s="13">
        <v>0.02</v>
      </c>
      <c r="BO23" s="13">
        <v>4.6741345000000001E-4</v>
      </c>
      <c r="BP23" s="13">
        <v>26.73</v>
      </c>
      <c r="BQ23" s="13">
        <v>8269</v>
      </c>
      <c r="BR23" s="13">
        <v>0.02</v>
      </c>
      <c r="BS23" s="14">
        <v>5.0000000000000002E-5</v>
      </c>
      <c r="BT23" s="13">
        <v>16.234000000000002</v>
      </c>
      <c r="BU23" s="13">
        <v>8270</v>
      </c>
      <c r="BV23" s="13">
        <v>0.02</v>
      </c>
      <c r="BW23" s="13">
        <v>1.25E-4</v>
      </c>
      <c r="BX23" s="13">
        <v>22.803999999999998</v>
      </c>
      <c r="BY23" s="13">
        <v>9453</v>
      </c>
      <c r="BZ23" s="13">
        <v>0.02</v>
      </c>
      <c r="CA23" s="13">
        <v>1.2818297800000001E-3</v>
      </c>
      <c r="CB23" s="13">
        <v>37.31</v>
      </c>
      <c r="CC23" s="13">
        <v>9452</v>
      </c>
      <c r="CD23" s="13">
        <v>0.02</v>
      </c>
      <c r="CE23" s="13">
        <v>1.59710483E-3</v>
      </c>
      <c r="CF23" s="13">
        <v>38.5</v>
      </c>
      <c r="CG23" s="13">
        <v>7788</v>
      </c>
      <c r="CH23" s="13">
        <v>0.02</v>
      </c>
      <c r="CI23" s="13">
        <v>1.33320095E-3</v>
      </c>
      <c r="CJ23" s="13">
        <v>37.9</v>
      </c>
      <c r="CK23" s="13">
        <v>7788</v>
      </c>
      <c r="CL23" s="13">
        <v>0.02</v>
      </c>
      <c r="CM23" s="13">
        <v>2.0976925699999999E-3</v>
      </c>
      <c r="CN23" s="13">
        <v>39.1</v>
      </c>
      <c r="CO23" s="13">
        <v>7790</v>
      </c>
      <c r="CP23" s="13">
        <v>0.02</v>
      </c>
      <c r="CQ23" s="13">
        <v>1.78039633E-3</v>
      </c>
      <c r="CR23" s="13">
        <v>37.74</v>
      </c>
      <c r="CS23" s="13">
        <v>7789</v>
      </c>
      <c r="CT23" s="13">
        <v>0.02</v>
      </c>
      <c r="CU23" s="13">
        <v>1.84180716E-3</v>
      </c>
      <c r="CV23" s="13">
        <v>37.950000000000003</v>
      </c>
      <c r="CW23" s="13">
        <v>7786</v>
      </c>
      <c r="CX23" s="13">
        <v>0.02</v>
      </c>
      <c r="CY23" s="14">
        <v>3.7939209999999998E-5</v>
      </c>
      <c r="CZ23" s="13">
        <v>15.33</v>
      </c>
      <c r="DA23" s="25">
        <v>7786</v>
      </c>
      <c r="DB23" s="25">
        <v>0.02</v>
      </c>
      <c r="DC23" s="26">
        <v>3.1722079999999998E-5</v>
      </c>
      <c r="DD23" s="27">
        <v>17.600000000000001</v>
      </c>
      <c r="DE23" s="13">
        <v>9447</v>
      </c>
      <c r="DF23" s="13">
        <v>0.02</v>
      </c>
      <c r="DG23" s="14">
        <v>3.3431179999999998E-5</v>
      </c>
      <c r="DH23" s="13">
        <v>17.87</v>
      </c>
      <c r="DI23" s="13">
        <v>7789</v>
      </c>
      <c r="DJ23" s="13">
        <v>0.02</v>
      </c>
      <c r="DK23" s="14">
        <v>5.3446309999999998E-5</v>
      </c>
      <c r="DL23" s="13">
        <v>21.29</v>
      </c>
      <c r="DM23" s="13">
        <v>8268</v>
      </c>
      <c r="DN23" s="13">
        <v>0.02</v>
      </c>
      <c r="DO23" s="13">
        <v>1.05E-4</v>
      </c>
      <c r="DP23" s="13">
        <v>21.172999999999998</v>
      </c>
      <c r="DQ23" s="13">
        <v>21008</v>
      </c>
      <c r="DR23" s="13">
        <v>0.02</v>
      </c>
      <c r="DS23" s="14">
        <v>3.8500000000000001E-5</v>
      </c>
      <c r="DT23" s="13">
        <v>16.489999999999998</v>
      </c>
      <c r="DU23" s="13">
        <v>21014</v>
      </c>
      <c r="DV23" s="13">
        <v>0.02</v>
      </c>
      <c r="DW23" s="14">
        <v>3.3399999999999999E-5</v>
      </c>
      <c r="DX23" s="13">
        <v>17.87</v>
      </c>
      <c r="DY23" s="13">
        <v>9835</v>
      </c>
      <c r="DZ23" s="13">
        <v>0.02</v>
      </c>
      <c r="EA23" s="14">
        <v>5.9564999999999996E-6</v>
      </c>
      <c r="EB23" s="13">
        <v>8.74</v>
      </c>
      <c r="EC23" s="13">
        <v>21009</v>
      </c>
      <c r="ED23" s="13">
        <v>0.02</v>
      </c>
      <c r="EE23" s="13">
        <v>1.8400000000000001E-3</v>
      </c>
      <c r="EF23" s="13">
        <v>37.950000000000003</v>
      </c>
    </row>
    <row r="24" spans="49:136" x14ac:dyDescent="0.25">
      <c r="BM24" s="13">
        <v>9437</v>
      </c>
      <c r="BN24" s="13">
        <v>0.02</v>
      </c>
      <c r="BO24" s="13">
        <v>1.25761551E-3</v>
      </c>
      <c r="BP24" s="13">
        <v>27.65</v>
      </c>
      <c r="BQ24" s="13">
        <v>8269</v>
      </c>
      <c r="BR24" s="13">
        <v>0.02</v>
      </c>
      <c r="BS24" s="14">
        <v>6.2500000000000001E-5</v>
      </c>
      <c r="BT24" s="13">
        <v>17.221</v>
      </c>
      <c r="BU24" s="13">
        <v>8270</v>
      </c>
      <c r="BV24" s="13">
        <v>0.02</v>
      </c>
      <c r="BW24" s="13">
        <v>1.6699999999999999E-4</v>
      </c>
      <c r="BX24" s="13">
        <v>24.350999999999999</v>
      </c>
      <c r="BY24" s="13">
        <v>9453</v>
      </c>
      <c r="BZ24" s="13">
        <v>0.02</v>
      </c>
      <c r="CA24" s="13">
        <v>1.81681663E-3</v>
      </c>
      <c r="CB24" s="13">
        <v>38.35</v>
      </c>
      <c r="CC24" s="13">
        <v>9452</v>
      </c>
      <c r="CD24" s="13">
        <v>0.02</v>
      </c>
      <c r="CE24" s="13">
        <v>1.6834533300000001E-3</v>
      </c>
      <c r="CF24" s="13">
        <v>39.69</v>
      </c>
      <c r="CG24" s="13">
        <v>7788</v>
      </c>
      <c r="CH24" s="13">
        <v>0.02</v>
      </c>
      <c r="CI24" s="13">
        <v>1.73388806E-3</v>
      </c>
      <c r="CJ24" s="13">
        <v>38.68</v>
      </c>
      <c r="CK24" s="13">
        <v>7788</v>
      </c>
      <c r="CL24" s="13">
        <v>0.02</v>
      </c>
      <c r="CM24" s="13">
        <v>2.8330911899999999E-3</v>
      </c>
      <c r="CN24" s="13">
        <v>40.270000000000003</v>
      </c>
      <c r="CO24" s="13">
        <v>7790</v>
      </c>
      <c r="CP24" s="13">
        <v>0.02</v>
      </c>
      <c r="CQ24" s="13">
        <v>1.9787200699999999E-3</v>
      </c>
      <c r="CR24" s="13">
        <v>39.159999999999997</v>
      </c>
      <c r="CS24" s="13">
        <v>7789</v>
      </c>
      <c r="CT24" s="13">
        <v>0.02</v>
      </c>
      <c r="CU24" s="13">
        <v>2.1432049099999999E-3</v>
      </c>
      <c r="CV24" s="13">
        <v>38.659999999999997</v>
      </c>
      <c r="CW24" s="13">
        <v>7786</v>
      </c>
      <c r="CX24" s="13">
        <v>0.02</v>
      </c>
      <c r="CY24" s="14">
        <v>3.8476180000000001E-5</v>
      </c>
      <c r="CZ24" s="13">
        <v>16.489999999999998</v>
      </c>
      <c r="DA24" s="25">
        <v>7786</v>
      </c>
      <c r="DB24" s="25">
        <v>0.02</v>
      </c>
      <c r="DC24" s="26">
        <v>3.2646779999999999E-5</v>
      </c>
      <c r="DD24" s="27">
        <v>16.71</v>
      </c>
      <c r="DE24" s="13">
        <v>9447</v>
      </c>
      <c r="DF24" s="13">
        <v>0.02</v>
      </c>
      <c r="DG24" s="14">
        <v>3.3977270000000002E-5</v>
      </c>
      <c r="DH24" s="13">
        <v>16.649999999999999</v>
      </c>
      <c r="DI24" s="13">
        <v>7789</v>
      </c>
      <c r="DJ24" s="13">
        <v>0.02</v>
      </c>
      <c r="DK24" s="14">
        <v>6.482107E-5</v>
      </c>
      <c r="DL24" s="13">
        <v>23.05</v>
      </c>
      <c r="DM24" s="13">
        <v>8268</v>
      </c>
      <c r="DN24" s="13">
        <v>0.02</v>
      </c>
      <c r="DO24" s="13">
        <v>1.6699999999999999E-4</v>
      </c>
      <c r="DP24" s="13">
        <v>22.803999999999998</v>
      </c>
      <c r="DQ24" s="13">
        <v>21008</v>
      </c>
      <c r="DR24" s="13">
        <v>0.02</v>
      </c>
      <c r="DS24" s="14">
        <v>3.7100000000000001E-5</v>
      </c>
      <c r="DT24" s="13">
        <v>17.38</v>
      </c>
      <c r="DU24" s="13">
        <v>21014</v>
      </c>
      <c r="DV24" s="13">
        <v>0.02</v>
      </c>
      <c r="DW24" s="14">
        <v>3.4E-5</v>
      </c>
      <c r="DX24" s="13">
        <v>16.649999999999999</v>
      </c>
      <c r="DY24" s="13">
        <v>9835</v>
      </c>
      <c r="DZ24" s="13">
        <v>0.02</v>
      </c>
      <c r="EA24" s="14">
        <v>6.3192999999999998E-6</v>
      </c>
      <c r="EB24" s="13">
        <v>8.93</v>
      </c>
      <c r="EC24" s="13">
        <v>21009</v>
      </c>
      <c r="ED24" s="13">
        <v>0.02</v>
      </c>
      <c r="EE24" s="13">
        <v>2.14E-3</v>
      </c>
      <c r="EF24" s="13">
        <v>38.659999999999997</v>
      </c>
    </row>
    <row r="25" spans="49:136" x14ac:dyDescent="0.25">
      <c r="BM25" s="13">
        <v>9437</v>
      </c>
      <c r="BN25" s="13">
        <v>0.02</v>
      </c>
      <c r="BO25" s="13">
        <v>3.0348100699999999E-3</v>
      </c>
      <c r="BP25" s="13">
        <v>28.27</v>
      </c>
      <c r="BQ25" s="13">
        <v>8269</v>
      </c>
      <c r="BR25" s="13">
        <v>0.02</v>
      </c>
      <c r="BS25" s="14">
        <v>6.8999999999999997E-5</v>
      </c>
      <c r="BT25" s="13">
        <v>18.64</v>
      </c>
      <c r="BU25" s="13">
        <v>8270</v>
      </c>
      <c r="BV25" s="13">
        <v>0.02</v>
      </c>
      <c r="BW25" s="13">
        <v>2.0000000000000001E-4</v>
      </c>
      <c r="BX25" s="13">
        <v>25.832000000000001</v>
      </c>
      <c r="BY25" s="13">
        <v>9453</v>
      </c>
      <c r="BZ25" s="13">
        <v>0.02</v>
      </c>
      <c r="CA25" s="13">
        <v>2.1757599900000001E-3</v>
      </c>
      <c r="CB25" s="13">
        <v>41.37</v>
      </c>
      <c r="CC25" s="13">
        <v>9452</v>
      </c>
      <c r="CD25" s="13">
        <v>0.02</v>
      </c>
      <c r="CE25" s="13">
        <v>2.1200263899999999E-3</v>
      </c>
      <c r="CF25" s="13">
        <v>41.37</v>
      </c>
      <c r="CG25" s="13">
        <v>7788</v>
      </c>
      <c r="CH25" s="13">
        <v>0.02</v>
      </c>
      <c r="CI25" s="13">
        <v>2.1979929900000001E-3</v>
      </c>
      <c r="CJ25" s="13">
        <v>40.04</v>
      </c>
      <c r="CK25" s="13">
        <v>7788</v>
      </c>
      <c r="CL25" s="13">
        <v>0.02</v>
      </c>
      <c r="CM25" s="13">
        <v>5.0304476199999996E-3</v>
      </c>
      <c r="CN25" s="13">
        <v>41.01</v>
      </c>
      <c r="CO25" s="13">
        <v>7790</v>
      </c>
      <c r="CP25" s="13">
        <v>0.02</v>
      </c>
      <c r="CQ25" s="13">
        <v>2.7342792599999999E-3</v>
      </c>
      <c r="CR25" s="13">
        <v>39.93</v>
      </c>
      <c r="CS25" s="13">
        <v>7789</v>
      </c>
      <c r="CT25" s="13">
        <v>0.02</v>
      </c>
      <c r="CU25" s="13">
        <v>2.2660698699999999E-3</v>
      </c>
      <c r="CV25" s="13">
        <v>40.22</v>
      </c>
      <c r="CW25" s="13">
        <v>7786</v>
      </c>
      <c r="CX25" s="13">
        <v>0.02</v>
      </c>
      <c r="CY25" s="14">
        <v>4.1269870000000001E-5</v>
      </c>
      <c r="CZ25" s="13">
        <v>17.850000000000001</v>
      </c>
      <c r="DA25" s="25">
        <v>7786</v>
      </c>
      <c r="DB25" s="25">
        <v>0.02</v>
      </c>
      <c r="DC25" s="26">
        <v>3.338122E-5</v>
      </c>
      <c r="DD25" s="27">
        <v>16.3</v>
      </c>
      <c r="DE25" s="13">
        <v>9447</v>
      </c>
      <c r="DF25" s="13">
        <v>0.02</v>
      </c>
      <c r="DG25" s="14">
        <v>3.6464909999999998E-5</v>
      </c>
      <c r="DH25" s="13">
        <v>17.399999999999999</v>
      </c>
      <c r="DI25" s="13">
        <v>7789</v>
      </c>
      <c r="DJ25" s="13">
        <v>0.02</v>
      </c>
      <c r="DK25" s="14">
        <v>6.7934620000000007E-5</v>
      </c>
      <c r="DL25" s="13">
        <v>22.62</v>
      </c>
      <c r="DM25" s="13">
        <v>8268</v>
      </c>
      <c r="DN25" s="13">
        <v>0.02</v>
      </c>
      <c r="DO25" s="13">
        <v>1.8200000000000001E-4</v>
      </c>
      <c r="DP25" s="13">
        <v>24.350999999999999</v>
      </c>
      <c r="DQ25" s="13">
        <v>21008</v>
      </c>
      <c r="DR25" s="13">
        <v>0.02</v>
      </c>
      <c r="DS25" s="14">
        <v>4.1300000000000001E-5</v>
      </c>
      <c r="DT25" s="13">
        <v>17.850000000000001</v>
      </c>
      <c r="DU25" s="13">
        <v>21014</v>
      </c>
      <c r="DV25" s="13">
        <v>0.02</v>
      </c>
      <c r="DW25" s="14">
        <v>3.65E-5</v>
      </c>
      <c r="DX25" s="13">
        <v>17.399999999999999</v>
      </c>
      <c r="DY25" s="13">
        <v>9835</v>
      </c>
      <c r="DZ25" s="13">
        <v>0.02</v>
      </c>
      <c r="EA25" s="14">
        <v>6.8480000000000003E-6</v>
      </c>
      <c r="EB25" s="13">
        <v>9.0399999999999991</v>
      </c>
      <c r="EC25" s="13">
        <v>21009</v>
      </c>
      <c r="ED25" s="13">
        <v>0.02</v>
      </c>
      <c r="EE25" s="13">
        <v>2.2699999999999999E-3</v>
      </c>
      <c r="EF25" s="13">
        <v>40.22</v>
      </c>
    </row>
    <row r="26" spans="49:136" x14ac:dyDescent="0.25">
      <c r="BQ26" s="13">
        <v>8269</v>
      </c>
      <c r="BR26" s="13">
        <v>0.02</v>
      </c>
      <c r="BS26" s="14">
        <v>9.5199999999999997E-5</v>
      </c>
      <c r="BT26" s="13">
        <v>20.452999999999999</v>
      </c>
      <c r="BU26" s="13">
        <v>8270</v>
      </c>
      <c r="BV26" s="13">
        <v>0.02</v>
      </c>
      <c r="BW26" s="13">
        <v>2.8600000000000001E-4</v>
      </c>
      <c r="BX26" s="13">
        <v>27.96</v>
      </c>
      <c r="BY26" s="13">
        <v>9453</v>
      </c>
      <c r="BZ26" s="13">
        <v>0.02</v>
      </c>
      <c r="CA26" s="13">
        <v>2.6259271000000002E-3</v>
      </c>
      <c r="CB26" s="13">
        <v>40.840000000000003</v>
      </c>
      <c r="CC26" s="13">
        <v>9452</v>
      </c>
      <c r="CD26" s="13">
        <v>0.02</v>
      </c>
      <c r="CE26" s="13">
        <v>2.4209937499999998E-3</v>
      </c>
      <c r="CF26" s="13">
        <v>42.33</v>
      </c>
      <c r="CG26" s="13">
        <v>7788</v>
      </c>
      <c r="CH26" s="13">
        <v>0.02</v>
      </c>
      <c r="CI26" s="13">
        <v>2.4092562999999999E-3</v>
      </c>
      <c r="CJ26" s="13">
        <v>40.98</v>
      </c>
      <c r="CK26" s="13">
        <v>7788</v>
      </c>
      <c r="CL26" s="13">
        <v>0.02</v>
      </c>
      <c r="CM26" s="13">
        <v>5.8884425100000004E-3</v>
      </c>
      <c r="CN26" s="13">
        <v>42.15</v>
      </c>
      <c r="CO26" s="13">
        <v>7790</v>
      </c>
      <c r="CP26" s="13">
        <v>0.02</v>
      </c>
      <c r="CQ26" s="13">
        <v>3.09481681E-3</v>
      </c>
      <c r="CR26" s="13">
        <v>42.83</v>
      </c>
      <c r="CS26" s="13">
        <v>7789</v>
      </c>
      <c r="CT26" s="13">
        <v>0.02</v>
      </c>
      <c r="CU26" s="13">
        <v>2.9788643600000002E-3</v>
      </c>
      <c r="CV26" s="13">
        <v>40.89</v>
      </c>
      <c r="CW26" s="13">
        <v>7786</v>
      </c>
      <c r="CX26" s="13">
        <v>0.02</v>
      </c>
      <c r="CY26" s="14">
        <v>4.2757289999999997E-5</v>
      </c>
      <c r="CZ26" s="13">
        <v>16.97</v>
      </c>
      <c r="DA26" s="25">
        <v>7786</v>
      </c>
      <c r="DB26" s="25">
        <v>0.02</v>
      </c>
      <c r="DC26" s="26">
        <v>3.4715480000000002E-5</v>
      </c>
      <c r="DD26" s="27">
        <v>15.46</v>
      </c>
      <c r="DE26" s="13">
        <v>9447</v>
      </c>
      <c r="DF26" s="13">
        <v>0.02</v>
      </c>
      <c r="DG26" s="14">
        <v>4.2786169999999998E-5</v>
      </c>
      <c r="DH26" s="13">
        <v>18.309999999999999</v>
      </c>
      <c r="DI26" s="13">
        <v>7789</v>
      </c>
      <c r="DJ26" s="13">
        <v>0.02</v>
      </c>
      <c r="DK26" s="14">
        <v>7.435303E-5</v>
      </c>
      <c r="DL26" s="13">
        <v>21.67</v>
      </c>
      <c r="DM26" s="13">
        <v>8268</v>
      </c>
      <c r="DN26" s="13">
        <v>0.02</v>
      </c>
      <c r="DO26" s="13">
        <v>2.5000000000000001E-4</v>
      </c>
      <c r="DP26" s="13">
        <v>25.832000000000001</v>
      </c>
      <c r="DQ26" s="13">
        <v>21008</v>
      </c>
      <c r="DR26" s="13">
        <v>0.02</v>
      </c>
      <c r="DS26" s="14">
        <v>4.2799999999999997E-5</v>
      </c>
      <c r="DT26" s="13">
        <v>16.97</v>
      </c>
      <c r="DU26" s="13">
        <v>21014</v>
      </c>
      <c r="DV26" s="13">
        <v>0.02</v>
      </c>
      <c r="DW26" s="14">
        <v>4.2799999999999997E-5</v>
      </c>
      <c r="DX26" s="13">
        <v>18.309999999999999</v>
      </c>
      <c r="DY26" s="13">
        <v>9835</v>
      </c>
      <c r="DZ26" s="13">
        <v>0.02</v>
      </c>
      <c r="EA26" s="14">
        <v>6.9758000000000002E-6</v>
      </c>
      <c r="EB26" s="13">
        <v>9.24</v>
      </c>
      <c r="EC26" s="13">
        <v>21009</v>
      </c>
      <c r="ED26" s="13">
        <v>0.02</v>
      </c>
      <c r="EE26" s="13">
        <v>2.98E-3</v>
      </c>
      <c r="EF26" s="13">
        <v>40.89</v>
      </c>
    </row>
    <row r="27" spans="49:136" x14ac:dyDescent="0.25">
      <c r="BQ27" s="13">
        <v>8269</v>
      </c>
      <c r="BR27" s="13">
        <v>0.02</v>
      </c>
      <c r="BS27" s="13">
        <v>1.3300000000000001E-4</v>
      </c>
      <c r="BT27" s="13">
        <v>22.213000000000001</v>
      </c>
      <c r="BU27" s="13">
        <v>8270</v>
      </c>
      <c r="BV27" s="13">
        <v>0.02</v>
      </c>
      <c r="BW27" s="13">
        <v>4.0000000000000002E-4</v>
      </c>
      <c r="BX27" s="13">
        <v>30.68</v>
      </c>
      <c r="BY27" s="13">
        <v>9453</v>
      </c>
      <c r="BZ27" s="13">
        <v>0.02</v>
      </c>
      <c r="CA27" s="13">
        <v>3.6908017899999999E-3</v>
      </c>
      <c r="CB27" s="13">
        <v>43.27</v>
      </c>
      <c r="CC27" s="13">
        <v>9452</v>
      </c>
      <c r="CD27" s="13">
        <v>0.02</v>
      </c>
      <c r="CE27" s="13">
        <v>3.2569689200000001E-3</v>
      </c>
      <c r="CF27" s="13">
        <v>43.4</v>
      </c>
      <c r="CG27" s="13">
        <v>7788</v>
      </c>
      <c r="CH27" s="13">
        <v>0.02</v>
      </c>
      <c r="CI27" s="13">
        <v>2.8868138299999999E-3</v>
      </c>
      <c r="CJ27" s="13">
        <v>41.95</v>
      </c>
      <c r="CK27" s="13">
        <v>7788</v>
      </c>
      <c r="CL27" s="13">
        <v>0.02</v>
      </c>
      <c r="CM27" s="13">
        <v>6.5186545300000001E-3</v>
      </c>
      <c r="CN27" s="13">
        <v>43.34</v>
      </c>
      <c r="CO27" s="13">
        <v>7790</v>
      </c>
      <c r="CP27" s="13">
        <v>0.02</v>
      </c>
      <c r="CQ27" s="13">
        <v>3.5797902400000001E-3</v>
      </c>
      <c r="CR27" s="13">
        <v>40.94</v>
      </c>
      <c r="CS27" s="13">
        <v>7789</v>
      </c>
      <c r="CT27" s="13">
        <v>0.02</v>
      </c>
      <c r="CU27" s="13">
        <v>3.1223187700000002E-3</v>
      </c>
      <c r="CV27" s="13">
        <v>41.92</v>
      </c>
      <c r="CW27" s="13">
        <v>7786</v>
      </c>
      <c r="CX27" s="13">
        <v>0.02</v>
      </c>
      <c r="CY27" s="14">
        <v>4.4206909999999999E-5</v>
      </c>
      <c r="CZ27" s="13">
        <v>18.309999999999999</v>
      </c>
      <c r="DA27" s="25">
        <v>7786</v>
      </c>
      <c r="DB27" s="25">
        <v>0.02</v>
      </c>
      <c r="DC27" s="26">
        <v>3.5631650000000003E-5</v>
      </c>
      <c r="DD27" s="27">
        <v>18.37</v>
      </c>
      <c r="DE27" s="13">
        <v>9447</v>
      </c>
      <c r="DF27" s="13">
        <v>0.02</v>
      </c>
      <c r="DG27" s="14">
        <v>4.4891549999999999E-5</v>
      </c>
      <c r="DH27" s="13">
        <v>19.23</v>
      </c>
      <c r="DI27" s="13">
        <v>7789</v>
      </c>
      <c r="DJ27" s="13">
        <v>0.02</v>
      </c>
      <c r="DK27" s="14">
        <v>8.8871290000000003E-5</v>
      </c>
      <c r="DL27" s="13">
        <v>22.24</v>
      </c>
      <c r="DM27" s="13">
        <v>8268</v>
      </c>
      <c r="DN27" s="13">
        <v>0.02</v>
      </c>
      <c r="DO27" s="13">
        <v>4.0000000000000002E-4</v>
      </c>
      <c r="DP27" s="13">
        <v>27.96</v>
      </c>
      <c r="DQ27" s="13">
        <v>21008</v>
      </c>
      <c r="DR27" s="13">
        <v>0.02</v>
      </c>
      <c r="DS27" s="14">
        <v>4.4199999999999997E-5</v>
      </c>
      <c r="DT27" s="13">
        <v>18.309999999999999</v>
      </c>
      <c r="DU27" s="13">
        <v>21014</v>
      </c>
      <c r="DV27" s="13">
        <v>0.02</v>
      </c>
      <c r="DW27" s="14">
        <v>4.49E-5</v>
      </c>
      <c r="DX27" s="13">
        <v>19.23</v>
      </c>
      <c r="DY27" s="13">
        <v>9835</v>
      </c>
      <c r="DZ27" s="13">
        <v>0.02</v>
      </c>
      <c r="EA27" s="14">
        <v>7.2134000000000003E-6</v>
      </c>
      <c r="EB27" s="13">
        <v>9.51</v>
      </c>
      <c r="EC27" s="13">
        <v>21009</v>
      </c>
      <c r="ED27" s="13">
        <v>0.02</v>
      </c>
      <c r="EE27" s="13">
        <v>3.1199999999999999E-3</v>
      </c>
      <c r="EF27" s="13">
        <v>41.92</v>
      </c>
    </row>
    <row r="28" spans="49:136" x14ac:dyDescent="0.25">
      <c r="BQ28" s="13">
        <v>8269</v>
      </c>
      <c r="BR28" s="13">
        <v>0.02</v>
      </c>
      <c r="BS28" s="13">
        <v>2.22E-4</v>
      </c>
      <c r="BT28" s="13">
        <v>23.952000000000002</v>
      </c>
      <c r="BU28" s="13">
        <v>8270</v>
      </c>
      <c r="BV28" s="13">
        <v>0.02</v>
      </c>
      <c r="BW28" s="13">
        <v>6.6699999999999995E-4</v>
      </c>
      <c r="BX28" s="13">
        <v>33.32</v>
      </c>
      <c r="BY28" s="13">
        <v>9453</v>
      </c>
      <c r="BZ28" s="13">
        <v>0.02</v>
      </c>
      <c r="CA28" s="13">
        <v>4.3280511199999998E-3</v>
      </c>
      <c r="CB28" s="13">
        <v>46.21</v>
      </c>
      <c r="CC28" s="13">
        <v>9452</v>
      </c>
      <c r="CD28" s="13">
        <v>0.02</v>
      </c>
      <c r="CE28" s="13">
        <v>4.7896127200000001E-3</v>
      </c>
      <c r="CF28" s="13">
        <v>45.01</v>
      </c>
      <c r="CG28" s="13">
        <v>7788</v>
      </c>
      <c r="CH28" s="13">
        <v>0.02</v>
      </c>
      <c r="CI28" s="13">
        <v>4.7155767700000004E-3</v>
      </c>
      <c r="CJ28" s="13">
        <v>43.78</v>
      </c>
      <c r="CK28" s="13">
        <v>7788</v>
      </c>
      <c r="CL28" s="13">
        <v>0.02</v>
      </c>
      <c r="CM28" s="13">
        <v>9.7397593800000008E-3</v>
      </c>
      <c r="CN28" s="13">
        <v>44.3</v>
      </c>
      <c r="CO28" s="13">
        <v>7790</v>
      </c>
      <c r="CP28" s="13">
        <v>0.02</v>
      </c>
      <c r="CQ28" s="13">
        <v>4.5414506499999998E-3</v>
      </c>
      <c r="CR28" s="13">
        <v>41.86</v>
      </c>
      <c r="CS28" s="13">
        <v>7789</v>
      </c>
      <c r="CT28" s="13">
        <v>0.02</v>
      </c>
      <c r="CU28" s="13">
        <v>3.4784281199999999E-3</v>
      </c>
      <c r="CV28" s="13">
        <v>43.11</v>
      </c>
      <c r="CW28" s="13">
        <v>7786</v>
      </c>
      <c r="CX28" s="13">
        <v>0.02</v>
      </c>
      <c r="CY28" s="13">
        <v>1.4443997E-4</v>
      </c>
      <c r="CZ28" s="13">
        <v>24.06</v>
      </c>
      <c r="DA28" s="25">
        <v>7786</v>
      </c>
      <c r="DB28" s="25">
        <v>0.02</v>
      </c>
      <c r="DC28" s="26">
        <v>4.1977580000000001E-5</v>
      </c>
      <c r="DD28" s="27">
        <v>17.95</v>
      </c>
      <c r="DE28" s="13">
        <v>9447</v>
      </c>
      <c r="DF28" s="13">
        <v>0.02</v>
      </c>
      <c r="DG28" s="14">
        <v>4.8074870000000001E-5</v>
      </c>
      <c r="DH28" s="13">
        <v>19.64</v>
      </c>
      <c r="DI28" s="13">
        <v>7789</v>
      </c>
      <c r="DJ28" s="13">
        <v>0.02</v>
      </c>
      <c r="DK28" s="13">
        <v>1.0551672999999999E-4</v>
      </c>
      <c r="DL28" s="13">
        <v>23.42</v>
      </c>
      <c r="DM28" s="13">
        <v>8268</v>
      </c>
      <c r="DN28" s="13">
        <v>0.02</v>
      </c>
      <c r="DO28" s="13">
        <v>6.6699999999999995E-4</v>
      </c>
      <c r="DP28" s="13">
        <v>30.68</v>
      </c>
      <c r="DQ28" s="13">
        <v>21008</v>
      </c>
      <c r="DR28" s="13">
        <v>0.02</v>
      </c>
      <c r="DS28" s="13">
        <v>1.44E-4</v>
      </c>
      <c r="DT28" s="13">
        <v>24.06</v>
      </c>
      <c r="DU28" s="13">
        <v>21014</v>
      </c>
      <c r="DV28" s="13">
        <v>0.02</v>
      </c>
      <c r="DW28" s="14">
        <v>4.8099999999999997E-5</v>
      </c>
      <c r="DX28" s="13">
        <v>19.64</v>
      </c>
      <c r="DY28" s="13">
        <v>9835</v>
      </c>
      <c r="DZ28" s="13">
        <v>0.02</v>
      </c>
      <c r="EA28" s="14">
        <v>7.2651000000000001E-6</v>
      </c>
      <c r="EB28" s="13">
        <v>9.2200000000000006</v>
      </c>
      <c r="EC28" s="13">
        <v>21009</v>
      </c>
      <c r="ED28" s="13">
        <v>0.02</v>
      </c>
      <c r="EE28" s="13">
        <v>3.48E-3</v>
      </c>
      <c r="EF28" s="13">
        <v>43.11</v>
      </c>
    </row>
    <row r="29" spans="49:136" x14ac:dyDescent="0.25">
      <c r="BU29" s="13">
        <v>8270</v>
      </c>
      <c r="BV29" s="13">
        <v>0.02</v>
      </c>
      <c r="BW29" s="13">
        <v>1E-3</v>
      </c>
      <c r="BX29" s="13">
        <v>35.927999999999997</v>
      </c>
      <c r="BY29" s="13">
        <v>9453</v>
      </c>
      <c r="BZ29" s="13">
        <v>0.02</v>
      </c>
      <c r="CA29" s="13">
        <v>6.0035255700000003E-3</v>
      </c>
      <c r="CB29" s="13">
        <v>44.66</v>
      </c>
      <c r="CC29" s="13">
        <v>9452</v>
      </c>
      <c r="CD29" s="13">
        <v>0.02</v>
      </c>
      <c r="CE29" s="13">
        <v>5.2927825599999997E-3</v>
      </c>
      <c r="CF29" s="13">
        <v>47.08</v>
      </c>
      <c r="CG29" s="13">
        <v>7788</v>
      </c>
      <c r="CH29" s="13">
        <v>0.02</v>
      </c>
      <c r="CI29" s="13">
        <v>7.2145503900000003E-3</v>
      </c>
      <c r="CJ29" s="13">
        <v>42.89</v>
      </c>
      <c r="CK29" s="13">
        <v>7788</v>
      </c>
      <c r="CL29" s="13">
        <v>0.02</v>
      </c>
      <c r="CM29" s="13">
        <v>1.466212049E-2</v>
      </c>
      <c r="CN29" s="13">
        <v>46.58</v>
      </c>
      <c r="CO29" s="13">
        <v>7790</v>
      </c>
      <c r="CP29" s="13">
        <v>0.02</v>
      </c>
      <c r="CQ29" s="13">
        <v>6.8795485399999997E-3</v>
      </c>
      <c r="CR29" s="13">
        <v>44.74</v>
      </c>
      <c r="CS29" s="13">
        <v>7789</v>
      </c>
      <c r="CT29" s="13">
        <v>0.02</v>
      </c>
      <c r="CU29" s="13">
        <v>5.4807625699999996E-3</v>
      </c>
      <c r="CV29" s="13">
        <v>45.55</v>
      </c>
      <c r="CW29" s="13">
        <v>7786</v>
      </c>
      <c r="CX29" s="13">
        <v>0.02</v>
      </c>
      <c r="CY29" s="13">
        <v>1.7553725E-4</v>
      </c>
      <c r="CZ29" s="13">
        <v>25.17</v>
      </c>
      <c r="DA29" s="25">
        <v>7786</v>
      </c>
      <c r="DB29" s="25">
        <v>0.02</v>
      </c>
      <c r="DC29" s="27">
        <v>1.4008870000000001E-4</v>
      </c>
      <c r="DD29" s="27">
        <v>24.23</v>
      </c>
      <c r="DE29" s="13">
        <v>9447</v>
      </c>
      <c r="DF29" s="13">
        <v>0.02</v>
      </c>
      <c r="DG29" s="13">
        <v>1.5090823999999999E-4</v>
      </c>
      <c r="DH29" s="13">
        <v>26.01</v>
      </c>
      <c r="DI29" s="13">
        <v>7789</v>
      </c>
      <c r="DJ29" s="13">
        <v>0.02</v>
      </c>
      <c r="DK29" s="13">
        <v>1.2862204000000001E-4</v>
      </c>
      <c r="DL29" s="13">
        <v>24.97</v>
      </c>
      <c r="DM29" s="13">
        <v>8268</v>
      </c>
      <c r="DN29" s="13">
        <v>0.02</v>
      </c>
      <c r="DO29" s="13">
        <v>1.33E-3</v>
      </c>
      <c r="DP29" s="13">
        <v>33.32</v>
      </c>
      <c r="DQ29" s="13">
        <v>21008</v>
      </c>
      <c r="DR29" s="13">
        <v>0.02</v>
      </c>
      <c r="DS29" s="13">
        <v>1.76E-4</v>
      </c>
      <c r="DT29" s="13">
        <v>25.17</v>
      </c>
      <c r="DU29" s="13">
        <v>21014</v>
      </c>
      <c r="DV29" s="13">
        <v>0.02</v>
      </c>
      <c r="DW29" s="13">
        <v>1.5100000000000001E-4</v>
      </c>
      <c r="DX29" s="13">
        <v>26.01</v>
      </c>
      <c r="DY29" s="13">
        <v>9835</v>
      </c>
      <c r="DZ29" s="13">
        <v>0.02</v>
      </c>
      <c r="EA29" s="14">
        <v>7.7754000000000001E-6</v>
      </c>
      <c r="EB29" s="13">
        <v>9.76</v>
      </c>
      <c r="EC29" s="13">
        <v>21009</v>
      </c>
      <c r="ED29" s="13">
        <v>0.02</v>
      </c>
      <c r="EE29" s="13">
        <v>5.4799999999999996E-3</v>
      </c>
      <c r="EF29" s="13">
        <v>45.55</v>
      </c>
    </row>
    <row r="30" spans="49:136" x14ac:dyDescent="0.25">
      <c r="BY30" s="13">
        <v>9453</v>
      </c>
      <c r="BZ30" s="13">
        <v>0.02</v>
      </c>
      <c r="CA30" s="13">
        <v>8.1186490099999994E-3</v>
      </c>
      <c r="CB30" s="13">
        <v>46.18</v>
      </c>
      <c r="CC30" s="13">
        <v>9452</v>
      </c>
      <c r="CD30" s="13">
        <v>0.02</v>
      </c>
      <c r="CE30" s="13">
        <v>5.6072981099999997E-3</v>
      </c>
      <c r="CF30" s="13">
        <v>47.88</v>
      </c>
      <c r="CG30" s="13">
        <v>7788</v>
      </c>
      <c r="CH30" s="13">
        <v>0.02</v>
      </c>
      <c r="CI30" s="13">
        <v>8.8802501600000004E-3</v>
      </c>
      <c r="CJ30" s="13">
        <v>44.65</v>
      </c>
      <c r="CK30" s="13">
        <v>7788</v>
      </c>
      <c r="CL30" s="13">
        <v>0.02</v>
      </c>
      <c r="CM30" s="13">
        <v>1.7831832169999999E-2</v>
      </c>
      <c r="CN30" s="13">
        <v>47.54</v>
      </c>
      <c r="CO30" s="13">
        <v>7790</v>
      </c>
      <c r="CP30" s="13">
        <v>0.02</v>
      </c>
      <c r="CQ30" s="13">
        <v>7.3103881399999996E-3</v>
      </c>
      <c r="CR30" s="13">
        <v>44.07</v>
      </c>
      <c r="CS30" s="13">
        <v>7789</v>
      </c>
      <c r="CT30" s="13">
        <v>0.02</v>
      </c>
      <c r="CU30" s="13">
        <v>6.4334389800000001E-3</v>
      </c>
      <c r="CV30" s="13">
        <v>44.54</v>
      </c>
      <c r="CW30" s="13">
        <v>7786</v>
      </c>
      <c r="CX30" s="13">
        <v>0.02</v>
      </c>
      <c r="CY30" s="13">
        <v>2.2209444E-4</v>
      </c>
      <c r="CZ30" s="13">
        <v>26.43</v>
      </c>
      <c r="DA30" s="25">
        <v>7786</v>
      </c>
      <c r="DB30" s="25">
        <v>0.02</v>
      </c>
      <c r="DC30" s="27">
        <v>1.5627861000000001E-4</v>
      </c>
      <c r="DD30" s="27">
        <v>25.48</v>
      </c>
      <c r="DE30" s="13">
        <v>9447</v>
      </c>
      <c r="DF30" s="13">
        <v>0.02</v>
      </c>
      <c r="DG30" s="13">
        <v>1.9386075999999999E-4</v>
      </c>
      <c r="DH30" s="13">
        <v>27.02</v>
      </c>
      <c r="DI30" s="13">
        <v>7789</v>
      </c>
      <c r="DJ30" s="13">
        <v>0.02</v>
      </c>
      <c r="DK30" s="13">
        <v>1.4528615E-4</v>
      </c>
      <c r="DL30" s="13">
        <v>24.18</v>
      </c>
      <c r="DM30" s="13">
        <v>8268</v>
      </c>
      <c r="DN30" s="13">
        <v>0.02</v>
      </c>
      <c r="DO30" s="14">
        <v>2.0000000000000002E-5</v>
      </c>
      <c r="DP30" s="13">
        <v>10.3</v>
      </c>
      <c r="DQ30" s="13">
        <v>21008</v>
      </c>
      <c r="DR30" s="13">
        <v>0.02</v>
      </c>
      <c r="DS30" s="13">
        <v>2.22E-4</v>
      </c>
      <c r="DT30" s="13">
        <v>26.43</v>
      </c>
      <c r="DU30" s="13">
        <v>21014</v>
      </c>
      <c r="DV30" s="13">
        <v>0.02</v>
      </c>
      <c r="DW30" s="13">
        <v>1.94E-4</v>
      </c>
      <c r="DX30" s="13">
        <v>27.02</v>
      </c>
      <c r="DY30" s="13">
        <v>9835</v>
      </c>
      <c r="DZ30" s="13">
        <v>0.02</v>
      </c>
      <c r="EA30" s="14">
        <v>8.1056000000000008E-6</v>
      </c>
      <c r="EB30" s="13">
        <v>9.4</v>
      </c>
      <c r="EC30" s="13">
        <v>21009</v>
      </c>
      <c r="ED30" s="13">
        <v>0.02</v>
      </c>
      <c r="EE30" s="13">
        <v>6.43E-3</v>
      </c>
      <c r="EF30" s="13">
        <v>44.54</v>
      </c>
    </row>
    <row r="31" spans="49:136" x14ac:dyDescent="0.25">
      <c r="CC31" s="13">
        <v>9452</v>
      </c>
      <c r="CD31" s="13">
        <v>0.02</v>
      </c>
      <c r="CE31" s="13">
        <v>9.9195484099999995E-3</v>
      </c>
      <c r="CF31" s="13">
        <v>49.76</v>
      </c>
      <c r="CG31" s="13">
        <v>7788</v>
      </c>
      <c r="CH31" s="13">
        <v>0.02</v>
      </c>
      <c r="CI31" s="13">
        <v>9.5317065699999995E-3</v>
      </c>
      <c r="CJ31" s="13">
        <v>45.67</v>
      </c>
      <c r="CK31" s="13">
        <v>7788</v>
      </c>
      <c r="CL31" s="13">
        <v>0.02</v>
      </c>
      <c r="CM31" s="13">
        <v>3.2817758619999998E-2</v>
      </c>
      <c r="CN31" s="13">
        <v>50.97</v>
      </c>
      <c r="CO31" s="13">
        <v>7790</v>
      </c>
      <c r="CP31" s="13">
        <v>0.02</v>
      </c>
      <c r="CQ31" s="13">
        <v>1.8525799740000001E-2</v>
      </c>
      <c r="CR31" s="13">
        <v>46.26</v>
      </c>
      <c r="CS31" s="13">
        <v>7789</v>
      </c>
      <c r="CT31" s="13">
        <v>0.02</v>
      </c>
      <c r="CU31" s="13">
        <v>8.1675043300000003E-3</v>
      </c>
      <c r="CV31" s="13">
        <v>45.91</v>
      </c>
      <c r="CW31" s="13">
        <v>7786</v>
      </c>
      <c r="CX31" s="13">
        <v>0.02</v>
      </c>
      <c r="CY31" s="13">
        <v>2.9402957000000001E-4</v>
      </c>
      <c r="CZ31" s="13">
        <v>27.65</v>
      </c>
      <c r="DA31" s="25">
        <v>7786</v>
      </c>
      <c r="DB31" s="25">
        <v>0.02</v>
      </c>
      <c r="DC31" s="27">
        <v>1.7616697999999999E-4</v>
      </c>
      <c r="DD31" s="27">
        <v>26.71</v>
      </c>
      <c r="DE31" s="13">
        <v>9447</v>
      </c>
      <c r="DF31" s="13">
        <v>0.02</v>
      </c>
      <c r="DG31" s="13">
        <v>2.0451169E-4</v>
      </c>
      <c r="DH31" s="13">
        <v>28.7</v>
      </c>
      <c r="DI31" s="13">
        <v>7789</v>
      </c>
      <c r="DJ31" s="13">
        <v>0.02</v>
      </c>
      <c r="DK31" s="13">
        <v>1.6898147999999999E-4</v>
      </c>
      <c r="DL31" s="13">
        <v>26.25</v>
      </c>
      <c r="DM31" s="13">
        <v>8268</v>
      </c>
      <c r="DN31" s="13">
        <v>0.02</v>
      </c>
      <c r="DO31" s="14">
        <v>2.6299999999999999E-5</v>
      </c>
      <c r="DP31" s="13">
        <v>11.696</v>
      </c>
      <c r="DQ31" s="13">
        <v>21008</v>
      </c>
      <c r="DR31" s="13">
        <v>0.02</v>
      </c>
      <c r="DS31" s="13">
        <v>2.9399999999999999E-4</v>
      </c>
      <c r="DT31" s="13">
        <v>27.65</v>
      </c>
      <c r="DU31" s="13">
        <v>21014</v>
      </c>
      <c r="DV31" s="13">
        <v>0.02</v>
      </c>
      <c r="DW31" s="13">
        <v>2.05E-4</v>
      </c>
      <c r="DX31" s="13">
        <v>28.7</v>
      </c>
      <c r="DY31" s="13">
        <v>9835</v>
      </c>
      <c r="DZ31" s="13">
        <v>0.02</v>
      </c>
      <c r="EA31" s="14">
        <v>8.4256999999999996E-6</v>
      </c>
      <c r="EB31" s="13">
        <v>10</v>
      </c>
      <c r="EC31" s="13">
        <v>21009</v>
      </c>
      <c r="ED31" s="13">
        <v>0.02</v>
      </c>
      <c r="EE31" s="13">
        <v>8.1700000000000002E-3</v>
      </c>
      <c r="EF31" s="13">
        <v>45.91</v>
      </c>
    </row>
    <row r="32" spans="49:136" x14ac:dyDescent="0.25">
      <c r="CG32" s="13">
        <v>7788</v>
      </c>
      <c r="CH32" s="13">
        <v>0.02</v>
      </c>
      <c r="CI32" s="13">
        <v>1.010604855E-2</v>
      </c>
      <c r="CJ32" s="13">
        <v>46.66</v>
      </c>
      <c r="CK32" s="13">
        <v>7788</v>
      </c>
      <c r="CL32" s="13">
        <v>0.02</v>
      </c>
      <c r="CM32" s="13">
        <v>3.4015491600000003E-2</v>
      </c>
      <c r="CN32" s="13">
        <v>48.89</v>
      </c>
      <c r="CO32" s="13">
        <v>7790</v>
      </c>
      <c r="CP32" s="13">
        <v>0.02</v>
      </c>
      <c r="CQ32" s="13">
        <v>3.7864789369999999E-2</v>
      </c>
      <c r="CR32" s="13">
        <v>47.98</v>
      </c>
      <c r="CS32" s="13">
        <v>7789</v>
      </c>
      <c r="CT32" s="13">
        <v>0.02</v>
      </c>
      <c r="CU32" s="13">
        <v>9.1786375300000004E-3</v>
      </c>
      <c r="CV32" s="13">
        <v>47.36</v>
      </c>
      <c r="CW32" s="13">
        <v>7786</v>
      </c>
      <c r="CX32" s="13">
        <v>0.02</v>
      </c>
      <c r="CY32" s="13">
        <v>2.9441933000000001E-4</v>
      </c>
      <c r="CZ32" s="13">
        <v>29.16</v>
      </c>
      <c r="DA32" s="25">
        <v>7786</v>
      </c>
      <c r="DB32" s="25">
        <v>0.02</v>
      </c>
      <c r="DC32" s="27">
        <v>1.9011696000000001E-4</v>
      </c>
      <c r="DD32" s="27">
        <v>28.17</v>
      </c>
      <c r="DE32" s="13">
        <v>9447</v>
      </c>
      <c r="DF32" s="13">
        <v>0.02</v>
      </c>
      <c r="DG32" s="13">
        <v>2.3702489999999999E-4</v>
      </c>
      <c r="DH32" s="13">
        <v>30.03</v>
      </c>
      <c r="DI32" s="13">
        <v>7789</v>
      </c>
      <c r="DJ32" s="13">
        <v>0.02</v>
      </c>
      <c r="DK32" s="13">
        <v>1.7599302E-4</v>
      </c>
      <c r="DL32" s="13">
        <v>27.41</v>
      </c>
      <c r="DM32" s="13">
        <v>8268</v>
      </c>
      <c r="DN32" s="13">
        <v>0.02</v>
      </c>
      <c r="DO32" s="14">
        <v>3.2299999999999999E-5</v>
      </c>
      <c r="DP32" s="13">
        <v>12.955</v>
      </c>
      <c r="DQ32" s="13">
        <v>21008</v>
      </c>
      <c r="DR32" s="13">
        <v>0.02</v>
      </c>
      <c r="DS32" s="13">
        <v>2.9399999999999999E-4</v>
      </c>
      <c r="DT32" s="13">
        <v>29.16</v>
      </c>
      <c r="DU32" s="13">
        <v>21014</v>
      </c>
      <c r="DV32" s="13">
        <v>0.02</v>
      </c>
      <c r="DW32" s="13">
        <v>2.3699999999999999E-4</v>
      </c>
      <c r="DX32" s="13">
        <v>30.03</v>
      </c>
      <c r="DY32" s="13">
        <v>9835</v>
      </c>
      <c r="DZ32" s="13">
        <v>0.02</v>
      </c>
      <c r="EA32" s="14">
        <v>9.2124000000000001E-6</v>
      </c>
      <c r="EB32" s="13">
        <v>9.7200000000000006</v>
      </c>
      <c r="EC32" s="13">
        <v>21009</v>
      </c>
      <c r="ED32" s="13">
        <v>0.02</v>
      </c>
      <c r="EE32" s="13">
        <v>9.1800000000000007E-3</v>
      </c>
      <c r="EF32" s="13">
        <v>47.36</v>
      </c>
    </row>
    <row r="33" spans="97:136" x14ac:dyDescent="0.25">
      <c r="CS33" s="13">
        <v>7789</v>
      </c>
      <c r="CT33" s="13">
        <v>0.02</v>
      </c>
      <c r="CU33" s="13">
        <v>2.376025356E-2</v>
      </c>
      <c r="CV33" s="13">
        <v>52.89</v>
      </c>
      <c r="CW33" s="13">
        <v>7786</v>
      </c>
      <c r="CX33" s="13">
        <v>0.02</v>
      </c>
      <c r="CY33" s="13">
        <v>1.1143189600000001E-3</v>
      </c>
      <c r="CZ33" s="13">
        <v>36.17</v>
      </c>
      <c r="DA33" s="25">
        <v>7786</v>
      </c>
      <c r="DB33" s="25">
        <v>0.02</v>
      </c>
      <c r="DC33" s="27">
        <v>2.5657628000000002E-4</v>
      </c>
      <c r="DD33" s="27">
        <v>29.4</v>
      </c>
      <c r="DE33" s="13">
        <v>9447</v>
      </c>
      <c r="DF33" s="13">
        <v>0.02</v>
      </c>
      <c r="DG33" s="13">
        <v>3.8285469000000003E-4</v>
      </c>
      <c r="DH33" s="13">
        <v>31.54</v>
      </c>
      <c r="DI33" s="13">
        <v>7789</v>
      </c>
      <c r="DJ33" s="13">
        <v>0.02</v>
      </c>
      <c r="DK33" s="13">
        <v>2.7297794999999998E-4</v>
      </c>
      <c r="DL33" s="13">
        <v>29.3</v>
      </c>
      <c r="DM33" s="13">
        <v>8268</v>
      </c>
      <c r="DN33" s="13">
        <v>0.02</v>
      </c>
      <c r="DO33" s="14">
        <v>3.8500000000000001E-5</v>
      </c>
      <c r="DP33" s="13">
        <v>14.116</v>
      </c>
      <c r="DQ33" s="13">
        <v>21008</v>
      </c>
      <c r="DR33" s="13">
        <v>0.02</v>
      </c>
      <c r="DS33" s="13">
        <v>1.1100000000000001E-3</v>
      </c>
      <c r="DT33" s="13">
        <v>36.17</v>
      </c>
      <c r="DU33" s="13">
        <v>21014</v>
      </c>
      <c r="DV33" s="13">
        <v>0.02</v>
      </c>
      <c r="DW33" s="13">
        <v>3.8299999999999999E-4</v>
      </c>
      <c r="DX33" s="13">
        <v>31.54</v>
      </c>
      <c r="DY33" s="13">
        <v>9835</v>
      </c>
      <c r="DZ33" s="13">
        <v>0.02</v>
      </c>
      <c r="EA33" s="14">
        <v>9.3258999999999999E-6</v>
      </c>
      <c r="EB33" s="13">
        <v>10.26</v>
      </c>
      <c r="EC33" s="13">
        <v>21009</v>
      </c>
      <c r="ED33" s="13">
        <v>0.02</v>
      </c>
      <c r="EE33" s="13">
        <v>2.3800000000000002E-2</v>
      </c>
      <c r="EF33" s="13">
        <v>52.89</v>
      </c>
    </row>
    <row r="34" spans="97:136" x14ac:dyDescent="0.25">
      <c r="CS34" s="13">
        <v>7789</v>
      </c>
      <c r="CT34" s="13">
        <v>0.02</v>
      </c>
      <c r="CU34" s="13">
        <v>2.614935115E-2</v>
      </c>
      <c r="CV34" s="13">
        <v>50.51</v>
      </c>
      <c r="CW34" s="13">
        <v>7786</v>
      </c>
      <c r="CX34" s="13">
        <v>0.02</v>
      </c>
      <c r="CY34" s="13">
        <v>1.13420677E-3</v>
      </c>
      <c r="CZ34" s="13">
        <v>34.03</v>
      </c>
      <c r="DA34" s="25">
        <v>7786</v>
      </c>
      <c r="DB34" s="25">
        <v>0.02</v>
      </c>
      <c r="DC34" s="27">
        <v>7.5558823000000002E-4</v>
      </c>
      <c r="DD34" s="27">
        <v>34.51</v>
      </c>
      <c r="DE34" s="13">
        <v>9447</v>
      </c>
      <c r="DF34" s="13">
        <v>0.02</v>
      </c>
      <c r="DG34" s="13">
        <v>8.7408191999999998E-4</v>
      </c>
      <c r="DH34" s="13">
        <v>40.65</v>
      </c>
      <c r="DI34" s="13">
        <v>7789</v>
      </c>
      <c r="DJ34" s="13">
        <v>0.02</v>
      </c>
      <c r="DK34" s="13">
        <v>3.9885129000000001E-4</v>
      </c>
      <c r="DL34" s="13">
        <v>30.27</v>
      </c>
      <c r="DM34" s="13">
        <v>8268</v>
      </c>
      <c r="DN34" s="13">
        <v>0.02</v>
      </c>
      <c r="DO34" s="14">
        <v>4.7599999999999998E-5</v>
      </c>
      <c r="DP34" s="13">
        <v>15.202999999999999</v>
      </c>
      <c r="DQ34" s="13">
        <v>21008</v>
      </c>
      <c r="DR34" s="13">
        <v>0.02</v>
      </c>
      <c r="DS34" s="13">
        <v>1.1299999999999999E-3</v>
      </c>
      <c r="DT34" s="13">
        <v>34.03</v>
      </c>
      <c r="DU34" s="13">
        <v>21014</v>
      </c>
      <c r="DV34" s="13">
        <v>0.02</v>
      </c>
      <c r="DW34" s="13">
        <v>8.7399999999999999E-4</v>
      </c>
      <c r="DX34" s="13">
        <v>40.65</v>
      </c>
      <c r="DY34" s="13">
        <v>9835</v>
      </c>
      <c r="DZ34" s="13">
        <v>0.02</v>
      </c>
      <c r="EA34" s="14">
        <v>9.9476999999999996E-6</v>
      </c>
      <c r="EB34" s="13">
        <v>9.94</v>
      </c>
      <c r="EC34" s="13">
        <v>21009</v>
      </c>
      <c r="ED34" s="13">
        <v>0.02</v>
      </c>
      <c r="EE34" s="13">
        <v>2.6100000000000002E-2</v>
      </c>
      <c r="EF34" s="13">
        <v>50.51</v>
      </c>
    </row>
    <row r="35" spans="97:136" x14ac:dyDescent="0.25">
      <c r="CW35" s="13">
        <v>7786</v>
      </c>
      <c r="CX35" s="13">
        <v>0.02</v>
      </c>
      <c r="CY35" s="13">
        <v>1.6978505299999999E-3</v>
      </c>
      <c r="CZ35" s="13">
        <v>39.11</v>
      </c>
      <c r="DA35" s="25">
        <v>7786</v>
      </c>
      <c r="DB35" s="25">
        <v>0.02</v>
      </c>
      <c r="DC35" s="27">
        <v>8.5940409999999995E-4</v>
      </c>
      <c r="DD35" s="27">
        <v>36.56</v>
      </c>
      <c r="DE35" s="13">
        <v>9447</v>
      </c>
      <c r="DF35" s="13">
        <v>0.02</v>
      </c>
      <c r="DG35" s="13">
        <v>1.05112081E-3</v>
      </c>
      <c r="DH35" s="13">
        <v>39.04</v>
      </c>
      <c r="DI35" s="13">
        <v>7789</v>
      </c>
      <c r="DJ35" s="13">
        <v>0.02</v>
      </c>
      <c r="DK35" s="13">
        <v>5.1764433999999999E-4</v>
      </c>
      <c r="DL35" s="13">
        <v>31.84</v>
      </c>
      <c r="DM35" s="13">
        <v>8268</v>
      </c>
      <c r="DN35" s="13">
        <v>0.02</v>
      </c>
      <c r="DO35" s="14">
        <v>5.2599999999999998E-5</v>
      </c>
      <c r="DP35" s="13">
        <v>16.234000000000002</v>
      </c>
      <c r="DQ35" s="13">
        <v>21008</v>
      </c>
      <c r="DR35" s="13">
        <v>0.02</v>
      </c>
      <c r="DS35" s="13">
        <v>1.6999999999999999E-3</v>
      </c>
      <c r="DT35" s="13">
        <v>39.11</v>
      </c>
      <c r="DU35" s="13">
        <v>21014</v>
      </c>
      <c r="DV35" s="13">
        <v>0.02</v>
      </c>
      <c r="DW35" s="13">
        <v>1.0499999999999999E-3</v>
      </c>
      <c r="DX35" s="13">
        <v>39.04</v>
      </c>
      <c r="DY35" s="13">
        <v>9835</v>
      </c>
      <c r="DZ35" s="13">
        <v>0.02</v>
      </c>
      <c r="EA35" s="14">
        <v>1.0543000000000001E-5</v>
      </c>
      <c r="EB35" s="13">
        <v>10.58</v>
      </c>
      <c r="EC35" s="13">
        <v>21009</v>
      </c>
      <c r="ED35" s="13">
        <v>0.02</v>
      </c>
      <c r="EE35" s="14">
        <v>4.4199999999999997E-5</v>
      </c>
      <c r="EF35" s="13">
        <v>15.09</v>
      </c>
    </row>
    <row r="36" spans="97:136" x14ac:dyDescent="0.25">
      <c r="CW36" s="13">
        <v>7786</v>
      </c>
      <c r="CX36" s="13">
        <v>0.02</v>
      </c>
      <c r="CY36" s="13">
        <v>2.5108475200000002E-3</v>
      </c>
      <c r="CZ36" s="13">
        <v>42</v>
      </c>
      <c r="DA36" s="25">
        <v>7786</v>
      </c>
      <c r="DB36" s="25">
        <v>0.02</v>
      </c>
      <c r="DC36" s="27">
        <v>8.9399813000000004E-4</v>
      </c>
      <c r="DD36" s="27">
        <v>38.520000000000003</v>
      </c>
      <c r="DE36" s="13">
        <v>9447</v>
      </c>
      <c r="DF36" s="13">
        <v>0.02</v>
      </c>
      <c r="DG36" s="13">
        <v>1.3179684799999999E-3</v>
      </c>
      <c r="DH36" s="13">
        <v>37.229999999999997</v>
      </c>
      <c r="DI36" s="13">
        <v>7789</v>
      </c>
      <c r="DJ36" s="13">
        <v>0.02</v>
      </c>
      <c r="DK36" s="13">
        <v>9.4905583000000002E-4</v>
      </c>
      <c r="DL36" s="13">
        <v>33.01</v>
      </c>
      <c r="DM36" s="13">
        <v>8268</v>
      </c>
      <c r="DN36" s="13">
        <v>0.02</v>
      </c>
      <c r="DO36" s="14">
        <v>6.2500000000000001E-5</v>
      </c>
      <c r="DP36" s="13">
        <v>17.221</v>
      </c>
      <c r="DQ36" s="13">
        <v>21008</v>
      </c>
      <c r="DR36" s="13">
        <v>0.02</v>
      </c>
      <c r="DS36" s="13">
        <v>2.5100000000000001E-3</v>
      </c>
      <c r="DT36" s="13">
        <v>42</v>
      </c>
      <c r="DU36" s="13">
        <v>21014</v>
      </c>
      <c r="DV36" s="13">
        <v>0.02</v>
      </c>
      <c r="DW36" s="13">
        <v>1.32E-3</v>
      </c>
      <c r="DX36" s="13">
        <v>37.229999999999997</v>
      </c>
      <c r="DY36" s="13">
        <v>9835</v>
      </c>
      <c r="DZ36" s="13">
        <v>0.02</v>
      </c>
      <c r="EA36" s="14">
        <v>1.0845999999999999E-5</v>
      </c>
      <c r="EB36" s="13">
        <v>10.23</v>
      </c>
      <c r="EC36" s="13">
        <v>21009</v>
      </c>
      <c r="ED36" s="13">
        <v>0.02</v>
      </c>
      <c r="EE36" s="14">
        <v>8.14E-5</v>
      </c>
      <c r="EF36" s="13">
        <v>19.239999999999998</v>
      </c>
    </row>
    <row r="37" spans="97:136" x14ac:dyDescent="0.25">
      <c r="CW37" s="13">
        <v>7786</v>
      </c>
      <c r="CX37" s="13">
        <v>0.02</v>
      </c>
      <c r="CY37" s="13">
        <v>9.1046821299999997E-3</v>
      </c>
      <c r="CZ37" s="13">
        <v>50.23</v>
      </c>
      <c r="DA37" s="25">
        <v>7786</v>
      </c>
      <c r="DB37" s="25">
        <v>0.02</v>
      </c>
      <c r="DC37" s="27">
        <v>1.30319886E-3</v>
      </c>
      <c r="DD37" s="27">
        <v>40.520000000000003</v>
      </c>
      <c r="DE37" s="13">
        <v>9447</v>
      </c>
      <c r="DF37" s="13">
        <v>0.02</v>
      </c>
      <c r="DG37" s="13">
        <v>4.1176718699999998E-3</v>
      </c>
      <c r="DH37" s="13">
        <v>46.03</v>
      </c>
      <c r="DI37" s="13">
        <v>7789</v>
      </c>
      <c r="DJ37" s="13">
        <v>0.02</v>
      </c>
      <c r="DK37" s="13">
        <v>1.0309121599999999E-3</v>
      </c>
      <c r="DL37" s="13">
        <v>35.01</v>
      </c>
      <c r="DM37" s="13">
        <v>8268</v>
      </c>
      <c r="DN37" s="13">
        <v>0.02</v>
      </c>
      <c r="DO37" s="14">
        <v>7.4099999999999999E-5</v>
      </c>
      <c r="DP37" s="13">
        <v>18.64</v>
      </c>
      <c r="DQ37" s="13">
        <v>21008</v>
      </c>
      <c r="DR37" s="13">
        <v>0.02</v>
      </c>
      <c r="DS37" s="13">
        <v>9.1000000000000004E-3</v>
      </c>
      <c r="DT37" s="13">
        <v>50.23</v>
      </c>
      <c r="DU37" s="13">
        <v>21014</v>
      </c>
      <c r="DV37" s="13">
        <v>0.02</v>
      </c>
      <c r="DW37" s="13">
        <v>4.1200000000000004E-3</v>
      </c>
      <c r="DX37" s="13">
        <v>46.03</v>
      </c>
      <c r="DY37" s="13">
        <v>9835</v>
      </c>
      <c r="DZ37" s="13">
        <v>0.02</v>
      </c>
      <c r="EA37" s="14">
        <v>1.1711E-5</v>
      </c>
      <c r="EB37" s="13">
        <v>10.89</v>
      </c>
      <c r="EC37" s="13">
        <v>21009</v>
      </c>
      <c r="ED37" s="13">
        <v>0.02</v>
      </c>
      <c r="EE37" s="13">
        <v>1.2400000000000001E-4</v>
      </c>
      <c r="EF37" s="13">
        <v>22.64</v>
      </c>
    </row>
    <row r="38" spans="97:136" x14ac:dyDescent="0.25">
      <c r="DA38" s="25">
        <v>7786</v>
      </c>
      <c r="DB38" s="25">
        <v>0.02</v>
      </c>
      <c r="DC38" s="27">
        <v>1.81867497E-3</v>
      </c>
      <c r="DD38" s="27">
        <v>42.91</v>
      </c>
      <c r="DE38" s="13">
        <v>9447</v>
      </c>
      <c r="DF38" s="13">
        <v>0.02</v>
      </c>
      <c r="DG38" s="13">
        <v>4.5581860500000003E-3</v>
      </c>
      <c r="DH38" s="13">
        <v>42.51</v>
      </c>
      <c r="DI38" s="13">
        <v>7789</v>
      </c>
      <c r="DJ38" s="13">
        <v>0.02</v>
      </c>
      <c r="DK38" s="13">
        <v>1.7414098799999999E-3</v>
      </c>
      <c r="DL38" s="13">
        <v>36.659999999999997</v>
      </c>
      <c r="DM38" s="13">
        <v>8268</v>
      </c>
      <c r="DN38" s="13">
        <v>0.02</v>
      </c>
      <c r="DO38" s="14">
        <v>9.09E-5</v>
      </c>
      <c r="DP38" s="13">
        <v>20.452999999999999</v>
      </c>
      <c r="DQ38" s="13">
        <v>21008</v>
      </c>
      <c r="DR38" s="13">
        <v>0.02</v>
      </c>
      <c r="DS38" s="14">
        <v>2.0899999999999999E-6</v>
      </c>
      <c r="DT38" s="13">
        <v>5.49</v>
      </c>
      <c r="DU38" s="13">
        <v>21014</v>
      </c>
      <c r="DV38" s="13">
        <v>0.02</v>
      </c>
      <c r="DW38" s="13">
        <v>4.5599999999999998E-3</v>
      </c>
      <c r="DX38" s="13">
        <v>42.51</v>
      </c>
      <c r="DY38" s="13">
        <v>9835</v>
      </c>
      <c r="DZ38" s="13">
        <v>0.02</v>
      </c>
      <c r="EA38" s="14">
        <v>1.1921E-5</v>
      </c>
      <c r="EB38" s="13">
        <v>10.5</v>
      </c>
      <c r="EC38" s="13">
        <v>21009</v>
      </c>
      <c r="ED38" s="13">
        <v>0.02</v>
      </c>
      <c r="EE38" s="13">
        <v>1.8000000000000001E-4</v>
      </c>
      <c r="EF38" s="13">
        <v>25.45</v>
      </c>
    </row>
    <row r="39" spans="97:136" x14ac:dyDescent="0.25">
      <c r="DI39" s="13">
        <v>7789</v>
      </c>
      <c r="DJ39" s="13">
        <v>0.02</v>
      </c>
      <c r="DK39" s="13">
        <v>2.5181123099999999E-3</v>
      </c>
      <c r="DL39" s="13">
        <v>38.17</v>
      </c>
      <c r="DM39" s="13">
        <v>8268</v>
      </c>
      <c r="DN39" s="13">
        <v>0.02</v>
      </c>
      <c r="DO39" s="13">
        <v>1.18E-4</v>
      </c>
      <c r="DP39" s="13">
        <v>22.213000000000001</v>
      </c>
      <c r="DQ39" s="13">
        <v>21008</v>
      </c>
      <c r="DR39" s="13">
        <v>0.02</v>
      </c>
      <c r="DS39" s="14">
        <v>3.5899999999999999E-6</v>
      </c>
      <c r="DT39" s="13">
        <v>6.12</v>
      </c>
      <c r="DU39" s="13">
        <v>21014</v>
      </c>
      <c r="DV39" s="13">
        <v>0.02</v>
      </c>
      <c r="DW39" s="14">
        <v>1.4800000000000001E-5</v>
      </c>
      <c r="DX39" s="13">
        <v>15.05</v>
      </c>
      <c r="DY39" s="13">
        <v>9835</v>
      </c>
      <c r="DZ39" s="13">
        <v>0.02</v>
      </c>
      <c r="EA39" s="14">
        <v>1.2962000000000001E-5</v>
      </c>
      <c r="EB39" s="13">
        <v>11.24</v>
      </c>
      <c r="EC39" s="13">
        <v>21009</v>
      </c>
      <c r="ED39" s="13">
        <v>0.02</v>
      </c>
      <c r="EE39" s="13">
        <v>4.2000000000000002E-4</v>
      </c>
      <c r="EF39" s="13">
        <v>28.27</v>
      </c>
    </row>
    <row r="40" spans="97:136" x14ac:dyDescent="0.25">
      <c r="DI40" s="13">
        <v>7789</v>
      </c>
      <c r="DJ40" s="13">
        <v>0.02</v>
      </c>
      <c r="DK40" s="13">
        <v>2.6969027199999999E-3</v>
      </c>
      <c r="DL40" s="13">
        <v>39.9</v>
      </c>
      <c r="DM40" s="13">
        <v>8268</v>
      </c>
      <c r="DN40" s="13">
        <v>0.02</v>
      </c>
      <c r="DO40" s="13">
        <v>1.6699999999999999E-4</v>
      </c>
      <c r="DP40" s="13">
        <v>23.952000000000002</v>
      </c>
      <c r="DQ40" s="13">
        <v>21008</v>
      </c>
      <c r="DR40" s="13">
        <v>0.02</v>
      </c>
      <c r="DS40" s="14">
        <v>4.7899999999999999E-6</v>
      </c>
      <c r="DT40" s="13">
        <v>6.65</v>
      </c>
      <c r="DU40" s="13">
        <v>21014</v>
      </c>
      <c r="DV40" s="13">
        <v>0.02</v>
      </c>
      <c r="DW40" s="14">
        <v>4.6900000000000002E-5</v>
      </c>
      <c r="DX40" s="13">
        <v>19.489999999999998</v>
      </c>
      <c r="DY40" s="13">
        <v>9835</v>
      </c>
      <c r="DZ40" s="13">
        <v>0.02</v>
      </c>
      <c r="EA40" s="14">
        <v>1.3148E-5</v>
      </c>
      <c r="EB40" s="13">
        <v>10.86</v>
      </c>
      <c r="EC40" s="13">
        <v>21009</v>
      </c>
      <c r="ED40" s="13">
        <v>0.02</v>
      </c>
      <c r="EE40" s="13">
        <v>8.4400000000000002E-4</v>
      </c>
      <c r="EF40" s="13">
        <v>30.99</v>
      </c>
    </row>
    <row r="41" spans="97:136" x14ac:dyDescent="0.25">
      <c r="DQ41" s="13">
        <v>21008</v>
      </c>
      <c r="DR41" s="13">
        <v>0.02</v>
      </c>
      <c r="DS41" s="14">
        <v>6.37E-6</v>
      </c>
      <c r="DT41" s="13">
        <v>7.15</v>
      </c>
      <c r="DU41" s="13">
        <v>21014</v>
      </c>
      <c r="DV41" s="13">
        <v>0.02</v>
      </c>
      <c r="DW41" s="14">
        <v>7.7100000000000004E-5</v>
      </c>
      <c r="DX41" s="13">
        <v>22.64</v>
      </c>
      <c r="DY41" s="13">
        <v>9835</v>
      </c>
      <c r="DZ41" s="13">
        <v>0.02</v>
      </c>
      <c r="EA41" s="14">
        <v>1.4046000000000001E-5</v>
      </c>
      <c r="EB41" s="13">
        <v>11.52</v>
      </c>
      <c r="EC41" s="13">
        <v>21009</v>
      </c>
      <c r="ED41" s="13">
        <v>0.02</v>
      </c>
      <c r="EE41" s="13">
        <v>9.4300000000000004E-4</v>
      </c>
      <c r="EF41" s="13">
        <v>33.01</v>
      </c>
    </row>
    <row r="42" spans="97:136" x14ac:dyDescent="0.25">
      <c r="DQ42" s="13">
        <v>21008</v>
      </c>
      <c r="DR42" s="13">
        <v>0.02</v>
      </c>
      <c r="DS42" s="14">
        <v>7.9699999999999999E-6</v>
      </c>
      <c r="DT42" s="13">
        <v>7.67</v>
      </c>
      <c r="DU42" s="13">
        <v>21014</v>
      </c>
      <c r="DV42" s="13">
        <v>0.02</v>
      </c>
      <c r="DW42" s="13">
        <v>1.45E-4</v>
      </c>
      <c r="DX42" s="13">
        <v>28.92</v>
      </c>
      <c r="DY42" s="13">
        <v>9835</v>
      </c>
      <c r="DZ42" s="13">
        <v>0.02</v>
      </c>
      <c r="EA42" s="14">
        <v>1.4072E-5</v>
      </c>
      <c r="EB42" s="13">
        <v>11.14</v>
      </c>
      <c r="EC42" s="13">
        <v>21009</v>
      </c>
      <c r="ED42" s="13">
        <v>0.02</v>
      </c>
      <c r="EE42" s="13">
        <v>1.8E-3</v>
      </c>
      <c r="EF42" s="13">
        <v>35.83</v>
      </c>
    </row>
    <row r="43" spans="97:136" x14ac:dyDescent="0.25">
      <c r="DQ43" s="13">
        <v>21008</v>
      </c>
      <c r="DR43" s="13">
        <v>0.02</v>
      </c>
      <c r="DS43" s="14">
        <v>8.4500000000000004E-6</v>
      </c>
      <c r="DT43" s="13">
        <v>8.1199999999999992</v>
      </c>
      <c r="DU43" s="13">
        <v>21014</v>
      </c>
      <c r="DV43" s="13">
        <v>0.02</v>
      </c>
      <c r="DW43" s="13">
        <v>1.9100000000000001E-4</v>
      </c>
      <c r="DX43" s="13">
        <v>26.84</v>
      </c>
      <c r="DY43" s="13">
        <v>9835</v>
      </c>
      <c r="DZ43" s="13">
        <v>0.02</v>
      </c>
      <c r="EA43" s="14">
        <v>1.5155E-5</v>
      </c>
      <c r="EB43" s="13">
        <v>11.54</v>
      </c>
      <c r="EC43" s="13">
        <v>21009</v>
      </c>
      <c r="ED43" s="13">
        <v>0.02</v>
      </c>
      <c r="EE43" s="13">
        <v>2.9199999999999999E-3</v>
      </c>
      <c r="EF43" s="13">
        <v>40.04</v>
      </c>
    </row>
    <row r="44" spans="97:136" x14ac:dyDescent="0.25">
      <c r="DQ44" s="13">
        <v>21008</v>
      </c>
      <c r="DR44" s="13">
        <v>0.02</v>
      </c>
      <c r="DS44" s="14">
        <v>1.0200000000000001E-5</v>
      </c>
      <c r="DT44" s="13">
        <v>8.56</v>
      </c>
      <c r="DU44" s="13">
        <v>21014</v>
      </c>
      <c r="DV44" s="13">
        <v>0.02</v>
      </c>
      <c r="DW44" s="13">
        <v>4.1199999999999999E-4</v>
      </c>
      <c r="DX44" s="13">
        <v>31.02</v>
      </c>
      <c r="DY44" s="13">
        <v>9835</v>
      </c>
      <c r="DZ44" s="13">
        <v>0.02</v>
      </c>
      <c r="EA44" s="14">
        <v>1.5356E-5</v>
      </c>
      <c r="EB44" s="13">
        <v>11.86</v>
      </c>
      <c r="EC44" s="13">
        <v>21009</v>
      </c>
      <c r="ED44" s="13">
        <v>0.02</v>
      </c>
      <c r="EE44" s="13">
        <v>3.0400000000000002E-3</v>
      </c>
      <c r="EF44" s="13">
        <v>38.270000000000003</v>
      </c>
    </row>
    <row r="45" spans="97:136" x14ac:dyDescent="0.25">
      <c r="DQ45" s="13">
        <v>21008</v>
      </c>
      <c r="DR45" s="13">
        <v>0.02</v>
      </c>
      <c r="DS45" s="14">
        <v>1.11E-5</v>
      </c>
      <c r="DT45" s="13">
        <v>8.94</v>
      </c>
      <c r="DU45" s="13">
        <v>21014</v>
      </c>
      <c r="DV45" s="13">
        <v>0.02</v>
      </c>
      <c r="DW45" s="13">
        <v>9.5200000000000005E-4</v>
      </c>
      <c r="DX45" s="13">
        <v>33.08</v>
      </c>
      <c r="DY45" s="13">
        <v>9835</v>
      </c>
      <c r="DZ45" s="13">
        <v>0.02</v>
      </c>
      <c r="EA45" s="14">
        <v>1.6133999999999998E-5</v>
      </c>
      <c r="EB45" s="13">
        <v>11.95</v>
      </c>
      <c r="EC45" s="13">
        <v>21009</v>
      </c>
      <c r="ED45" s="13">
        <v>0.02</v>
      </c>
      <c r="EE45" s="13">
        <v>4.15E-3</v>
      </c>
      <c r="EF45" s="13">
        <v>41.36</v>
      </c>
    </row>
    <row r="46" spans="97:136" x14ac:dyDescent="0.25">
      <c r="DQ46" s="13">
        <v>21008</v>
      </c>
      <c r="DR46" s="13">
        <v>0.02</v>
      </c>
      <c r="DS46" s="14">
        <v>1.22E-5</v>
      </c>
      <c r="DT46" s="13">
        <v>9.32</v>
      </c>
      <c r="DU46" s="13">
        <v>21014</v>
      </c>
      <c r="DV46" s="13">
        <v>0.02</v>
      </c>
      <c r="DW46" s="13">
        <v>1.1800000000000001E-3</v>
      </c>
      <c r="DX46" s="13">
        <v>36.11</v>
      </c>
      <c r="DY46" s="13">
        <v>9835</v>
      </c>
      <c r="DZ46" s="13">
        <v>0.02</v>
      </c>
      <c r="EA46" s="14">
        <v>1.6566E-5</v>
      </c>
      <c r="EB46" s="13">
        <v>12.26</v>
      </c>
      <c r="EC46" s="13">
        <v>21009</v>
      </c>
      <c r="ED46" s="13">
        <v>0.02</v>
      </c>
      <c r="EE46" s="13">
        <v>4.8700000000000002E-3</v>
      </c>
      <c r="EF46" s="13">
        <v>42.86</v>
      </c>
    </row>
    <row r="47" spans="97:136" x14ac:dyDescent="0.25">
      <c r="DQ47" s="13">
        <v>21008</v>
      </c>
      <c r="DR47" s="13">
        <v>0.02</v>
      </c>
      <c r="DS47" s="14">
        <v>1.3699999999999999E-5</v>
      </c>
      <c r="DT47" s="13">
        <v>9.7200000000000006</v>
      </c>
      <c r="DU47" s="13">
        <v>21014</v>
      </c>
      <c r="DV47" s="13">
        <v>0.02</v>
      </c>
      <c r="DW47" s="13">
        <v>2.2499999999999998E-3</v>
      </c>
      <c r="DX47" s="13">
        <v>38.11</v>
      </c>
      <c r="DY47" s="13">
        <v>9835</v>
      </c>
      <c r="DZ47" s="13">
        <v>0.02</v>
      </c>
      <c r="EA47" s="14">
        <v>1.7176999999999998E-5</v>
      </c>
      <c r="EB47" s="13">
        <v>12.26</v>
      </c>
      <c r="EC47" s="13">
        <v>21009</v>
      </c>
      <c r="ED47" s="13">
        <v>0.02</v>
      </c>
      <c r="EE47" s="13">
        <v>5.1599999999999997E-3</v>
      </c>
      <c r="EF47" s="13">
        <v>44.86</v>
      </c>
    </row>
    <row r="48" spans="97:136" x14ac:dyDescent="0.25">
      <c r="DQ48" s="13">
        <v>21008</v>
      </c>
      <c r="DR48" s="13">
        <v>0.02</v>
      </c>
      <c r="DS48" s="14">
        <v>1.4800000000000001E-5</v>
      </c>
      <c r="DT48" s="13">
        <v>10.06</v>
      </c>
      <c r="DU48" s="13">
        <v>21014</v>
      </c>
      <c r="DV48" s="13">
        <v>0.02</v>
      </c>
      <c r="DW48" s="13">
        <v>8.6499999999999997E-3</v>
      </c>
      <c r="DX48" s="13">
        <v>43.78</v>
      </c>
      <c r="DY48" s="13">
        <v>9835</v>
      </c>
      <c r="DZ48" s="13">
        <v>0.02</v>
      </c>
      <c r="EA48" s="14">
        <v>1.7283E-5</v>
      </c>
      <c r="EB48" s="13">
        <v>12.53</v>
      </c>
      <c r="EC48" s="13">
        <v>21009</v>
      </c>
      <c r="ED48" s="13">
        <v>0.02</v>
      </c>
      <c r="EE48" s="13">
        <v>1.12E-2</v>
      </c>
      <c r="EF48" s="13">
        <v>46.92</v>
      </c>
    </row>
    <row r="49" spans="121:136" x14ac:dyDescent="0.25">
      <c r="DQ49" s="13">
        <v>21008</v>
      </c>
      <c r="DR49" s="13">
        <v>0.02</v>
      </c>
      <c r="DS49" s="14">
        <v>1.6099999999999998E-5</v>
      </c>
      <c r="DT49" s="13">
        <v>10.38</v>
      </c>
      <c r="DU49" s="13">
        <v>21014</v>
      </c>
      <c r="DV49" s="13">
        <v>0.02</v>
      </c>
      <c r="DW49" s="14">
        <v>1.03E-5</v>
      </c>
      <c r="DX49" s="13">
        <v>10.93</v>
      </c>
      <c r="DY49" s="13">
        <v>9835</v>
      </c>
      <c r="DZ49" s="13">
        <v>0.02</v>
      </c>
      <c r="EA49" s="14">
        <v>1.8255999999999999E-5</v>
      </c>
      <c r="EB49" s="13">
        <v>12.59</v>
      </c>
      <c r="EC49" s="13">
        <v>21009</v>
      </c>
      <c r="ED49" s="13">
        <v>0.02</v>
      </c>
      <c r="EE49" s="13">
        <v>1.5900000000000001E-2</v>
      </c>
      <c r="EF49" s="13">
        <v>48.95</v>
      </c>
    </row>
    <row r="50" spans="121:136" x14ac:dyDescent="0.25">
      <c r="DQ50" s="13">
        <v>21008</v>
      </c>
      <c r="DR50" s="13">
        <v>0.02</v>
      </c>
      <c r="DS50" s="14">
        <v>1.73E-5</v>
      </c>
      <c r="DT50" s="13">
        <v>10.76</v>
      </c>
      <c r="DU50" s="13">
        <v>21014</v>
      </c>
      <c r="DV50" s="13">
        <v>0.02</v>
      </c>
      <c r="DW50" s="14">
        <v>1.33E-5</v>
      </c>
      <c r="DX50" s="13">
        <v>12.94</v>
      </c>
      <c r="DY50" s="13">
        <v>9835</v>
      </c>
      <c r="DZ50" s="13">
        <v>0.02</v>
      </c>
      <c r="EA50" s="14">
        <v>1.9521000000000002E-5</v>
      </c>
      <c r="EB50" s="13">
        <v>13.1</v>
      </c>
      <c r="EC50" s="13">
        <v>21009</v>
      </c>
      <c r="ED50" s="13">
        <v>0.02</v>
      </c>
      <c r="EE50" s="13">
        <v>1.6899999999999998E-2</v>
      </c>
      <c r="EF50" s="13">
        <v>50.4</v>
      </c>
    </row>
    <row r="51" spans="121:136" x14ac:dyDescent="0.25">
      <c r="DQ51" s="13">
        <v>21008</v>
      </c>
      <c r="DR51" s="13">
        <v>0.02</v>
      </c>
      <c r="DS51" s="14">
        <v>1.7399999999999999E-5</v>
      </c>
      <c r="DT51" s="13">
        <v>11.13</v>
      </c>
      <c r="DU51" s="13">
        <v>21014</v>
      </c>
      <c r="DV51" s="13">
        <v>0.02</v>
      </c>
      <c r="DW51" s="14">
        <v>2.5899999999999999E-5</v>
      </c>
      <c r="DX51" s="13">
        <v>15.44</v>
      </c>
      <c r="DY51" s="13">
        <v>9835</v>
      </c>
      <c r="DZ51" s="13">
        <v>0.02</v>
      </c>
      <c r="EA51" s="14">
        <v>2.1041999999999999E-5</v>
      </c>
      <c r="EB51" s="13">
        <v>13.4</v>
      </c>
      <c r="EC51" s="13">
        <v>21009</v>
      </c>
      <c r="ED51" s="13">
        <v>0.02</v>
      </c>
      <c r="EE51" s="13">
        <v>2.0799999999999999E-2</v>
      </c>
      <c r="EF51" s="13">
        <v>51.14</v>
      </c>
    </row>
    <row r="52" spans="121:136" x14ac:dyDescent="0.25">
      <c r="DQ52" s="13">
        <v>21008</v>
      </c>
      <c r="DR52" s="13">
        <v>0.02</v>
      </c>
      <c r="DS52" s="14">
        <v>1.9700000000000001E-5</v>
      </c>
      <c r="DT52" s="13">
        <v>11.46</v>
      </c>
      <c r="DU52" s="13">
        <v>21014</v>
      </c>
      <c r="DV52" s="13">
        <v>0.02</v>
      </c>
      <c r="DW52" s="14">
        <v>4.3399999999999998E-5</v>
      </c>
      <c r="DX52" s="13">
        <v>17.8</v>
      </c>
      <c r="DY52" s="13">
        <v>9835</v>
      </c>
      <c r="DZ52" s="13">
        <v>0.02</v>
      </c>
      <c r="EA52" s="14">
        <v>2.1435000000000001E-5</v>
      </c>
      <c r="EB52" s="13">
        <v>13.81</v>
      </c>
      <c r="EC52" s="13">
        <v>21009</v>
      </c>
      <c r="ED52" s="13">
        <v>0.02</v>
      </c>
      <c r="EE52" s="13">
        <v>3.5499999999999997E-2</v>
      </c>
      <c r="EF52" s="13">
        <v>53.14</v>
      </c>
    </row>
    <row r="53" spans="121:136" x14ac:dyDescent="0.25">
      <c r="DQ53" s="13">
        <v>21008</v>
      </c>
      <c r="DR53" s="13">
        <v>0.02</v>
      </c>
      <c r="DS53" s="14">
        <v>2.0400000000000001E-5</v>
      </c>
      <c r="DT53" s="13">
        <v>11.79</v>
      </c>
      <c r="DU53" s="13">
        <v>21014</v>
      </c>
      <c r="DV53" s="13">
        <v>0.02</v>
      </c>
      <c r="DW53" s="14">
        <v>6.0399999999999998E-5</v>
      </c>
      <c r="DX53" s="13">
        <v>19.45</v>
      </c>
      <c r="DY53" s="13">
        <v>9835</v>
      </c>
      <c r="DZ53" s="13">
        <v>0.02</v>
      </c>
      <c r="EA53" s="14">
        <v>2.2459999999999998E-5</v>
      </c>
      <c r="EB53" s="13">
        <v>14.18</v>
      </c>
      <c r="EC53" s="13">
        <v>21009</v>
      </c>
      <c r="ED53" s="13">
        <v>0.02</v>
      </c>
      <c r="EE53" s="14">
        <v>8.7800000000000006E-6</v>
      </c>
      <c r="EF53" s="13">
        <v>8.9</v>
      </c>
    </row>
    <row r="54" spans="121:136" x14ac:dyDescent="0.25">
      <c r="DQ54" s="13">
        <v>21008</v>
      </c>
      <c r="DR54" s="13">
        <v>0.02</v>
      </c>
      <c r="DS54" s="14">
        <v>2.0599999999999999E-5</v>
      </c>
      <c r="DT54" s="13">
        <v>12.18</v>
      </c>
      <c r="DU54" s="13">
        <v>21014</v>
      </c>
      <c r="DV54" s="13">
        <v>0.02</v>
      </c>
      <c r="DW54" s="14">
        <v>8.7800000000000006E-5</v>
      </c>
      <c r="DX54" s="13">
        <v>20.88</v>
      </c>
      <c r="DY54" s="13">
        <v>9835</v>
      </c>
      <c r="DZ54" s="13">
        <v>0.02</v>
      </c>
      <c r="EA54" s="14">
        <v>2.2901999999999999E-5</v>
      </c>
      <c r="EB54" s="13">
        <v>14</v>
      </c>
      <c r="EC54" s="13">
        <v>21009</v>
      </c>
      <c r="ED54" s="13">
        <v>0.02</v>
      </c>
      <c r="EE54" s="14">
        <v>1.0200000000000001E-5</v>
      </c>
      <c r="EF54" s="13">
        <v>9.7200000000000006</v>
      </c>
    </row>
    <row r="55" spans="121:136" x14ac:dyDescent="0.25">
      <c r="DQ55" s="13">
        <v>21008</v>
      </c>
      <c r="DR55" s="13">
        <v>0.02</v>
      </c>
      <c r="DS55" s="14">
        <v>2.02E-5</v>
      </c>
      <c r="DT55" s="13">
        <v>12.48</v>
      </c>
      <c r="DU55" s="13">
        <v>21014</v>
      </c>
      <c r="DV55" s="13">
        <v>0.02</v>
      </c>
      <c r="DW55" s="14">
        <v>9.5400000000000001E-5</v>
      </c>
      <c r="DX55" s="13">
        <v>22.6</v>
      </c>
      <c r="DY55" s="13">
        <v>9835</v>
      </c>
      <c r="DZ55" s="13">
        <v>0.02</v>
      </c>
      <c r="EA55" s="14">
        <v>2.3955E-5</v>
      </c>
      <c r="EB55" s="13">
        <v>14.64</v>
      </c>
      <c r="EC55" s="13">
        <v>21009</v>
      </c>
      <c r="ED55" s="13">
        <v>0.02</v>
      </c>
      <c r="EE55" s="14">
        <v>1.26E-5</v>
      </c>
      <c r="EF55" s="13">
        <v>10.65</v>
      </c>
    </row>
    <row r="56" spans="121:136" x14ac:dyDescent="0.25">
      <c r="DQ56" s="13">
        <v>21008</v>
      </c>
      <c r="DR56" s="13">
        <v>0.02</v>
      </c>
      <c r="DS56" s="14">
        <v>3.0899999999999999E-5</v>
      </c>
      <c r="DT56" s="13">
        <v>15.85</v>
      </c>
      <c r="DU56" s="13">
        <v>21014</v>
      </c>
      <c r="DV56" s="13">
        <v>0.02</v>
      </c>
      <c r="DW56" s="13">
        <v>1.2999999999999999E-4</v>
      </c>
      <c r="DX56" s="13">
        <v>23.63</v>
      </c>
      <c r="DY56" s="13">
        <v>9835</v>
      </c>
      <c r="DZ56" s="13">
        <v>0.02</v>
      </c>
      <c r="EA56" s="14">
        <v>2.5415E-5</v>
      </c>
      <c r="EB56" s="13">
        <v>14.57</v>
      </c>
      <c r="EC56" s="13">
        <v>21009</v>
      </c>
      <c r="ED56" s="13">
        <v>0.02</v>
      </c>
      <c r="EE56" s="14">
        <v>1.2999999999999999E-5</v>
      </c>
      <c r="EF56" s="13">
        <v>11.44</v>
      </c>
    </row>
    <row r="57" spans="121:136" x14ac:dyDescent="0.25">
      <c r="DQ57" s="13">
        <v>21008</v>
      </c>
      <c r="DR57" s="13">
        <v>0.02</v>
      </c>
      <c r="DS57" s="14">
        <v>3.4700000000000003E-5</v>
      </c>
      <c r="DT57" s="13">
        <v>15.46</v>
      </c>
      <c r="DU57" s="13">
        <v>21014</v>
      </c>
      <c r="DV57" s="13">
        <v>0.02</v>
      </c>
      <c r="DW57" s="13">
        <v>1.54E-4</v>
      </c>
      <c r="DX57" s="13">
        <v>25.52</v>
      </c>
      <c r="DY57" s="13">
        <v>9835</v>
      </c>
      <c r="DZ57" s="13">
        <v>0.02</v>
      </c>
      <c r="EA57" s="14">
        <v>2.5480999999999999E-5</v>
      </c>
      <c r="EB57" s="13">
        <v>15.11</v>
      </c>
      <c r="EC57" s="13">
        <v>21009</v>
      </c>
      <c r="ED57" s="13">
        <v>0.02</v>
      </c>
      <c r="EE57" s="14">
        <v>1.3200000000000001E-5</v>
      </c>
      <c r="EF57" s="13">
        <v>12.27</v>
      </c>
    </row>
    <row r="58" spans="121:136" x14ac:dyDescent="0.25">
      <c r="DQ58" s="13">
        <v>21008</v>
      </c>
      <c r="DR58" s="13">
        <v>0.02</v>
      </c>
      <c r="DS58" s="14">
        <v>3.3399999999999999E-5</v>
      </c>
      <c r="DT58" s="13">
        <v>16.3</v>
      </c>
      <c r="DU58" s="13">
        <v>21014</v>
      </c>
      <c r="DV58" s="13">
        <v>0.02</v>
      </c>
      <c r="DW58" s="13">
        <v>2.43E-4</v>
      </c>
      <c r="DX58" s="13">
        <v>26.57</v>
      </c>
      <c r="DY58" s="13">
        <v>9835</v>
      </c>
      <c r="DZ58" s="13">
        <v>0.02</v>
      </c>
      <c r="EA58" s="14">
        <v>2.7367000000000001E-5</v>
      </c>
      <c r="EB58" s="13">
        <v>15.79</v>
      </c>
      <c r="EC58" s="13">
        <v>21009</v>
      </c>
      <c r="ED58" s="13">
        <v>0.02</v>
      </c>
      <c r="EE58" s="14">
        <v>1.45E-5</v>
      </c>
      <c r="EF58" s="13">
        <v>12.88</v>
      </c>
    </row>
    <row r="59" spans="121:136" x14ac:dyDescent="0.25">
      <c r="DQ59" s="13">
        <v>21008</v>
      </c>
      <c r="DR59" s="13">
        <v>0.02</v>
      </c>
      <c r="DS59" s="14">
        <v>3.26E-5</v>
      </c>
      <c r="DT59" s="13">
        <v>16.71</v>
      </c>
      <c r="DU59" s="13">
        <v>21014</v>
      </c>
      <c r="DV59" s="13">
        <v>0.02</v>
      </c>
      <c r="DW59" s="13">
        <v>2.6800000000000001E-4</v>
      </c>
      <c r="DX59" s="13">
        <v>27.92</v>
      </c>
      <c r="DY59" s="13">
        <v>9835</v>
      </c>
      <c r="DZ59" s="13">
        <v>0.02</v>
      </c>
      <c r="EA59" s="14">
        <v>2.7370000000000001E-5</v>
      </c>
      <c r="EB59" s="13">
        <v>15.06</v>
      </c>
      <c r="EC59" s="13">
        <v>21009</v>
      </c>
      <c r="ED59" s="13">
        <v>0.02</v>
      </c>
      <c r="EE59" s="14">
        <v>1.49E-5</v>
      </c>
      <c r="EF59" s="13">
        <v>14.3</v>
      </c>
    </row>
    <row r="60" spans="121:136" x14ac:dyDescent="0.25">
      <c r="DQ60" s="13">
        <v>21008</v>
      </c>
      <c r="DR60" s="13">
        <v>0.02</v>
      </c>
      <c r="DS60" s="14">
        <v>3.1699999999999998E-5</v>
      </c>
      <c r="DT60" s="13">
        <v>17.600000000000001</v>
      </c>
      <c r="DU60" s="13">
        <v>21014</v>
      </c>
      <c r="DV60" s="13">
        <v>0.02</v>
      </c>
      <c r="DW60" s="13">
        <v>3.28E-4</v>
      </c>
      <c r="DX60" s="13">
        <v>29.26</v>
      </c>
      <c r="DY60" s="13">
        <v>9835</v>
      </c>
      <c r="DZ60" s="13">
        <v>0.02</v>
      </c>
      <c r="EA60" s="14">
        <v>2.8552999999999999E-5</v>
      </c>
      <c r="EB60" s="13">
        <v>15.62</v>
      </c>
      <c r="EC60" s="13">
        <v>21009</v>
      </c>
      <c r="ED60" s="13">
        <v>0.02</v>
      </c>
      <c r="EE60" s="14">
        <v>2.0800000000000001E-5</v>
      </c>
      <c r="EF60" s="13">
        <v>13.55</v>
      </c>
    </row>
    <row r="61" spans="121:136" x14ac:dyDescent="0.25">
      <c r="DQ61" s="13">
        <v>21008</v>
      </c>
      <c r="DR61" s="13">
        <v>0.02</v>
      </c>
      <c r="DS61" s="14">
        <v>3.5599999999999998E-5</v>
      </c>
      <c r="DT61" s="13">
        <v>18.37</v>
      </c>
      <c r="DU61" s="13">
        <v>21014</v>
      </c>
      <c r="DV61" s="13">
        <v>0.02</v>
      </c>
      <c r="DW61" s="13">
        <v>4.6799999999999999E-4</v>
      </c>
      <c r="DX61" s="13">
        <v>30.31</v>
      </c>
      <c r="DY61" s="13">
        <v>9835</v>
      </c>
      <c r="DZ61" s="13">
        <v>0.02</v>
      </c>
      <c r="EA61" s="14">
        <v>2.8904999999999999E-5</v>
      </c>
      <c r="EB61" s="13">
        <v>16.39</v>
      </c>
      <c r="EC61" s="13">
        <v>21009</v>
      </c>
      <c r="ED61" s="13">
        <v>0.02</v>
      </c>
      <c r="EE61" s="14">
        <v>2.05E-5</v>
      </c>
      <c r="EF61" s="13">
        <v>14.89</v>
      </c>
    </row>
    <row r="62" spans="121:136" x14ac:dyDescent="0.25">
      <c r="DQ62" s="13">
        <v>21008</v>
      </c>
      <c r="DR62" s="13">
        <v>0.02</v>
      </c>
      <c r="DS62" s="14">
        <v>4.1999999999999998E-5</v>
      </c>
      <c r="DT62" s="13">
        <v>17.95</v>
      </c>
      <c r="DU62" s="13">
        <v>21014</v>
      </c>
      <c r="DV62" s="13">
        <v>0.02</v>
      </c>
      <c r="DW62" s="13">
        <v>5.3700000000000004E-4</v>
      </c>
      <c r="DX62" s="13">
        <v>31.33</v>
      </c>
      <c r="DY62" s="13">
        <v>9835</v>
      </c>
      <c r="DZ62" s="13">
        <v>0.02</v>
      </c>
      <c r="EA62" s="14">
        <v>2.9431999999999999E-5</v>
      </c>
      <c r="EB62" s="13">
        <v>20.32</v>
      </c>
      <c r="EC62" s="13">
        <v>21009</v>
      </c>
      <c r="ED62" s="13">
        <v>0.02</v>
      </c>
      <c r="EE62" s="14">
        <v>2.05E-5</v>
      </c>
      <c r="EF62" s="13">
        <v>15.58</v>
      </c>
    </row>
    <row r="63" spans="121:136" x14ac:dyDescent="0.25">
      <c r="DQ63" s="13">
        <v>21008</v>
      </c>
      <c r="DR63" s="13">
        <v>0.02</v>
      </c>
      <c r="DS63" s="13">
        <v>1.3999999999999999E-4</v>
      </c>
      <c r="DT63" s="13">
        <v>24.23</v>
      </c>
      <c r="DU63" s="13">
        <v>21014</v>
      </c>
      <c r="DV63" s="13">
        <v>0.02</v>
      </c>
      <c r="DW63" s="13">
        <v>6.5200000000000002E-4</v>
      </c>
      <c r="DX63" s="13">
        <v>32.51</v>
      </c>
      <c r="DY63" s="13">
        <v>9835</v>
      </c>
      <c r="DZ63" s="13">
        <v>0.02</v>
      </c>
      <c r="EA63" s="14">
        <v>2.9487000000000001E-5</v>
      </c>
      <c r="EB63" s="13">
        <v>19.510000000000002</v>
      </c>
      <c r="EC63" s="13">
        <v>21009</v>
      </c>
      <c r="ED63" s="13">
        <v>0.02</v>
      </c>
      <c r="EE63" s="14">
        <v>2.48E-5</v>
      </c>
      <c r="EF63" s="13">
        <v>16.010000000000002</v>
      </c>
    </row>
    <row r="64" spans="121:136" x14ac:dyDescent="0.25">
      <c r="DQ64" s="13">
        <v>21008</v>
      </c>
      <c r="DR64" s="13">
        <v>0.02</v>
      </c>
      <c r="DS64" s="13">
        <v>1.56E-4</v>
      </c>
      <c r="DT64" s="13">
        <v>25.48</v>
      </c>
      <c r="DU64" s="13">
        <v>21014</v>
      </c>
      <c r="DV64" s="13">
        <v>0.02</v>
      </c>
      <c r="DW64" s="13">
        <v>8.9700000000000001E-4</v>
      </c>
      <c r="DX64" s="13">
        <v>33.409999999999997</v>
      </c>
      <c r="DY64" s="13">
        <v>9835</v>
      </c>
      <c r="DZ64" s="13">
        <v>0.02</v>
      </c>
      <c r="EA64" s="14">
        <v>3.0389E-5</v>
      </c>
      <c r="EB64" s="13">
        <v>18.600000000000001</v>
      </c>
      <c r="EC64" s="13">
        <v>21009</v>
      </c>
      <c r="ED64" s="13">
        <v>0.02</v>
      </c>
      <c r="EE64" s="14">
        <v>2.5199999999999999E-5</v>
      </c>
      <c r="EF64" s="13">
        <v>16.63</v>
      </c>
    </row>
    <row r="65" spans="121:136" x14ac:dyDescent="0.25">
      <c r="DQ65" s="13">
        <v>21008</v>
      </c>
      <c r="DR65" s="13">
        <v>0.02</v>
      </c>
      <c r="DS65" s="13">
        <v>1.76E-4</v>
      </c>
      <c r="DT65" s="13">
        <v>26.71</v>
      </c>
      <c r="DU65" s="13">
        <v>21014</v>
      </c>
      <c r="DV65" s="13">
        <v>0.02</v>
      </c>
      <c r="DW65" s="13">
        <v>1.06E-3</v>
      </c>
      <c r="DX65" s="13">
        <v>34.83</v>
      </c>
      <c r="DY65" s="13">
        <v>9835</v>
      </c>
      <c r="DZ65" s="13">
        <v>0.02</v>
      </c>
      <c r="EA65" s="14">
        <v>3.0729999999999999E-5</v>
      </c>
      <c r="EB65" s="13">
        <v>21.3</v>
      </c>
      <c r="EC65" s="13">
        <v>21009</v>
      </c>
      <c r="ED65" s="13">
        <v>0.02</v>
      </c>
      <c r="EE65" s="14">
        <v>2.6100000000000001E-5</v>
      </c>
      <c r="EF65" s="13">
        <v>17.329999999999998</v>
      </c>
    </row>
    <row r="66" spans="121:136" x14ac:dyDescent="0.25">
      <c r="DQ66" s="13">
        <v>21008</v>
      </c>
      <c r="DR66" s="13">
        <v>0.02</v>
      </c>
      <c r="DS66" s="13">
        <v>1.9000000000000001E-4</v>
      </c>
      <c r="DT66" s="13">
        <v>28.17</v>
      </c>
      <c r="DU66" s="13">
        <v>21014</v>
      </c>
      <c r="DV66" s="13">
        <v>0.02</v>
      </c>
      <c r="DW66" s="13">
        <v>1.1100000000000001E-3</v>
      </c>
      <c r="DX66" s="13">
        <v>35.729999999999997</v>
      </c>
      <c r="DY66" s="13">
        <v>9835</v>
      </c>
      <c r="DZ66" s="13">
        <v>0.02</v>
      </c>
      <c r="EA66" s="14">
        <v>3.0960999999999997E-5</v>
      </c>
      <c r="EB66" s="13">
        <v>17.829999999999998</v>
      </c>
      <c r="EC66" s="13">
        <v>21009</v>
      </c>
      <c r="ED66" s="13">
        <v>0.02</v>
      </c>
      <c r="EE66" s="14">
        <v>2.8399999999999999E-5</v>
      </c>
      <c r="EF66" s="13">
        <v>18.420000000000002</v>
      </c>
    </row>
    <row r="67" spans="121:136" x14ac:dyDescent="0.25">
      <c r="DQ67" s="13">
        <v>21008</v>
      </c>
      <c r="DR67" s="13">
        <v>0.02</v>
      </c>
      <c r="DS67" s="13">
        <v>2.5700000000000001E-4</v>
      </c>
      <c r="DT67" s="13">
        <v>29.4</v>
      </c>
      <c r="DU67" s="13">
        <v>21014</v>
      </c>
      <c r="DV67" s="13">
        <v>0.02</v>
      </c>
      <c r="DW67" s="13">
        <v>1.25E-3</v>
      </c>
      <c r="DX67" s="13">
        <v>39.590000000000003</v>
      </c>
      <c r="DY67" s="13">
        <v>9835</v>
      </c>
      <c r="DZ67" s="13">
        <v>0.02</v>
      </c>
      <c r="EA67" s="14">
        <v>3.2030000000000003E-5</v>
      </c>
      <c r="EB67" s="13">
        <v>22.09</v>
      </c>
      <c r="EC67" s="13">
        <v>21009</v>
      </c>
      <c r="ED67" s="13">
        <v>0.02</v>
      </c>
      <c r="EE67" s="14">
        <v>3.1300000000000002E-5</v>
      </c>
      <c r="EF67" s="13">
        <v>17.8</v>
      </c>
    </row>
    <row r="68" spans="121:136" x14ac:dyDescent="0.25">
      <c r="DQ68" s="13">
        <v>21008</v>
      </c>
      <c r="DR68" s="13">
        <v>0.02</v>
      </c>
      <c r="DS68" s="13">
        <v>7.5600000000000005E-4</v>
      </c>
      <c r="DT68" s="13">
        <v>34.51</v>
      </c>
      <c r="DU68" s="13">
        <v>21014</v>
      </c>
      <c r="DV68" s="13">
        <v>0.02</v>
      </c>
      <c r="DW68" s="13">
        <v>1.2800000000000001E-3</v>
      </c>
      <c r="DX68" s="13">
        <v>37.31</v>
      </c>
      <c r="DY68" s="13">
        <v>9835</v>
      </c>
      <c r="DZ68" s="13">
        <v>0.02</v>
      </c>
      <c r="EA68" s="14">
        <v>3.5419000000000001E-5</v>
      </c>
      <c r="EB68" s="13">
        <v>23.23</v>
      </c>
      <c r="EC68" s="13">
        <v>21009</v>
      </c>
      <c r="ED68" s="13">
        <v>0.02</v>
      </c>
      <c r="EE68" s="14">
        <v>3.5800000000000003E-5</v>
      </c>
      <c r="EF68" s="13">
        <v>19.7</v>
      </c>
    </row>
    <row r="69" spans="121:136" x14ac:dyDescent="0.25">
      <c r="DQ69" s="13">
        <v>21008</v>
      </c>
      <c r="DR69" s="13">
        <v>0.02</v>
      </c>
      <c r="DS69" s="13">
        <v>8.5899999999999995E-4</v>
      </c>
      <c r="DT69" s="13">
        <v>36.56</v>
      </c>
      <c r="DU69" s="13">
        <v>21014</v>
      </c>
      <c r="DV69" s="13">
        <v>0.02</v>
      </c>
      <c r="DW69" s="13">
        <v>1.82E-3</v>
      </c>
      <c r="DX69" s="13">
        <v>38.35</v>
      </c>
      <c r="DY69" s="13">
        <v>9835</v>
      </c>
      <c r="DZ69" s="13">
        <v>0.02</v>
      </c>
      <c r="EA69" s="14">
        <v>3.9477999999999997E-5</v>
      </c>
      <c r="EB69" s="13">
        <v>24.86</v>
      </c>
      <c r="EC69" s="13">
        <v>21009</v>
      </c>
      <c r="ED69" s="13">
        <v>0.02</v>
      </c>
      <c r="EE69" s="14">
        <v>4.2899999999999999E-5</v>
      </c>
      <c r="EF69" s="13">
        <v>19.84</v>
      </c>
    </row>
    <row r="70" spans="121:136" x14ac:dyDescent="0.25">
      <c r="DQ70" s="13">
        <v>21008</v>
      </c>
      <c r="DR70" s="13">
        <v>0.02</v>
      </c>
      <c r="DS70" s="13">
        <v>8.9400000000000005E-4</v>
      </c>
      <c r="DT70" s="13">
        <v>38.520000000000003</v>
      </c>
      <c r="DU70" s="13">
        <v>21014</v>
      </c>
      <c r="DV70" s="13">
        <v>0.02</v>
      </c>
      <c r="DW70" s="13">
        <v>2.1800000000000001E-3</v>
      </c>
      <c r="DX70" s="13">
        <v>41.37</v>
      </c>
      <c r="DY70" s="13">
        <v>9835</v>
      </c>
      <c r="DZ70" s="13">
        <v>0.02</v>
      </c>
      <c r="EA70" s="14">
        <v>4.4668E-5</v>
      </c>
      <c r="EB70" s="13">
        <v>26.24</v>
      </c>
      <c r="EC70" s="13">
        <v>21009</v>
      </c>
      <c r="ED70" s="13">
        <v>0.02</v>
      </c>
      <c r="EE70" s="14">
        <v>4.3900000000000003E-5</v>
      </c>
      <c r="EF70" s="13">
        <v>20.71</v>
      </c>
    </row>
    <row r="71" spans="121:136" x14ac:dyDescent="0.25">
      <c r="DQ71" s="13">
        <v>21008</v>
      </c>
      <c r="DR71" s="13">
        <v>0.02</v>
      </c>
      <c r="DS71" s="13">
        <v>1.2999999999999999E-3</v>
      </c>
      <c r="DT71" s="13">
        <v>40.520000000000003</v>
      </c>
      <c r="DU71" s="13">
        <v>21014</v>
      </c>
      <c r="DV71" s="13">
        <v>0.02</v>
      </c>
      <c r="DW71" s="13">
        <v>2.63E-3</v>
      </c>
      <c r="DX71" s="13">
        <v>40.840000000000003</v>
      </c>
      <c r="DY71" s="13">
        <v>9835</v>
      </c>
      <c r="DZ71" s="13">
        <v>0.02</v>
      </c>
      <c r="EA71" s="14">
        <v>4.7547999999999999E-5</v>
      </c>
      <c r="EB71" s="13">
        <v>19.91</v>
      </c>
      <c r="EC71" s="13">
        <v>21009</v>
      </c>
      <c r="ED71" s="13">
        <v>0.02</v>
      </c>
      <c r="EE71" s="14">
        <v>4.7700000000000001E-5</v>
      </c>
      <c r="EF71" s="13">
        <v>19.02</v>
      </c>
    </row>
    <row r="72" spans="121:136" x14ac:dyDescent="0.25">
      <c r="DQ72" s="13">
        <v>21008</v>
      </c>
      <c r="DR72" s="13">
        <v>0.02</v>
      </c>
      <c r="DS72" s="13">
        <v>1.82E-3</v>
      </c>
      <c r="DT72" s="13">
        <v>42.91</v>
      </c>
      <c r="DU72" s="13">
        <v>21014</v>
      </c>
      <c r="DV72" s="13">
        <v>0.02</v>
      </c>
      <c r="DW72" s="13">
        <v>3.6900000000000001E-3</v>
      </c>
      <c r="DX72" s="13">
        <v>43.27</v>
      </c>
      <c r="DY72" s="13">
        <v>9835</v>
      </c>
      <c r="DZ72" s="13">
        <v>0.02</v>
      </c>
      <c r="EA72" s="14">
        <v>5.0855E-5</v>
      </c>
      <c r="EB72" s="13">
        <v>27.76</v>
      </c>
      <c r="EC72" s="13">
        <v>21009</v>
      </c>
      <c r="ED72" s="13">
        <v>0.02</v>
      </c>
      <c r="EE72" s="14">
        <v>5.3399999999999997E-5</v>
      </c>
      <c r="EF72" s="13">
        <v>21.29</v>
      </c>
    </row>
    <row r="73" spans="121:136" x14ac:dyDescent="0.25">
      <c r="DU73" s="13">
        <v>21014</v>
      </c>
      <c r="DV73" s="13">
        <v>0.02</v>
      </c>
      <c r="DW73" s="13">
        <v>4.3299999999999996E-3</v>
      </c>
      <c r="DX73" s="13">
        <v>46.21</v>
      </c>
      <c r="DY73" s="13">
        <v>9835</v>
      </c>
      <c r="DZ73" s="13">
        <v>0.02</v>
      </c>
      <c r="EA73" s="14">
        <v>5.3609999999999997E-5</v>
      </c>
      <c r="EB73" s="13">
        <v>21.01</v>
      </c>
      <c r="EC73" s="13">
        <v>21009</v>
      </c>
      <c r="ED73" s="13">
        <v>0.02</v>
      </c>
      <c r="EE73" s="14">
        <v>6.4800000000000003E-5</v>
      </c>
      <c r="EF73" s="13">
        <v>23.05</v>
      </c>
    </row>
    <row r="74" spans="121:136" x14ac:dyDescent="0.25">
      <c r="DU74" s="13">
        <v>21014</v>
      </c>
      <c r="DV74" s="13">
        <v>0.02</v>
      </c>
      <c r="DW74" s="13">
        <v>6.0000000000000001E-3</v>
      </c>
      <c r="DX74" s="13">
        <v>44.66</v>
      </c>
      <c r="DY74" s="13">
        <v>9835</v>
      </c>
      <c r="DZ74" s="13">
        <v>0.02</v>
      </c>
      <c r="EA74" s="14">
        <v>5.7015000000000002E-5</v>
      </c>
      <c r="EB74" s="13">
        <v>23.32</v>
      </c>
      <c r="EC74" s="13">
        <v>21009</v>
      </c>
      <c r="ED74" s="13">
        <v>0.02</v>
      </c>
      <c r="EE74" s="14">
        <v>6.7899999999999997E-5</v>
      </c>
      <c r="EF74" s="13">
        <v>22.62</v>
      </c>
    </row>
    <row r="75" spans="121:136" x14ac:dyDescent="0.25">
      <c r="DU75" s="13">
        <v>21014</v>
      </c>
      <c r="DV75" s="13">
        <v>0.02</v>
      </c>
      <c r="DW75" s="13">
        <v>8.1200000000000005E-3</v>
      </c>
      <c r="DX75" s="13">
        <v>46.18</v>
      </c>
      <c r="DY75" s="13">
        <v>9835</v>
      </c>
      <c r="DZ75" s="13">
        <v>0.02</v>
      </c>
      <c r="EA75" s="14">
        <v>5.702E-5</v>
      </c>
      <c r="EB75" s="13">
        <v>22.43</v>
      </c>
      <c r="EC75" s="13">
        <v>21009</v>
      </c>
      <c r="ED75" s="13">
        <v>0.02</v>
      </c>
      <c r="EE75" s="14">
        <v>7.4400000000000006E-5</v>
      </c>
      <c r="EF75" s="13">
        <v>21.67</v>
      </c>
    </row>
    <row r="76" spans="121:136" x14ac:dyDescent="0.25">
      <c r="DY76" s="13">
        <v>9835</v>
      </c>
      <c r="DZ76" s="13">
        <v>0.02</v>
      </c>
      <c r="EA76" s="14">
        <v>6.2273000000000005E-5</v>
      </c>
      <c r="EB76" s="13">
        <v>24.51</v>
      </c>
      <c r="EC76" s="13">
        <v>21009</v>
      </c>
      <c r="ED76" s="13">
        <v>0.02</v>
      </c>
      <c r="EE76" s="14">
        <v>8.8900000000000006E-5</v>
      </c>
      <c r="EF76" s="13">
        <v>22.24</v>
      </c>
    </row>
    <row r="77" spans="121:136" x14ac:dyDescent="0.25">
      <c r="DY77" s="13">
        <v>9835</v>
      </c>
      <c r="DZ77" s="13">
        <v>0.02</v>
      </c>
      <c r="EA77" s="14">
        <v>6.3410000000000004E-5</v>
      </c>
      <c r="EB77" s="13">
        <v>29.81</v>
      </c>
      <c r="EC77" s="13">
        <v>21009</v>
      </c>
      <c r="ED77" s="13">
        <v>0.02</v>
      </c>
      <c r="EE77" s="13">
        <v>1.06E-4</v>
      </c>
      <c r="EF77" s="13">
        <v>23.42</v>
      </c>
    </row>
    <row r="78" spans="121:136" x14ac:dyDescent="0.25">
      <c r="DY78" s="13">
        <v>9835</v>
      </c>
      <c r="DZ78" s="13">
        <v>0.02</v>
      </c>
      <c r="EA78" s="14">
        <v>6.6004E-5</v>
      </c>
      <c r="EB78" s="13">
        <v>25.69</v>
      </c>
      <c r="EC78" s="13">
        <v>21009</v>
      </c>
      <c r="ED78" s="13">
        <v>0.02</v>
      </c>
      <c r="EE78" s="13">
        <v>1.2899999999999999E-4</v>
      </c>
      <c r="EF78" s="13">
        <v>24.97</v>
      </c>
    </row>
    <row r="79" spans="121:136" x14ac:dyDescent="0.25">
      <c r="DY79" s="13">
        <v>9835</v>
      </c>
      <c r="DZ79" s="13">
        <v>0.02</v>
      </c>
      <c r="EA79" s="14">
        <v>7.2535999999999998E-5</v>
      </c>
      <c r="EB79" s="13">
        <v>27.25</v>
      </c>
      <c r="EC79" s="13">
        <v>21009</v>
      </c>
      <c r="ED79" s="13">
        <v>0.02</v>
      </c>
      <c r="EE79" s="13">
        <v>1.45E-4</v>
      </c>
      <c r="EF79" s="13">
        <v>24.18</v>
      </c>
    </row>
    <row r="80" spans="121:136" x14ac:dyDescent="0.25">
      <c r="DY80" s="13">
        <v>9835</v>
      </c>
      <c r="DZ80" s="13">
        <v>0.02</v>
      </c>
      <c r="EA80" s="14">
        <v>8.1709E-5</v>
      </c>
      <c r="EB80" s="13">
        <v>29.1</v>
      </c>
      <c r="EC80" s="13">
        <v>21009</v>
      </c>
      <c r="ED80" s="13">
        <v>0.02</v>
      </c>
      <c r="EE80" s="13">
        <v>1.6899999999999999E-4</v>
      </c>
      <c r="EF80" s="13">
        <v>26.25</v>
      </c>
    </row>
    <row r="81" spans="129:136" x14ac:dyDescent="0.25">
      <c r="DY81" s="13">
        <v>9835</v>
      </c>
      <c r="DZ81" s="13">
        <v>0.02</v>
      </c>
      <c r="EA81" s="14">
        <v>9.5604000000000001E-5</v>
      </c>
      <c r="EB81" s="13">
        <v>31.27</v>
      </c>
      <c r="EC81" s="13">
        <v>21009</v>
      </c>
      <c r="ED81" s="13">
        <v>0.02</v>
      </c>
      <c r="EE81" s="13">
        <v>1.76E-4</v>
      </c>
      <c r="EF81" s="13">
        <v>27.41</v>
      </c>
    </row>
    <row r="82" spans="129:136" x14ac:dyDescent="0.25">
      <c r="EC82" s="13">
        <v>21009</v>
      </c>
      <c r="ED82" s="13">
        <v>0.02</v>
      </c>
      <c r="EE82" s="13">
        <v>2.7300000000000002E-4</v>
      </c>
      <c r="EF82" s="13">
        <v>29.3</v>
      </c>
    </row>
    <row r="83" spans="129:136" x14ac:dyDescent="0.25">
      <c r="EC83" s="13">
        <v>21009</v>
      </c>
      <c r="ED83" s="13">
        <v>0.02</v>
      </c>
      <c r="EE83" s="13">
        <v>3.9899999999999999E-4</v>
      </c>
      <c r="EF83" s="13">
        <v>30.27</v>
      </c>
    </row>
    <row r="84" spans="129:136" x14ac:dyDescent="0.25">
      <c r="EC84" s="13">
        <v>21009</v>
      </c>
      <c r="ED84" s="13">
        <v>0.02</v>
      </c>
      <c r="EE84" s="13">
        <v>5.1800000000000001E-4</v>
      </c>
      <c r="EF84" s="13">
        <v>31.84</v>
      </c>
    </row>
    <row r="85" spans="129:136" x14ac:dyDescent="0.25">
      <c r="EC85" s="13">
        <v>21009</v>
      </c>
      <c r="ED85" s="13">
        <v>0.02</v>
      </c>
      <c r="EE85" s="13">
        <v>9.4899999999999997E-4</v>
      </c>
      <c r="EF85" s="13">
        <v>33.01</v>
      </c>
    </row>
    <row r="86" spans="129:136" x14ac:dyDescent="0.25">
      <c r="EC86" s="13">
        <v>21009</v>
      </c>
      <c r="ED86" s="13">
        <v>0.02</v>
      </c>
      <c r="EE86" s="13">
        <v>1.0300000000000001E-3</v>
      </c>
      <c r="EF86" s="13">
        <v>35.01</v>
      </c>
    </row>
    <row r="87" spans="129:136" x14ac:dyDescent="0.25">
      <c r="EC87" s="13">
        <v>21009</v>
      </c>
      <c r="ED87" s="13">
        <v>0.02</v>
      </c>
      <c r="EE87" s="13">
        <v>1.74E-3</v>
      </c>
      <c r="EF87" s="13">
        <v>36.659999999999997</v>
      </c>
    </row>
    <row r="88" spans="129:136" x14ac:dyDescent="0.25">
      <c r="EC88" s="13">
        <v>21009</v>
      </c>
      <c r="ED88" s="13">
        <v>0.02</v>
      </c>
      <c r="EE88" s="13">
        <v>2.5200000000000001E-3</v>
      </c>
      <c r="EF88" s="13">
        <v>38.17</v>
      </c>
    </row>
    <row r="89" spans="129:136" x14ac:dyDescent="0.25">
      <c r="EC89" s="13">
        <v>21009</v>
      </c>
      <c r="ED89" s="13">
        <v>0.02</v>
      </c>
      <c r="EE89" s="13">
        <v>2.7000000000000001E-3</v>
      </c>
      <c r="EF89" s="13">
        <v>39.9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50"/>
  <sheetViews>
    <sheetView workbookViewId="0"/>
  </sheetViews>
  <sheetFormatPr defaultRowHeight="15.75" x14ac:dyDescent="0.25"/>
  <cols>
    <col min="1" max="12" width="9" style="13"/>
    <col min="13" max="13" width="9" style="21"/>
  </cols>
  <sheetData>
    <row r="2" spans="1:12" x14ac:dyDescent="0.25">
      <c r="A2" s="13">
        <f>COUNT(A4:A5000)</f>
        <v>34</v>
      </c>
      <c r="E2" s="13">
        <f>COUNT(E4:E5000)</f>
        <v>36</v>
      </c>
      <c r="I2" s="13">
        <f>COUNT(I4:I5000)</f>
        <v>47</v>
      </c>
    </row>
    <row r="3" spans="1:12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  <c r="I3" s="22" t="s">
        <v>73</v>
      </c>
      <c r="J3" s="22" t="s">
        <v>77</v>
      </c>
      <c r="K3" s="22" t="s">
        <v>78</v>
      </c>
      <c r="L3" s="22" t="s">
        <v>79</v>
      </c>
    </row>
    <row r="4" spans="1:12" x14ac:dyDescent="0.25">
      <c r="A4" s="13">
        <v>9825</v>
      </c>
      <c r="B4" s="13">
        <v>0.05</v>
      </c>
      <c r="C4" s="14">
        <v>3.1100000000000002E-7</v>
      </c>
      <c r="D4" s="13">
        <v>4.9160000000000004</v>
      </c>
      <c r="E4" s="13">
        <v>8265</v>
      </c>
      <c r="F4" s="13">
        <v>0.05</v>
      </c>
      <c r="G4" s="14">
        <v>7.8499999999999994E-6</v>
      </c>
      <c r="H4" s="13">
        <v>7.6989999999999998</v>
      </c>
      <c r="I4" s="13">
        <v>9798</v>
      </c>
      <c r="J4" s="13">
        <v>0.05</v>
      </c>
      <c r="K4" s="14">
        <v>5.9999999999999997E-7</v>
      </c>
      <c r="L4" s="13">
        <v>4.5</v>
      </c>
    </row>
    <row r="5" spans="1:12" x14ac:dyDescent="0.25">
      <c r="A5" s="13">
        <v>9825</v>
      </c>
      <c r="B5" s="13">
        <v>0.05</v>
      </c>
      <c r="C5" s="14">
        <v>4.7899999999999999E-7</v>
      </c>
      <c r="D5" s="13">
        <v>5.1749999999999998</v>
      </c>
      <c r="E5" s="13">
        <v>8265</v>
      </c>
      <c r="F5" s="13">
        <v>0.05</v>
      </c>
      <c r="G5" s="14">
        <v>8.0099999999999995E-6</v>
      </c>
      <c r="H5" s="13">
        <v>8.2710000000000008</v>
      </c>
      <c r="I5" s="13">
        <v>9798</v>
      </c>
      <c r="J5" s="13">
        <v>0.05</v>
      </c>
      <c r="K5" s="14">
        <v>8.9999999999999996E-7</v>
      </c>
      <c r="L5" s="13">
        <v>4.7</v>
      </c>
    </row>
    <row r="6" spans="1:12" x14ac:dyDescent="0.25">
      <c r="A6" s="13">
        <v>9825</v>
      </c>
      <c r="B6" s="13">
        <v>0.05</v>
      </c>
      <c r="C6" s="14">
        <v>1.0899999999999999E-6</v>
      </c>
      <c r="D6" s="13">
        <v>5.55</v>
      </c>
      <c r="E6" s="13">
        <v>8265</v>
      </c>
      <c r="F6" s="13">
        <v>0.05</v>
      </c>
      <c r="G6" s="14">
        <v>1.04E-5</v>
      </c>
      <c r="H6" s="13">
        <v>8.7789999999999999</v>
      </c>
      <c r="I6" s="13">
        <v>9798</v>
      </c>
      <c r="J6" s="13">
        <v>0.05</v>
      </c>
      <c r="K6" s="14">
        <v>9.9999999999999995E-7</v>
      </c>
      <c r="L6" s="13">
        <v>4.8</v>
      </c>
    </row>
    <row r="7" spans="1:12" x14ac:dyDescent="0.25">
      <c r="A7" s="13">
        <v>9825</v>
      </c>
      <c r="B7" s="13">
        <v>0.05</v>
      </c>
      <c r="C7" s="14">
        <v>1.9999999999999999E-6</v>
      </c>
      <c r="D7" s="13">
        <v>5.98</v>
      </c>
      <c r="E7" s="13">
        <v>8265</v>
      </c>
      <c r="F7" s="13">
        <v>0.05</v>
      </c>
      <c r="G7" s="14">
        <v>1.17E-5</v>
      </c>
      <c r="H7" s="13">
        <v>9.3030000000000008</v>
      </c>
      <c r="I7" s="13">
        <v>9798</v>
      </c>
      <c r="J7" s="13">
        <v>0.05</v>
      </c>
      <c r="K7" s="14">
        <v>1.1000000000000001E-6</v>
      </c>
      <c r="L7" s="13">
        <v>4.5999999999999996</v>
      </c>
    </row>
    <row r="8" spans="1:12" x14ac:dyDescent="0.25">
      <c r="A8" s="13">
        <v>9825</v>
      </c>
      <c r="B8" s="13">
        <v>0.05</v>
      </c>
      <c r="C8" s="14">
        <v>4.1099999999999996E-6</v>
      </c>
      <c r="D8" s="13">
        <v>6.3620000000000001</v>
      </c>
      <c r="E8" s="13">
        <v>8265</v>
      </c>
      <c r="F8" s="13">
        <v>0.05</v>
      </c>
      <c r="G8" s="14">
        <v>1.31E-5</v>
      </c>
      <c r="H8" s="13">
        <v>9.7750000000000004</v>
      </c>
      <c r="I8" s="13">
        <v>9798</v>
      </c>
      <c r="J8" s="13">
        <v>0.05</v>
      </c>
      <c r="K8" s="14">
        <v>1.1999999999999999E-6</v>
      </c>
      <c r="L8" s="13">
        <v>5</v>
      </c>
    </row>
    <row r="9" spans="1:12" x14ac:dyDescent="0.25">
      <c r="A9" s="13">
        <v>9825</v>
      </c>
      <c r="B9" s="13">
        <v>0.05</v>
      </c>
      <c r="C9" s="14">
        <v>3.3100000000000001E-6</v>
      </c>
      <c r="D9" s="13">
        <v>6.7649999999999997</v>
      </c>
      <c r="E9" s="13">
        <v>8265</v>
      </c>
      <c r="F9" s="13">
        <v>0.05</v>
      </c>
      <c r="G9" s="14">
        <v>1.5400000000000002E-5</v>
      </c>
      <c r="H9" s="13">
        <v>10.24</v>
      </c>
      <c r="I9" s="13">
        <v>9798</v>
      </c>
      <c r="J9" s="13">
        <v>0.05</v>
      </c>
      <c r="K9" s="14">
        <v>1.1999999999999999E-6</v>
      </c>
      <c r="L9" s="13">
        <v>5.7</v>
      </c>
    </row>
    <row r="10" spans="1:12" x14ac:dyDescent="0.25">
      <c r="A10" s="13">
        <v>9825</v>
      </c>
      <c r="B10" s="13">
        <v>0.05</v>
      </c>
      <c r="C10" s="14">
        <v>2.9000000000000002E-6</v>
      </c>
      <c r="D10" s="13">
        <v>7.2119999999999997</v>
      </c>
      <c r="E10" s="13">
        <v>8265</v>
      </c>
      <c r="F10" s="13">
        <v>0.05</v>
      </c>
      <c r="G10" s="14">
        <v>1.4800000000000001E-5</v>
      </c>
      <c r="H10" s="13">
        <v>10.741</v>
      </c>
      <c r="I10" s="13">
        <v>9798</v>
      </c>
      <c r="J10" s="13">
        <v>0.05</v>
      </c>
      <c r="K10" s="14">
        <v>1.3999999999999999E-6</v>
      </c>
      <c r="L10" s="13">
        <v>5.0999999999999996</v>
      </c>
    </row>
    <row r="11" spans="1:12" x14ac:dyDescent="0.25">
      <c r="A11" s="13">
        <v>9825</v>
      </c>
      <c r="B11" s="13">
        <v>0.05</v>
      </c>
      <c r="C11" s="14">
        <v>5.0799999999999996E-6</v>
      </c>
      <c r="D11" s="13">
        <v>7.6790000000000003</v>
      </c>
      <c r="E11" s="13">
        <v>8265</v>
      </c>
      <c r="F11" s="13">
        <v>0.05</v>
      </c>
      <c r="G11" s="14">
        <v>1.8199999999999999E-5</v>
      </c>
      <c r="H11" s="13">
        <v>11.268000000000001</v>
      </c>
      <c r="I11" s="13">
        <v>9798</v>
      </c>
      <c r="J11" s="13">
        <v>0.05</v>
      </c>
      <c r="K11" s="14">
        <v>1.3999999999999999E-6</v>
      </c>
      <c r="L11" s="13">
        <v>5.4</v>
      </c>
    </row>
    <row r="12" spans="1:12" x14ac:dyDescent="0.25">
      <c r="A12" s="13">
        <v>9825</v>
      </c>
      <c r="B12" s="13">
        <v>0.05</v>
      </c>
      <c r="C12" s="14">
        <v>5.5600000000000001E-6</v>
      </c>
      <c r="D12" s="13">
        <v>8.16</v>
      </c>
      <c r="E12" s="13">
        <v>8265</v>
      </c>
      <c r="F12" s="13">
        <v>0.05</v>
      </c>
      <c r="G12" s="14">
        <v>1.8300000000000001E-5</v>
      </c>
      <c r="H12" s="13">
        <v>11.803000000000001</v>
      </c>
      <c r="I12" s="13">
        <v>9798</v>
      </c>
      <c r="J12" s="13">
        <v>0.05</v>
      </c>
      <c r="K12" s="14">
        <v>1.5999999999999999E-6</v>
      </c>
      <c r="L12" s="13">
        <v>6</v>
      </c>
    </row>
    <row r="13" spans="1:12" x14ac:dyDescent="0.25">
      <c r="A13" s="13">
        <v>9825</v>
      </c>
      <c r="B13" s="13">
        <v>0.05</v>
      </c>
      <c r="C13" s="14">
        <v>1.38E-5</v>
      </c>
      <c r="D13" s="13">
        <v>8.6579999999999995</v>
      </c>
      <c r="E13" s="13">
        <v>8265</v>
      </c>
      <c r="F13" s="13">
        <v>0.05</v>
      </c>
      <c r="G13" s="14">
        <v>2.1800000000000001E-5</v>
      </c>
      <c r="H13" s="13">
        <v>12.358000000000001</v>
      </c>
      <c r="I13" s="13">
        <v>9798</v>
      </c>
      <c r="J13" s="13">
        <v>0.05</v>
      </c>
      <c r="K13" s="14">
        <v>1.7E-6</v>
      </c>
      <c r="L13" s="13">
        <v>5.2</v>
      </c>
    </row>
    <row r="14" spans="1:12" x14ac:dyDescent="0.25">
      <c r="A14" s="13">
        <v>9825</v>
      </c>
      <c r="B14" s="13">
        <v>0.05</v>
      </c>
      <c r="C14" s="14">
        <v>7.4399999999999999E-6</v>
      </c>
      <c r="D14" s="13">
        <v>9.2159999999999993</v>
      </c>
      <c r="E14" s="13">
        <v>8265</v>
      </c>
      <c r="F14" s="13">
        <v>0.05</v>
      </c>
      <c r="G14" s="14">
        <v>2.4899999999999999E-5</v>
      </c>
      <c r="H14" s="13">
        <v>12.923999999999999</v>
      </c>
      <c r="I14" s="13">
        <v>9798</v>
      </c>
      <c r="J14" s="13">
        <v>0.05</v>
      </c>
      <c r="K14" s="14">
        <v>1.7999999999999999E-6</v>
      </c>
      <c r="L14" s="13">
        <v>5.8</v>
      </c>
    </row>
    <row r="15" spans="1:12" x14ac:dyDescent="0.25">
      <c r="A15" s="13">
        <v>9825</v>
      </c>
      <c r="B15" s="13">
        <v>0.05</v>
      </c>
      <c r="C15" s="14">
        <v>7.0500000000000003E-6</v>
      </c>
      <c r="D15" s="13">
        <v>9.7330000000000005</v>
      </c>
      <c r="E15" s="13">
        <v>8265</v>
      </c>
      <c r="F15" s="13">
        <v>0.05</v>
      </c>
      <c r="G15" s="14">
        <v>2.5899999999999999E-5</v>
      </c>
      <c r="H15" s="13">
        <v>13.512</v>
      </c>
      <c r="I15" s="13">
        <v>9798</v>
      </c>
      <c r="J15" s="13">
        <v>0.05</v>
      </c>
      <c r="K15" s="14">
        <v>1.7999999999999999E-6</v>
      </c>
      <c r="L15" s="13">
        <v>6.2</v>
      </c>
    </row>
    <row r="16" spans="1:12" x14ac:dyDescent="0.25">
      <c r="A16" s="13">
        <v>9825</v>
      </c>
      <c r="B16" s="13">
        <v>0.05</v>
      </c>
      <c r="C16" s="14">
        <v>1.1E-5</v>
      </c>
      <c r="D16" s="13">
        <v>10.297000000000001</v>
      </c>
      <c r="E16" s="13">
        <v>8265</v>
      </c>
      <c r="F16" s="13">
        <v>0.05</v>
      </c>
      <c r="G16" s="14">
        <v>2.69E-5</v>
      </c>
      <c r="H16" s="13">
        <v>14.077</v>
      </c>
      <c r="I16" s="13">
        <v>9798</v>
      </c>
      <c r="J16" s="13">
        <v>0.05</v>
      </c>
      <c r="K16" s="14">
        <v>1.9E-6</v>
      </c>
      <c r="L16" s="13">
        <v>5.5</v>
      </c>
    </row>
    <row r="17" spans="1:12" x14ac:dyDescent="0.25">
      <c r="A17" s="13">
        <v>9825</v>
      </c>
      <c r="B17" s="13">
        <v>0.05</v>
      </c>
      <c r="C17" s="14">
        <v>2.55E-5</v>
      </c>
      <c r="D17" s="13">
        <v>11.048999999999999</v>
      </c>
      <c r="E17" s="13">
        <v>8265</v>
      </c>
      <c r="F17" s="13">
        <v>0.05</v>
      </c>
      <c r="G17" s="14">
        <v>2.9799999999999999E-5</v>
      </c>
      <c r="H17" s="13">
        <v>14.685</v>
      </c>
      <c r="I17" s="13">
        <v>9798</v>
      </c>
      <c r="J17" s="13">
        <v>0.05</v>
      </c>
      <c r="K17" s="14">
        <v>2.3E-6</v>
      </c>
      <c r="L17" s="13">
        <v>6.4</v>
      </c>
    </row>
    <row r="18" spans="1:12" x14ac:dyDescent="0.25">
      <c r="A18" s="13">
        <v>9825</v>
      </c>
      <c r="B18" s="13">
        <v>0.05</v>
      </c>
      <c r="C18" s="14">
        <v>3.1900000000000003E-5</v>
      </c>
      <c r="D18" s="13">
        <v>11.648999999999999</v>
      </c>
      <c r="E18" s="13">
        <v>8265</v>
      </c>
      <c r="F18" s="13">
        <v>0.05</v>
      </c>
      <c r="G18" s="14">
        <v>3.3300000000000003E-5</v>
      </c>
      <c r="H18" s="13">
        <v>15.433</v>
      </c>
      <c r="I18" s="13">
        <v>9798</v>
      </c>
      <c r="J18" s="13">
        <v>0.05</v>
      </c>
      <c r="K18" s="14">
        <v>2.3E-6</v>
      </c>
      <c r="L18" s="13">
        <v>6.6</v>
      </c>
    </row>
    <row r="19" spans="1:12" x14ac:dyDescent="0.25">
      <c r="A19" s="13">
        <v>9825</v>
      </c>
      <c r="B19" s="13">
        <v>0.05</v>
      </c>
      <c r="C19" s="14">
        <v>7.0500000000000006E-5</v>
      </c>
      <c r="D19" s="13">
        <v>11.907999999999999</v>
      </c>
      <c r="E19" s="13">
        <v>8265</v>
      </c>
      <c r="F19" s="13">
        <v>0.05</v>
      </c>
      <c r="G19" s="14">
        <v>3.3500000000000001E-5</v>
      </c>
      <c r="H19" s="13">
        <v>16.233000000000001</v>
      </c>
      <c r="I19" s="13">
        <v>9798</v>
      </c>
      <c r="J19" s="13">
        <v>0.05</v>
      </c>
      <c r="K19" s="14">
        <v>2.7999999999999999E-6</v>
      </c>
      <c r="L19" s="13">
        <v>6</v>
      </c>
    </row>
    <row r="20" spans="1:12" x14ac:dyDescent="0.25">
      <c r="A20" s="13">
        <v>9825</v>
      </c>
      <c r="B20" s="13">
        <v>0.05</v>
      </c>
      <c r="C20" s="14">
        <v>7.6199999999999999E-6</v>
      </c>
      <c r="D20" s="13">
        <v>10.641999999999999</v>
      </c>
      <c r="E20" s="13">
        <v>8265</v>
      </c>
      <c r="F20" s="13">
        <v>0.05</v>
      </c>
      <c r="G20" s="14">
        <v>3.5500000000000002E-5</v>
      </c>
      <c r="H20" s="13">
        <v>17.003</v>
      </c>
      <c r="I20" s="13">
        <v>9798</v>
      </c>
      <c r="J20" s="13">
        <v>0.05</v>
      </c>
      <c r="K20" s="14">
        <v>3.4000000000000001E-6</v>
      </c>
      <c r="L20" s="13">
        <v>6.8</v>
      </c>
    </row>
    <row r="21" spans="1:12" x14ac:dyDescent="0.25">
      <c r="A21" s="13">
        <v>9825</v>
      </c>
      <c r="B21" s="13">
        <v>0.05</v>
      </c>
      <c r="C21" s="14">
        <v>7.2400000000000001E-6</v>
      </c>
      <c r="D21" s="13">
        <v>11.398999999999999</v>
      </c>
      <c r="E21" s="13">
        <v>8265</v>
      </c>
      <c r="F21" s="13">
        <v>0.05</v>
      </c>
      <c r="G21" s="14">
        <v>3.5899999999999998E-5</v>
      </c>
      <c r="H21" s="13">
        <v>17.856999999999999</v>
      </c>
      <c r="I21" s="13">
        <v>9798</v>
      </c>
      <c r="J21" s="13">
        <v>0.05</v>
      </c>
      <c r="K21" s="14">
        <v>3.5999999999999998E-6</v>
      </c>
      <c r="L21" s="13">
        <v>7.2</v>
      </c>
    </row>
    <row r="22" spans="1:12" x14ac:dyDescent="0.25">
      <c r="A22" s="13">
        <v>9825</v>
      </c>
      <c r="B22" s="13">
        <v>0.05</v>
      </c>
      <c r="C22" s="14">
        <v>1.42E-5</v>
      </c>
      <c r="D22" s="13">
        <v>12.304</v>
      </c>
      <c r="E22" s="13">
        <v>8265</v>
      </c>
      <c r="F22" s="13">
        <v>0.05</v>
      </c>
      <c r="G22" s="14">
        <v>4.4299999999999999E-5</v>
      </c>
      <c r="H22" s="13">
        <v>18.762</v>
      </c>
      <c r="I22" s="13">
        <v>9798</v>
      </c>
      <c r="J22" s="13">
        <v>0.05</v>
      </c>
      <c r="K22" s="14">
        <v>3.7000000000000002E-6</v>
      </c>
      <c r="L22" s="13">
        <v>7.6</v>
      </c>
    </row>
    <row r="23" spans="1:12" x14ac:dyDescent="0.25">
      <c r="A23" s="13">
        <v>9825</v>
      </c>
      <c r="B23" s="13">
        <v>0.05</v>
      </c>
      <c r="C23" s="14">
        <v>1.91E-5</v>
      </c>
      <c r="D23" s="13">
        <v>13.214</v>
      </c>
      <c r="E23" s="13">
        <v>8265</v>
      </c>
      <c r="F23" s="13">
        <v>0.05</v>
      </c>
      <c r="G23" s="14">
        <v>4.0099999999999999E-5</v>
      </c>
      <c r="H23" s="13">
        <v>19.843</v>
      </c>
      <c r="I23" s="13">
        <v>9798</v>
      </c>
      <c r="J23" s="13">
        <v>0.05</v>
      </c>
      <c r="K23" s="14">
        <v>3.8999999999999999E-6</v>
      </c>
      <c r="L23" s="13">
        <v>7.6</v>
      </c>
    </row>
    <row r="24" spans="1:12" x14ac:dyDescent="0.25">
      <c r="A24" s="13">
        <v>9825</v>
      </c>
      <c r="B24" s="13">
        <v>0.05</v>
      </c>
      <c r="C24" s="14">
        <v>1.5299999999999999E-5</v>
      </c>
      <c r="D24" s="13">
        <v>14.07</v>
      </c>
      <c r="E24" s="13">
        <v>8265</v>
      </c>
      <c r="F24" s="13">
        <v>0.05</v>
      </c>
      <c r="G24" s="14">
        <v>5.1400000000000003E-5</v>
      </c>
      <c r="H24" s="13">
        <v>21.114999999999998</v>
      </c>
      <c r="I24" s="13">
        <v>9798</v>
      </c>
      <c r="J24" s="13">
        <v>0.05</v>
      </c>
      <c r="K24" s="14">
        <v>4.1999999999999996E-6</v>
      </c>
      <c r="L24" s="13">
        <v>7.4</v>
      </c>
    </row>
    <row r="25" spans="1:12" x14ac:dyDescent="0.25">
      <c r="A25" s="13">
        <v>9825</v>
      </c>
      <c r="B25" s="13">
        <v>0.05</v>
      </c>
      <c r="C25" s="14">
        <v>1.47E-5</v>
      </c>
      <c r="D25" s="13">
        <v>14.973000000000001</v>
      </c>
      <c r="E25" s="13">
        <v>8265</v>
      </c>
      <c r="F25" s="13">
        <v>0.05</v>
      </c>
      <c r="G25" s="14">
        <v>5.0599999999999997E-5</v>
      </c>
      <c r="H25" s="13">
        <v>22.120999999999999</v>
      </c>
      <c r="I25" s="13">
        <v>9798</v>
      </c>
      <c r="J25" s="13">
        <v>0.05</v>
      </c>
      <c r="K25" s="14">
        <v>4.5000000000000001E-6</v>
      </c>
      <c r="L25" s="13">
        <v>7.7</v>
      </c>
    </row>
    <row r="26" spans="1:12" x14ac:dyDescent="0.25">
      <c r="A26" s="13">
        <v>9825</v>
      </c>
      <c r="B26" s="13">
        <v>0.05</v>
      </c>
      <c r="C26" s="14">
        <v>1.1E-5</v>
      </c>
      <c r="D26" s="13">
        <v>15.901</v>
      </c>
      <c r="E26" s="13">
        <v>8265</v>
      </c>
      <c r="F26" s="13">
        <v>0.05</v>
      </c>
      <c r="G26" s="14">
        <v>2.27E-5</v>
      </c>
      <c r="H26" s="13">
        <v>11.861000000000001</v>
      </c>
      <c r="I26" s="13">
        <v>9798</v>
      </c>
      <c r="J26" s="13">
        <v>0.05</v>
      </c>
      <c r="K26" s="14">
        <v>6.4999999999999996E-6</v>
      </c>
      <c r="L26" s="13">
        <v>8.1999999999999993</v>
      </c>
    </row>
    <row r="27" spans="1:12" x14ac:dyDescent="0.25">
      <c r="A27" s="13">
        <v>9825</v>
      </c>
      <c r="B27" s="13">
        <v>0.05</v>
      </c>
      <c r="C27" s="14">
        <v>2.1399999999999998E-5</v>
      </c>
      <c r="D27" s="13">
        <v>16.855</v>
      </c>
      <c r="E27" s="13">
        <v>8265</v>
      </c>
      <c r="F27" s="13">
        <v>0.05</v>
      </c>
      <c r="G27" s="14">
        <v>2.72E-5</v>
      </c>
      <c r="H27" s="13">
        <v>12.613</v>
      </c>
      <c r="I27" s="13">
        <v>9798</v>
      </c>
      <c r="J27" s="13">
        <v>0.05</v>
      </c>
      <c r="K27" s="14">
        <v>1.0900000000000001E-5</v>
      </c>
      <c r="L27" s="13">
        <v>7.8</v>
      </c>
    </row>
    <row r="28" spans="1:12" x14ac:dyDescent="0.25">
      <c r="A28" s="13">
        <v>9825</v>
      </c>
      <c r="B28" s="13">
        <v>0.05</v>
      </c>
      <c r="C28" s="14">
        <v>2.8600000000000001E-5</v>
      </c>
      <c r="D28" s="13">
        <v>17.893999999999998</v>
      </c>
      <c r="E28" s="13">
        <v>8265</v>
      </c>
      <c r="F28" s="13">
        <v>0.05</v>
      </c>
      <c r="G28" s="14">
        <v>3.0300000000000001E-5</v>
      </c>
      <c r="H28" s="13">
        <v>13.478999999999999</v>
      </c>
      <c r="I28" s="13">
        <v>9798</v>
      </c>
      <c r="J28" s="13">
        <v>0.05</v>
      </c>
      <c r="K28" s="14">
        <v>1.11E-5</v>
      </c>
      <c r="L28" s="13">
        <v>8.6</v>
      </c>
    </row>
    <row r="29" spans="1:12" x14ac:dyDescent="0.25">
      <c r="A29" s="13">
        <v>9825</v>
      </c>
      <c r="B29" s="13">
        <v>0.05</v>
      </c>
      <c r="C29" s="14">
        <v>9.4099999999999997E-5</v>
      </c>
      <c r="D29" s="13">
        <v>18.975000000000001</v>
      </c>
      <c r="E29" s="13">
        <v>8265</v>
      </c>
      <c r="F29" s="13">
        <v>0.05</v>
      </c>
      <c r="G29" s="14">
        <v>3.1300000000000002E-5</v>
      </c>
      <c r="H29" s="13">
        <v>14.313000000000001</v>
      </c>
      <c r="I29" s="13">
        <v>9798</v>
      </c>
      <c r="J29" s="13">
        <v>0.05</v>
      </c>
      <c r="K29" s="14">
        <v>1.1399999999999999E-5</v>
      </c>
      <c r="L29" s="13">
        <v>8</v>
      </c>
    </row>
    <row r="30" spans="1:12" x14ac:dyDescent="0.25">
      <c r="A30" s="13">
        <v>9825</v>
      </c>
      <c r="B30" s="13">
        <v>0.05</v>
      </c>
      <c r="C30" s="14">
        <v>5.6900000000000001E-5</v>
      </c>
      <c r="D30" s="13">
        <v>20.138999999999999</v>
      </c>
      <c r="E30" s="13">
        <v>8265</v>
      </c>
      <c r="F30" s="13">
        <v>0.05</v>
      </c>
      <c r="G30" s="14">
        <v>3.7400000000000001E-5</v>
      </c>
      <c r="H30" s="13">
        <v>15.179</v>
      </c>
      <c r="I30" s="13">
        <v>9798</v>
      </c>
      <c r="J30" s="13">
        <v>0.05</v>
      </c>
      <c r="K30" s="14">
        <v>1.1399999999999999E-5</v>
      </c>
      <c r="L30" s="13">
        <v>8.8000000000000007</v>
      </c>
    </row>
    <row r="31" spans="1:12" x14ac:dyDescent="0.25">
      <c r="A31" s="13">
        <v>9825</v>
      </c>
      <c r="B31" s="13">
        <v>0.05</v>
      </c>
      <c r="C31" s="14">
        <v>3.4799999999999999E-5</v>
      </c>
      <c r="D31" s="13">
        <v>21.524999999999999</v>
      </c>
      <c r="E31" s="13">
        <v>8265</v>
      </c>
      <c r="F31" s="13">
        <v>0.05</v>
      </c>
      <c r="G31" s="14">
        <v>4.1499999999999999E-5</v>
      </c>
      <c r="H31" s="13">
        <v>16.016999999999999</v>
      </c>
      <c r="I31" s="13">
        <v>9798</v>
      </c>
      <c r="J31" s="13">
        <v>0.05</v>
      </c>
      <c r="K31" s="14">
        <v>1.22E-5</v>
      </c>
      <c r="L31" s="13">
        <v>9.5</v>
      </c>
    </row>
    <row r="32" spans="1:12" x14ac:dyDescent="0.25">
      <c r="A32" s="13">
        <v>9825</v>
      </c>
      <c r="B32" s="13">
        <v>0.05</v>
      </c>
      <c r="C32" s="13">
        <v>1.0900000000000001E-4</v>
      </c>
      <c r="D32" s="13">
        <v>22.965</v>
      </c>
      <c r="E32" s="13">
        <v>8265</v>
      </c>
      <c r="F32" s="13">
        <v>0.05</v>
      </c>
      <c r="G32" s="14">
        <v>4.2899999999999999E-5</v>
      </c>
      <c r="H32" s="13">
        <v>16.856000000000002</v>
      </c>
      <c r="I32" s="13">
        <v>9798</v>
      </c>
      <c r="J32" s="13">
        <v>0.05</v>
      </c>
      <c r="K32" s="14">
        <v>1.34E-5</v>
      </c>
      <c r="L32" s="13">
        <v>8.4</v>
      </c>
    </row>
    <row r="33" spans="1:12" x14ac:dyDescent="0.25">
      <c r="A33" s="13">
        <v>9825</v>
      </c>
      <c r="B33" s="13">
        <v>0.05</v>
      </c>
      <c r="C33" s="14">
        <v>9.4599999999999996E-5</v>
      </c>
      <c r="D33" s="13">
        <v>24.593</v>
      </c>
      <c r="E33" s="13">
        <v>8265</v>
      </c>
      <c r="F33" s="13">
        <v>0.05</v>
      </c>
      <c r="G33" s="14">
        <v>3.8699999999999999E-5</v>
      </c>
      <c r="H33" s="13">
        <v>17.718</v>
      </c>
      <c r="I33" s="13">
        <v>9798</v>
      </c>
      <c r="J33" s="13">
        <v>0.05</v>
      </c>
      <c r="K33" s="14">
        <v>1.3900000000000001E-5</v>
      </c>
      <c r="L33" s="13">
        <v>9</v>
      </c>
    </row>
    <row r="34" spans="1:12" x14ac:dyDescent="0.25">
      <c r="A34" s="13">
        <v>9825</v>
      </c>
      <c r="B34" s="13">
        <v>0.05</v>
      </c>
      <c r="C34" s="13">
        <v>1E-4</v>
      </c>
      <c r="D34" s="13">
        <v>26.367999999999999</v>
      </c>
      <c r="E34" s="13">
        <v>8265</v>
      </c>
      <c r="F34" s="13">
        <v>0.05</v>
      </c>
      <c r="G34" s="14">
        <v>4.3699999999999998E-5</v>
      </c>
      <c r="H34" s="13">
        <v>18.663</v>
      </c>
      <c r="I34" s="13">
        <v>9798</v>
      </c>
      <c r="J34" s="13">
        <v>0.05</v>
      </c>
      <c r="K34" s="14">
        <v>1.42E-5</v>
      </c>
      <c r="L34" s="13">
        <v>9.6999999999999993</v>
      </c>
    </row>
    <row r="35" spans="1:12" x14ac:dyDescent="0.25">
      <c r="A35" s="13">
        <v>9825</v>
      </c>
      <c r="B35" s="13">
        <v>0.05</v>
      </c>
      <c r="C35" s="14">
        <v>9.7399999999999996E-5</v>
      </c>
      <c r="D35" s="13">
        <v>28.332999999999998</v>
      </c>
      <c r="E35" s="13">
        <v>8265</v>
      </c>
      <c r="F35" s="13">
        <v>0.05</v>
      </c>
      <c r="G35" s="14">
        <v>4.2599999999999999E-5</v>
      </c>
      <c r="H35" s="13">
        <v>19.619</v>
      </c>
      <c r="I35" s="13">
        <v>9798</v>
      </c>
      <c r="J35" s="13">
        <v>0.05</v>
      </c>
      <c r="K35" s="14">
        <v>1.5999999999999999E-5</v>
      </c>
      <c r="L35" s="13">
        <v>9.3000000000000007</v>
      </c>
    </row>
    <row r="36" spans="1:12" x14ac:dyDescent="0.25">
      <c r="A36" s="13">
        <v>9825</v>
      </c>
      <c r="B36" s="13">
        <v>0.05</v>
      </c>
      <c r="C36" s="13">
        <v>1.74E-4</v>
      </c>
      <c r="D36" s="13">
        <v>30.901</v>
      </c>
      <c r="E36" s="13">
        <v>8265</v>
      </c>
      <c r="F36" s="13">
        <v>0.05</v>
      </c>
      <c r="G36" s="14">
        <v>4.5800000000000002E-5</v>
      </c>
      <c r="H36" s="13">
        <v>20.454999999999998</v>
      </c>
      <c r="I36" s="13">
        <v>9798</v>
      </c>
      <c r="J36" s="13">
        <v>0.05</v>
      </c>
      <c r="K36" s="14">
        <v>1.77E-5</v>
      </c>
      <c r="L36" s="13">
        <v>12.2</v>
      </c>
    </row>
    <row r="37" spans="1:12" x14ac:dyDescent="0.25">
      <c r="A37" s="13">
        <v>9825</v>
      </c>
      <c r="B37" s="13">
        <v>0.05</v>
      </c>
      <c r="C37" s="13">
        <v>3.3500000000000001E-4</v>
      </c>
      <c r="D37" s="13">
        <v>33.761000000000003</v>
      </c>
      <c r="E37" s="13">
        <v>8265</v>
      </c>
      <c r="F37" s="13">
        <v>0.05</v>
      </c>
      <c r="G37" s="14">
        <v>4.5000000000000003E-5</v>
      </c>
      <c r="H37" s="13">
        <v>21.24</v>
      </c>
      <c r="I37" s="13">
        <v>9798</v>
      </c>
      <c r="J37" s="13">
        <v>0.05</v>
      </c>
      <c r="K37" s="14">
        <v>2.1399999999999998E-5</v>
      </c>
      <c r="L37" s="13">
        <v>14</v>
      </c>
    </row>
    <row r="38" spans="1:12" x14ac:dyDescent="0.25">
      <c r="E38" s="13">
        <v>8265</v>
      </c>
      <c r="F38" s="13">
        <v>0.05</v>
      </c>
      <c r="G38" s="14">
        <v>4.9100000000000001E-5</v>
      </c>
      <c r="H38" s="13">
        <v>22.015000000000001</v>
      </c>
      <c r="I38" s="13">
        <v>9798</v>
      </c>
      <c r="J38" s="13">
        <v>0.05</v>
      </c>
      <c r="K38" s="14">
        <v>2.23E-5</v>
      </c>
      <c r="L38" s="13">
        <v>12.6</v>
      </c>
    </row>
    <row r="39" spans="1:12" x14ac:dyDescent="0.25">
      <c r="E39" s="13">
        <v>8265</v>
      </c>
      <c r="F39" s="13">
        <v>0.05</v>
      </c>
      <c r="G39" s="14">
        <v>5.41E-5</v>
      </c>
      <c r="H39" s="13">
        <v>22.748999999999999</v>
      </c>
      <c r="I39" s="13">
        <v>9798</v>
      </c>
      <c r="J39" s="13">
        <v>0.05</v>
      </c>
      <c r="K39" s="14">
        <v>2.3600000000000001E-5</v>
      </c>
      <c r="L39" s="13">
        <v>11.8</v>
      </c>
    </row>
    <row r="40" spans="1:12" x14ac:dyDescent="0.25">
      <c r="I40" s="13">
        <v>9798</v>
      </c>
      <c r="J40" s="13">
        <v>0.05</v>
      </c>
      <c r="K40" s="14">
        <v>2.7900000000000001E-5</v>
      </c>
      <c r="L40" s="13">
        <v>12.9</v>
      </c>
    </row>
    <row r="41" spans="1:12" x14ac:dyDescent="0.25">
      <c r="I41" s="13">
        <v>9798</v>
      </c>
      <c r="J41" s="13">
        <v>0.05</v>
      </c>
      <c r="K41" s="14">
        <v>3.0000000000000001E-5</v>
      </c>
      <c r="L41" s="13">
        <v>13.3</v>
      </c>
    </row>
    <row r="42" spans="1:12" x14ac:dyDescent="0.25">
      <c r="I42" s="13">
        <v>9798</v>
      </c>
      <c r="J42" s="13">
        <v>0.05</v>
      </c>
      <c r="K42" s="14">
        <v>3.0300000000000001E-5</v>
      </c>
      <c r="L42" s="13">
        <v>14.3</v>
      </c>
    </row>
    <row r="43" spans="1:12" x14ac:dyDescent="0.25">
      <c r="I43" s="13">
        <v>9798</v>
      </c>
      <c r="J43" s="13">
        <v>0.05</v>
      </c>
      <c r="K43" s="14">
        <v>4.2799999999999997E-5</v>
      </c>
      <c r="L43" s="13">
        <v>13.6</v>
      </c>
    </row>
    <row r="44" spans="1:12" x14ac:dyDescent="0.25">
      <c r="I44" s="13">
        <v>9798</v>
      </c>
      <c r="J44" s="13">
        <v>0.05</v>
      </c>
      <c r="K44" s="14">
        <v>4.9400000000000001E-5</v>
      </c>
      <c r="L44" s="13">
        <v>15</v>
      </c>
    </row>
    <row r="45" spans="1:12" x14ac:dyDescent="0.25">
      <c r="I45" s="13">
        <v>9798</v>
      </c>
      <c r="J45" s="13">
        <v>0.05</v>
      </c>
      <c r="K45" s="14">
        <v>5.4200000000000003E-5</v>
      </c>
      <c r="L45" s="13">
        <v>14.7</v>
      </c>
    </row>
    <row r="46" spans="1:12" x14ac:dyDescent="0.25">
      <c r="I46" s="13">
        <v>9798</v>
      </c>
      <c r="J46" s="13">
        <v>0.05</v>
      </c>
      <c r="K46" s="14">
        <v>6.5099999999999997E-5</v>
      </c>
      <c r="L46" s="13">
        <v>15.4</v>
      </c>
    </row>
    <row r="47" spans="1:12" x14ac:dyDescent="0.25">
      <c r="I47" s="13">
        <v>9798</v>
      </c>
      <c r="J47" s="13">
        <v>0.05</v>
      </c>
      <c r="K47" s="14">
        <v>9.7899999999999994E-5</v>
      </c>
      <c r="L47" s="13">
        <v>16</v>
      </c>
    </row>
    <row r="48" spans="1:12" x14ac:dyDescent="0.25">
      <c r="I48" s="13">
        <v>9798</v>
      </c>
      <c r="J48" s="13">
        <v>0.05</v>
      </c>
      <c r="K48" s="13">
        <v>2.0780000000000001E-4</v>
      </c>
      <c r="L48" s="13">
        <v>16.8</v>
      </c>
    </row>
    <row r="49" spans="9:12" x14ac:dyDescent="0.25">
      <c r="I49" s="13">
        <v>9798</v>
      </c>
      <c r="J49" s="13">
        <v>0.05</v>
      </c>
      <c r="K49" s="13">
        <v>3.1250000000000001E-4</v>
      </c>
      <c r="L49" s="13">
        <v>17.399999999999999</v>
      </c>
    </row>
    <row r="50" spans="9:12" x14ac:dyDescent="0.25">
      <c r="I50" s="13">
        <v>9798</v>
      </c>
      <c r="J50" s="13">
        <v>0.05</v>
      </c>
      <c r="K50" s="13">
        <v>9.3749999999999997E-4</v>
      </c>
      <c r="L50" s="13">
        <v>17.899999999999999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workbookViewId="0"/>
  </sheetViews>
  <sheetFormatPr defaultRowHeight="15.75" x14ac:dyDescent="0.25"/>
  <cols>
    <col min="1" max="4" width="9" style="10"/>
  </cols>
  <sheetData>
    <row r="2" spans="1:4" x14ac:dyDescent="0.25">
      <c r="A2" s="10">
        <f>COUNT(A4:A5000)</f>
        <v>25</v>
      </c>
    </row>
    <row r="3" spans="1:4" x14ac:dyDescent="0.25">
      <c r="A3" s="7" t="s">
        <v>73</v>
      </c>
      <c r="B3" s="7" t="s">
        <v>77</v>
      </c>
      <c r="C3" s="7" t="s">
        <v>78</v>
      </c>
      <c r="D3" s="7" t="s">
        <v>79</v>
      </c>
    </row>
    <row r="4" spans="1:4" x14ac:dyDescent="0.25">
      <c r="A4" s="10">
        <v>21006</v>
      </c>
      <c r="B4" s="10">
        <v>0.06</v>
      </c>
      <c r="C4" s="11">
        <v>1.4800000000000001E-5</v>
      </c>
      <c r="D4" s="10">
        <v>10.6229</v>
      </c>
    </row>
    <row r="5" spans="1:4" x14ac:dyDescent="0.25">
      <c r="A5" s="10">
        <v>21006</v>
      </c>
      <c r="B5" s="10">
        <v>0.06</v>
      </c>
      <c r="C5" s="11">
        <v>1.6900000000000001E-5</v>
      </c>
      <c r="D5" s="10">
        <v>11.1469</v>
      </c>
    </row>
    <row r="6" spans="1:4" x14ac:dyDescent="0.25">
      <c r="A6" s="10">
        <v>21006</v>
      </c>
      <c r="B6" s="10">
        <v>0.06</v>
      </c>
      <c r="C6" s="11">
        <v>1.9899999999999999E-5</v>
      </c>
      <c r="D6" s="10">
        <v>11.6479</v>
      </c>
    </row>
    <row r="7" spans="1:4" x14ac:dyDescent="0.25">
      <c r="A7" s="10">
        <v>21006</v>
      </c>
      <c r="B7" s="10">
        <v>0.06</v>
      </c>
      <c r="C7" s="11">
        <v>2.0400000000000001E-5</v>
      </c>
      <c r="D7" s="10">
        <v>12.1584</v>
      </c>
    </row>
    <row r="8" spans="1:4" x14ac:dyDescent="0.25">
      <c r="A8" s="10">
        <v>21006</v>
      </c>
      <c r="B8" s="10">
        <v>0.06</v>
      </c>
      <c r="C8" s="11">
        <v>1.6099999999999998E-5</v>
      </c>
      <c r="D8" s="10">
        <v>12.5924</v>
      </c>
    </row>
    <row r="9" spans="1:4" x14ac:dyDescent="0.25">
      <c r="A9" s="10">
        <v>21006</v>
      </c>
      <c r="B9" s="10">
        <v>0.06</v>
      </c>
      <c r="C9" s="11">
        <v>2.9200000000000002E-5</v>
      </c>
      <c r="D9" s="10">
        <v>13.108599999999999</v>
      </c>
    </row>
    <row r="10" spans="1:4" x14ac:dyDescent="0.25">
      <c r="A10" s="10">
        <v>21006</v>
      </c>
      <c r="B10" s="10">
        <v>0.06</v>
      </c>
      <c r="C10" s="11">
        <v>2.6299999999999999E-5</v>
      </c>
      <c r="D10" s="10">
        <v>13.7117</v>
      </c>
    </row>
    <row r="11" spans="1:4" x14ac:dyDescent="0.25">
      <c r="A11" s="10">
        <v>21006</v>
      </c>
      <c r="B11" s="10">
        <v>0.06</v>
      </c>
      <c r="C11" s="11">
        <v>2.5700000000000001E-5</v>
      </c>
      <c r="D11" s="10">
        <v>14.215</v>
      </c>
    </row>
    <row r="12" spans="1:4" x14ac:dyDescent="0.25">
      <c r="A12" s="10">
        <v>21006</v>
      </c>
      <c r="B12" s="10">
        <v>0.06</v>
      </c>
      <c r="C12" s="11">
        <v>2.7800000000000001E-5</v>
      </c>
      <c r="D12" s="10">
        <v>14.640599999999999</v>
      </c>
    </row>
    <row r="13" spans="1:4" x14ac:dyDescent="0.25">
      <c r="A13" s="10">
        <v>21006</v>
      </c>
      <c r="B13" s="10">
        <v>0.06</v>
      </c>
      <c r="C13" s="11">
        <v>2.9600000000000001E-5</v>
      </c>
      <c r="D13" s="10">
        <v>15.0792</v>
      </c>
    </row>
    <row r="14" spans="1:4" x14ac:dyDescent="0.25">
      <c r="A14" s="10">
        <v>21006</v>
      </c>
      <c r="B14" s="10">
        <v>0.06</v>
      </c>
      <c r="C14" s="11">
        <v>3.8899999999999997E-5</v>
      </c>
      <c r="D14" s="10">
        <v>15.6699</v>
      </c>
    </row>
    <row r="15" spans="1:4" x14ac:dyDescent="0.25">
      <c r="A15" s="10">
        <v>21006</v>
      </c>
      <c r="B15" s="10">
        <v>0.06</v>
      </c>
      <c r="C15" s="11">
        <v>3.15E-5</v>
      </c>
      <c r="D15" s="10">
        <v>16.274999999999999</v>
      </c>
    </row>
    <row r="16" spans="1:4" x14ac:dyDescent="0.25">
      <c r="A16" s="10">
        <v>21006</v>
      </c>
      <c r="B16" s="10">
        <v>0.06</v>
      </c>
      <c r="C16" s="11">
        <v>4.4700000000000002E-5</v>
      </c>
      <c r="D16" s="10">
        <v>16.7409</v>
      </c>
    </row>
    <row r="17" spans="1:4" x14ac:dyDescent="0.25">
      <c r="A17" s="10">
        <v>21006</v>
      </c>
      <c r="B17" s="10">
        <v>0.06</v>
      </c>
      <c r="C17" s="11">
        <v>3.82E-5</v>
      </c>
      <c r="D17" s="10">
        <v>17.281400000000001</v>
      </c>
    </row>
    <row r="18" spans="1:4" x14ac:dyDescent="0.25">
      <c r="A18" s="10">
        <v>21006</v>
      </c>
      <c r="B18" s="10">
        <v>0.06</v>
      </c>
      <c r="C18" s="11">
        <v>4.7200000000000002E-5</v>
      </c>
      <c r="D18" s="10">
        <v>17.994299999999999</v>
      </c>
    </row>
    <row r="19" spans="1:4" x14ac:dyDescent="0.25">
      <c r="A19" s="10">
        <v>21006</v>
      </c>
      <c r="B19" s="10">
        <v>0.06</v>
      </c>
      <c r="C19" s="11">
        <v>4.99E-5</v>
      </c>
      <c r="D19" s="10">
        <v>18.6448</v>
      </c>
    </row>
    <row r="20" spans="1:4" x14ac:dyDescent="0.25">
      <c r="A20" s="10">
        <v>21006</v>
      </c>
      <c r="B20" s="10">
        <v>0.06</v>
      </c>
      <c r="C20" s="11">
        <v>4.9400000000000001E-5</v>
      </c>
      <c r="D20" s="10">
        <v>19.287500000000001</v>
      </c>
    </row>
    <row r="21" spans="1:4" x14ac:dyDescent="0.25">
      <c r="A21" s="10">
        <v>21006</v>
      </c>
      <c r="B21" s="10">
        <v>0.06</v>
      </c>
      <c r="C21" s="11">
        <v>5.8E-5</v>
      </c>
      <c r="D21" s="10">
        <v>20.264500000000002</v>
      </c>
    </row>
    <row r="22" spans="1:4" x14ac:dyDescent="0.25">
      <c r="A22" s="10">
        <v>21006</v>
      </c>
      <c r="B22" s="10">
        <v>0.06</v>
      </c>
      <c r="C22" s="11">
        <v>6.3700000000000003E-5</v>
      </c>
      <c r="D22" s="10">
        <v>21.1996</v>
      </c>
    </row>
    <row r="23" spans="1:4" x14ac:dyDescent="0.25">
      <c r="A23" s="10">
        <v>21006</v>
      </c>
      <c r="B23" s="10">
        <v>0.06</v>
      </c>
      <c r="C23" s="11">
        <v>8.1000000000000004E-5</v>
      </c>
      <c r="D23" s="10">
        <v>21.8048</v>
      </c>
    </row>
    <row r="24" spans="1:4" x14ac:dyDescent="0.25">
      <c r="A24" s="10">
        <v>21006</v>
      </c>
      <c r="B24" s="10">
        <v>0.06</v>
      </c>
      <c r="C24" s="11">
        <v>6.9800000000000003E-5</v>
      </c>
      <c r="D24" s="10">
        <v>22.284800000000001</v>
      </c>
    </row>
    <row r="25" spans="1:4" x14ac:dyDescent="0.25">
      <c r="A25" s="10">
        <v>21006</v>
      </c>
      <c r="B25" s="10">
        <v>0.06</v>
      </c>
      <c r="C25" s="11">
        <v>8.4400000000000005E-5</v>
      </c>
      <c r="D25" s="10">
        <v>22.741299999999999</v>
      </c>
    </row>
    <row r="26" spans="1:4" x14ac:dyDescent="0.25">
      <c r="A26" s="10">
        <v>21006</v>
      </c>
      <c r="B26" s="10">
        <v>0.06</v>
      </c>
      <c r="C26" s="11">
        <v>9.1600000000000004E-5</v>
      </c>
      <c r="D26" s="10">
        <v>23.235499999999998</v>
      </c>
    </row>
    <row r="27" spans="1:4" x14ac:dyDescent="0.25">
      <c r="A27" s="10">
        <v>21006</v>
      </c>
      <c r="B27" s="10">
        <v>0.06</v>
      </c>
      <c r="C27" s="10">
        <v>1.5799999999999999E-4</v>
      </c>
      <c r="D27" s="10">
        <v>23.817799999999998</v>
      </c>
    </row>
    <row r="28" spans="1:4" x14ac:dyDescent="0.25">
      <c r="A28" s="10">
        <v>21006</v>
      </c>
      <c r="B28" s="10">
        <v>0.06</v>
      </c>
      <c r="C28" s="11">
        <v>7.9800000000000002E-5</v>
      </c>
      <c r="D28" s="10">
        <v>24.401299999999999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F240"/>
  <sheetViews>
    <sheetView zoomScale="82" zoomScaleNormal="82" workbookViewId="0"/>
  </sheetViews>
  <sheetFormatPr defaultRowHeight="15.75" x14ac:dyDescent="0.25"/>
  <cols>
    <col min="1" max="8" width="9" style="13"/>
    <col min="9" max="9" width="9" style="13" customWidth="1"/>
    <col min="10" max="84" width="9" style="13"/>
  </cols>
  <sheetData>
    <row r="2" spans="1:84" x14ac:dyDescent="0.25">
      <c r="A2" s="13">
        <f>COUNT(A4:A5000)</f>
        <v>7</v>
      </c>
      <c r="E2" s="13">
        <f>COUNT(E4:E5000)</f>
        <v>12</v>
      </c>
      <c r="I2" s="13">
        <f>COUNT(I4:I5000)</f>
        <v>19</v>
      </c>
      <c r="M2" s="13">
        <f>COUNT(M4:M5000)</f>
        <v>19</v>
      </c>
      <c r="Q2" s="13">
        <f>COUNT(Q4:Q5000)</f>
        <v>20</v>
      </c>
      <c r="U2" s="13">
        <f>COUNT(U4:U5000)</f>
        <v>29</v>
      </c>
      <c r="Y2" s="13">
        <f>COUNT(Y4:Y5000)</f>
        <v>30</v>
      </c>
      <c r="AC2" s="13">
        <f>COUNT(AC4:AC5000)</f>
        <v>30</v>
      </c>
      <c r="AG2" s="13">
        <f>COUNT(AG4:AG5000)</f>
        <v>32</v>
      </c>
      <c r="AK2" s="13">
        <f>COUNT(AK4:AK5000)</f>
        <v>33</v>
      </c>
      <c r="AO2" s="13">
        <f>COUNT(AO4:AO5000)</f>
        <v>35</v>
      </c>
      <c r="AS2" s="13">
        <f>COUNT(AS4:AS5000)</f>
        <v>51</v>
      </c>
      <c r="AW2" s="13">
        <f>COUNT(AW4:AW5000)</f>
        <v>80</v>
      </c>
      <c r="BA2" s="13">
        <f>COUNT(BA4:BA5000)</f>
        <v>87</v>
      </c>
      <c r="BE2" s="13">
        <f>COUNT(BE4:BE5000)</f>
        <v>89</v>
      </c>
      <c r="BI2" s="13">
        <f>COUNT(BI4:BI5000)</f>
        <v>105</v>
      </c>
      <c r="BM2" s="13">
        <f>COUNT(BM4:BM5000)</f>
        <v>161</v>
      </c>
      <c r="BQ2" s="13">
        <f>COUNT(BQ4:BQ5000)</f>
        <v>168</v>
      </c>
      <c r="BU2" s="13">
        <f>COUNT(BU4:BU5000)</f>
        <v>169</v>
      </c>
      <c r="BY2" s="13">
        <f>COUNT(BY4:BY5000)</f>
        <v>182</v>
      </c>
      <c r="CC2" s="13">
        <f>COUNT(CC4:CC5000)</f>
        <v>237</v>
      </c>
    </row>
    <row r="3" spans="1:84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  <c r="I3" s="22" t="s">
        <v>73</v>
      </c>
      <c r="J3" s="22" t="s">
        <v>77</v>
      </c>
      <c r="K3" s="22" t="s">
        <v>78</v>
      </c>
      <c r="L3" s="22" t="s">
        <v>79</v>
      </c>
      <c r="M3" s="22" t="s">
        <v>73</v>
      </c>
      <c r="N3" s="22" t="s">
        <v>77</v>
      </c>
      <c r="O3" s="22" t="s">
        <v>78</v>
      </c>
      <c r="P3" s="22" t="s">
        <v>79</v>
      </c>
      <c r="Q3" s="22" t="s">
        <v>73</v>
      </c>
      <c r="R3" s="22" t="s">
        <v>77</v>
      </c>
      <c r="S3" s="22" t="s">
        <v>78</v>
      </c>
      <c r="T3" s="22" t="s">
        <v>79</v>
      </c>
      <c r="U3" s="22" t="s">
        <v>73</v>
      </c>
      <c r="V3" s="22" t="s">
        <v>77</v>
      </c>
      <c r="W3" s="22" t="s">
        <v>78</v>
      </c>
      <c r="X3" s="22" t="s">
        <v>79</v>
      </c>
      <c r="Y3" s="22" t="s">
        <v>73</v>
      </c>
      <c r="Z3" s="22" t="s">
        <v>77</v>
      </c>
      <c r="AA3" s="22" t="s">
        <v>78</v>
      </c>
      <c r="AB3" s="22" t="s">
        <v>79</v>
      </c>
      <c r="AC3" s="22" t="s">
        <v>73</v>
      </c>
      <c r="AD3" s="22" t="s">
        <v>77</v>
      </c>
      <c r="AE3" s="22" t="s">
        <v>78</v>
      </c>
      <c r="AF3" s="22" t="s">
        <v>79</v>
      </c>
      <c r="AG3" s="22" t="s">
        <v>73</v>
      </c>
      <c r="AH3" s="22" t="s">
        <v>77</v>
      </c>
      <c r="AI3" s="22" t="s">
        <v>78</v>
      </c>
      <c r="AJ3" s="22" t="s">
        <v>79</v>
      </c>
      <c r="AK3" s="22" t="s">
        <v>73</v>
      </c>
      <c r="AL3" s="22" t="s">
        <v>77</v>
      </c>
      <c r="AM3" s="22" t="s">
        <v>78</v>
      </c>
      <c r="AN3" s="22" t="s">
        <v>79</v>
      </c>
      <c r="AO3" s="22" t="s">
        <v>73</v>
      </c>
      <c r="AP3" s="22" t="s">
        <v>77</v>
      </c>
      <c r="AQ3" s="22" t="s">
        <v>78</v>
      </c>
      <c r="AR3" s="22" t="s">
        <v>79</v>
      </c>
      <c r="AS3" s="22" t="s">
        <v>73</v>
      </c>
      <c r="AT3" s="22" t="s">
        <v>77</v>
      </c>
      <c r="AU3" s="22" t="s">
        <v>78</v>
      </c>
      <c r="AV3" s="22" t="s">
        <v>79</v>
      </c>
      <c r="AW3" s="22" t="s">
        <v>73</v>
      </c>
      <c r="AX3" s="22" t="s">
        <v>77</v>
      </c>
      <c r="AY3" s="22" t="s">
        <v>78</v>
      </c>
      <c r="AZ3" s="22" t="s">
        <v>79</v>
      </c>
      <c r="BA3" s="22" t="s">
        <v>73</v>
      </c>
      <c r="BB3" s="22" t="s">
        <v>77</v>
      </c>
      <c r="BC3" s="22" t="s">
        <v>78</v>
      </c>
      <c r="BD3" s="22" t="s">
        <v>79</v>
      </c>
      <c r="BE3" s="22" t="s">
        <v>73</v>
      </c>
      <c r="BF3" s="22" t="s">
        <v>77</v>
      </c>
      <c r="BG3" s="22" t="s">
        <v>78</v>
      </c>
      <c r="BH3" s="22" t="s">
        <v>79</v>
      </c>
      <c r="BI3" s="22" t="s">
        <v>73</v>
      </c>
      <c r="BJ3" s="22" t="s">
        <v>77</v>
      </c>
      <c r="BK3" s="22" t="s">
        <v>78</v>
      </c>
      <c r="BL3" s="22" t="s">
        <v>79</v>
      </c>
      <c r="BM3" s="22" t="s">
        <v>73</v>
      </c>
      <c r="BN3" s="22" t="s">
        <v>77</v>
      </c>
      <c r="BO3" s="22" t="s">
        <v>78</v>
      </c>
      <c r="BP3" s="22" t="s">
        <v>79</v>
      </c>
      <c r="BQ3" s="22" t="s">
        <v>73</v>
      </c>
      <c r="BR3" s="22" t="s">
        <v>77</v>
      </c>
      <c r="BS3" s="22" t="s">
        <v>78</v>
      </c>
      <c r="BT3" s="22" t="s">
        <v>79</v>
      </c>
      <c r="BU3" s="22" t="s">
        <v>73</v>
      </c>
      <c r="BV3" s="22" t="s">
        <v>77</v>
      </c>
      <c r="BW3" s="22" t="s">
        <v>78</v>
      </c>
      <c r="BX3" s="22" t="s">
        <v>79</v>
      </c>
      <c r="BY3" s="22" t="s">
        <v>73</v>
      </c>
      <c r="BZ3" s="22" t="s">
        <v>77</v>
      </c>
      <c r="CA3" s="22" t="s">
        <v>78</v>
      </c>
      <c r="CB3" s="22" t="s">
        <v>79</v>
      </c>
      <c r="CC3" s="22" t="s">
        <v>73</v>
      </c>
      <c r="CD3" s="22" t="s">
        <v>77</v>
      </c>
      <c r="CE3" s="22" t="s">
        <v>78</v>
      </c>
      <c r="CF3" s="22" t="s">
        <v>79</v>
      </c>
    </row>
    <row r="4" spans="1:84" x14ac:dyDescent="0.25">
      <c r="A4" s="13">
        <v>9403</v>
      </c>
      <c r="B4" s="13">
        <v>0.1</v>
      </c>
      <c r="C4" s="14">
        <v>1.9535000000000001E-7</v>
      </c>
      <c r="D4" s="13">
        <v>6.59</v>
      </c>
      <c r="E4" s="13">
        <v>9807</v>
      </c>
      <c r="F4" s="13">
        <v>0.1</v>
      </c>
      <c r="G4" s="14">
        <v>1.4499999999999999E-7</v>
      </c>
      <c r="H4" s="13">
        <v>4</v>
      </c>
      <c r="I4" s="13">
        <v>8288</v>
      </c>
      <c r="J4" s="13">
        <v>0.1</v>
      </c>
      <c r="K4" s="14">
        <v>1.7095000000000001E-5</v>
      </c>
      <c r="L4" s="13">
        <v>12.135999999999999</v>
      </c>
      <c r="M4" s="13">
        <v>21030</v>
      </c>
      <c r="N4" s="13">
        <v>0.1</v>
      </c>
      <c r="O4" s="14">
        <v>1.0499999999999999E-5</v>
      </c>
      <c r="P4" s="13">
        <v>9.01</v>
      </c>
      <c r="Q4" s="13">
        <v>8287</v>
      </c>
      <c r="R4" s="13">
        <v>0.1</v>
      </c>
      <c r="S4" s="14">
        <v>6.9245999999999997E-6</v>
      </c>
      <c r="T4" s="13">
        <v>8.5670000000000002</v>
      </c>
      <c r="U4" s="13">
        <v>8286</v>
      </c>
      <c r="V4" s="13">
        <v>0.1</v>
      </c>
      <c r="W4" s="14">
        <v>1.0203999999999999E-5</v>
      </c>
      <c r="X4" s="13">
        <v>11.186</v>
      </c>
      <c r="Y4" s="13">
        <v>8283</v>
      </c>
      <c r="Z4" s="13">
        <v>0.1</v>
      </c>
      <c r="AA4" s="14">
        <v>1.4100000000000001E-6</v>
      </c>
      <c r="AB4" s="13">
        <v>5.4950000000000001</v>
      </c>
      <c r="AC4" s="13">
        <v>9817</v>
      </c>
      <c r="AD4" s="13">
        <v>0.1</v>
      </c>
      <c r="AE4" s="14">
        <v>2.1699999999999999E-5</v>
      </c>
      <c r="AF4" s="13">
        <v>12.35</v>
      </c>
      <c r="AG4" s="13">
        <v>8284</v>
      </c>
      <c r="AH4" s="13">
        <v>0.1</v>
      </c>
      <c r="AI4" s="14">
        <v>2.3800000000000001E-6</v>
      </c>
      <c r="AJ4" s="13">
        <v>5.1369999999999996</v>
      </c>
      <c r="AK4" s="13">
        <v>8285</v>
      </c>
      <c r="AL4" s="13">
        <v>0.1</v>
      </c>
      <c r="AM4" s="14">
        <v>1.0825999999999999E-5</v>
      </c>
      <c r="AN4" s="13">
        <v>9.1999999999999993</v>
      </c>
      <c r="AO4" s="13">
        <v>9403</v>
      </c>
      <c r="AP4" s="13">
        <v>0.1</v>
      </c>
      <c r="AQ4" s="14">
        <v>7.7059000000000002E-7</v>
      </c>
      <c r="AR4" s="13">
        <v>5.88</v>
      </c>
      <c r="AS4" s="13">
        <v>9818</v>
      </c>
      <c r="AT4" s="13">
        <v>0.1</v>
      </c>
      <c r="AU4" s="14">
        <v>6.6680000000000004E-6</v>
      </c>
      <c r="AV4" s="13">
        <v>8.25</v>
      </c>
      <c r="AW4" s="13">
        <v>9467</v>
      </c>
      <c r="AX4" s="13">
        <v>0.1</v>
      </c>
      <c r="AY4" s="14">
        <v>3E-9</v>
      </c>
      <c r="AZ4" s="13">
        <v>2.5554000000000001</v>
      </c>
      <c r="BA4" s="13">
        <v>20252</v>
      </c>
      <c r="BB4" s="13">
        <v>0.1</v>
      </c>
      <c r="BC4" s="14">
        <v>4.4755599999999997E-6</v>
      </c>
      <c r="BD4" s="13">
        <v>6.2647500000000003</v>
      </c>
      <c r="BE4" s="13">
        <v>9467</v>
      </c>
      <c r="BF4" s="13">
        <v>0.1</v>
      </c>
      <c r="BG4" s="14">
        <v>2.5000000000000001E-9</v>
      </c>
      <c r="BH4" s="13">
        <v>3.2025000000000001</v>
      </c>
      <c r="BI4" s="13">
        <v>20252</v>
      </c>
      <c r="BJ4" s="13">
        <v>0.1</v>
      </c>
      <c r="BK4" s="14">
        <v>2.6566199999999998E-6</v>
      </c>
      <c r="BL4" s="13">
        <v>5.3982000000000001</v>
      </c>
      <c r="BM4" s="13">
        <v>20302</v>
      </c>
      <c r="BN4" s="13">
        <v>0.1</v>
      </c>
      <c r="BO4" s="14">
        <v>1.296E-7</v>
      </c>
      <c r="BP4" s="13">
        <v>2.9824899999999999</v>
      </c>
      <c r="BQ4" s="13">
        <v>20302</v>
      </c>
      <c r="BR4" s="13">
        <v>0.1</v>
      </c>
      <c r="BS4" s="14">
        <v>1.3127000000000001E-7</v>
      </c>
      <c r="BT4" s="13">
        <v>2.8254999999999999</v>
      </c>
      <c r="BU4" s="13">
        <v>21020</v>
      </c>
      <c r="BV4" s="13">
        <v>0.1</v>
      </c>
      <c r="BW4" s="14">
        <v>3.1100000000000002E-7</v>
      </c>
      <c r="BX4" s="13">
        <v>3.9531000000000001</v>
      </c>
      <c r="BY4" s="13">
        <v>20253</v>
      </c>
      <c r="BZ4" s="13">
        <v>0.1</v>
      </c>
      <c r="CA4" s="14">
        <v>2.7800000000000001E-6</v>
      </c>
      <c r="CB4" s="13">
        <v>5.4050000000000002</v>
      </c>
      <c r="CC4" s="13">
        <v>20253</v>
      </c>
      <c r="CD4" s="13">
        <v>0.1</v>
      </c>
      <c r="CE4" s="14">
        <v>2.57E-6</v>
      </c>
      <c r="CF4" s="13">
        <v>5.0369999999999999</v>
      </c>
    </row>
    <row r="5" spans="1:84" x14ac:dyDescent="0.25">
      <c r="A5" s="13">
        <v>9403</v>
      </c>
      <c r="B5" s="13">
        <v>0.1</v>
      </c>
      <c r="C5" s="14">
        <v>6.8390000000000003E-7</v>
      </c>
      <c r="D5" s="13">
        <v>6.9</v>
      </c>
      <c r="E5" s="13">
        <v>9807</v>
      </c>
      <c r="F5" s="13">
        <v>0.1</v>
      </c>
      <c r="G5" s="14">
        <v>5.7800000000000001E-7</v>
      </c>
      <c r="H5" s="13">
        <v>5</v>
      </c>
      <c r="I5" s="13">
        <v>8288</v>
      </c>
      <c r="J5" s="13">
        <v>0.1</v>
      </c>
      <c r="K5" s="14">
        <v>2.8388999999999999E-5</v>
      </c>
      <c r="L5" s="13">
        <v>14.542</v>
      </c>
      <c r="M5" s="13">
        <v>21030</v>
      </c>
      <c r="N5" s="13">
        <v>0.1</v>
      </c>
      <c r="O5" s="14">
        <v>1.7399999999999999E-5</v>
      </c>
      <c r="P5" s="13">
        <v>9.33</v>
      </c>
      <c r="Q5" s="13">
        <v>8287</v>
      </c>
      <c r="R5" s="13">
        <v>0.1</v>
      </c>
      <c r="S5" s="14">
        <v>8.7797E-6</v>
      </c>
      <c r="T5" s="13">
        <v>9.4459999999999997</v>
      </c>
      <c r="U5" s="13">
        <v>8286</v>
      </c>
      <c r="V5" s="13">
        <v>0.1</v>
      </c>
      <c r="W5" s="14">
        <v>1.0733E-5</v>
      </c>
      <c r="X5" s="13">
        <v>9.9</v>
      </c>
      <c r="Y5" s="13">
        <v>8283</v>
      </c>
      <c r="Z5" s="13">
        <v>0.1</v>
      </c>
      <c r="AA5" s="14">
        <v>2.0700000000000001E-6</v>
      </c>
      <c r="AB5" s="13">
        <v>5.9740000000000002</v>
      </c>
      <c r="AC5" s="13">
        <v>9817</v>
      </c>
      <c r="AD5" s="13">
        <v>0.1</v>
      </c>
      <c r="AE5" s="14">
        <v>2.7100000000000001E-5</v>
      </c>
      <c r="AF5" s="13">
        <v>13.52</v>
      </c>
      <c r="AG5" s="13">
        <v>8284</v>
      </c>
      <c r="AH5" s="13">
        <v>0.1</v>
      </c>
      <c r="AI5" s="14">
        <v>3.4800000000000001E-6</v>
      </c>
      <c r="AJ5" s="13">
        <v>5.4969999999999999</v>
      </c>
      <c r="AK5" s="13">
        <v>8285</v>
      </c>
      <c r="AL5" s="13">
        <v>0.1</v>
      </c>
      <c r="AM5" s="14">
        <v>1.1579999999999999E-5</v>
      </c>
      <c r="AN5" s="13">
        <v>9.3230000000000004</v>
      </c>
      <c r="AO5" s="13">
        <v>9403</v>
      </c>
      <c r="AP5" s="13">
        <v>0.1</v>
      </c>
      <c r="AQ5" s="14">
        <v>8.8339000000000002E-7</v>
      </c>
      <c r="AR5" s="13">
        <v>5.81</v>
      </c>
      <c r="AS5" s="13">
        <v>9818</v>
      </c>
      <c r="AT5" s="13">
        <v>0.1</v>
      </c>
      <c r="AU5" s="14">
        <v>6.9229999999999996E-6</v>
      </c>
      <c r="AV5" s="13">
        <v>8.4499999999999993</v>
      </c>
      <c r="AW5" s="13">
        <v>9467</v>
      </c>
      <c r="AX5" s="13">
        <v>0.1</v>
      </c>
      <c r="AY5" s="14">
        <v>6.7599999999999998E-9</v>
      </c>
      <c r="AZ5" s="13">
        <v>2.5524</v>
      </c>
      <c r="BA5" s="13">
        <v>20252</v>
      </c>
      <c r="BB5" s="13">
        <v>0.1</v>
      </c>
      <c r="BC5" s="14">
        <v>4.3488099999999996E-6</v>
      </c>
      <c r="BD5" s="13">
        <v>6.3339499999999997</v>
      </c>
      <c r="BE5" s="13">
        <v>9467</v>
      </c>
      <c r="BF5" s="13">
        <v>0.1</v>
      </c>
      <c r="BG5" s="14">
        <v>6.9999999999999998E-9</v>
      </c>
      <c r="BH5" s="13">
        <v>3.1907000000000001</v>
      </c>
      <c r="BI5" s="13">
        <v>20252</v>
      </c>
      <c r="BJ5" s="13">
        <v>0.1</v>
      </c>
      <c r="BK5" s="14">
        <v>2.5311600000000002E-6</v>
      </c>
      <c r="BL5" s="13">
        <v>5.4564500000000002</v>
      </c>
      <c r="BM5" s="13">
        <v>20302</v>
      </c>
      <c r="BN5" s="13">
        <v>0.1</v>
      </c>
      <c r="BO5" s="14">
        <v>1.5921999999999999E-7</v>
      </c>
      <c r="BP5" s="13">
        <v>3.0524100000000001</v>
      </c>
      <c r="BQ5" s="13">
        <v>20302</v>
      </c>
      <c r="BR5" s="13">
        <v>0.1</v>
      </c>
      <c r="BS5" s="14">
        <v>1.3399E-7</v>
      </c>
      <c r="BT5" s="13">
        <v>2.8695900000000001</v>
      </c>
      <c r="BU5" s="13">
        <v>21020</v>
      </c>
      <c r="BV5" s="13">
        <v>0.1</v>
      </c>
      <c r="BW5" s="14">
        <v>1.6199999999999999E-7</v>
      </c>
      <c r="BX5" s="13">
        <v>3.9864000000000002</v>
      </c>
      <c r="BY5" s="13">
        <v>20253</v>
      </c>
      <c r="BZ5" s="13">
        <v>0.1</v>
      </c>
      <c r="CA5" s="14">
        <v>2.6000000000000001E-6</v>
      </c>
      <c r="CB5" s="13">
        <v>5.4420000000000002</v>
      </c>
      <c r="CC5" s="13">
        <v>20253</v>
      </c>
      <c r="CD5" s="13">
        <v>0.1</v>
      </c>
      <c r="CE5" s="14">
        <v>1.5999999999999999E-6</v>
      </c>
      <c r="CF5" s="13">
        <v>4.8819999999999997</v>
      </c>
    </row>
    <row r="6" spans="1:84" x14ac:dyDescent="0.25">
      <c r="A6" s="13">
        <v>9403</v>
      </c>
      <c r="B6" s="13">
        <v>0.1</v>
      </c>
      <c r="C6" s="14">
        <v>9.6639999999999997E-7</v>
      </c>
      <c r="D6" s="13">
        <v>6.84</v>
      </c>
      <c r="E6" s="13">
        <v>9807</v>
      </c>
      <c r="F6" s="13">
        <v>0.1</v>
      </c>
      <c r="G6" s="14">
        <v>2.0499999999999999E-6</v>
      </c>
      <c r="H6" s="13">
        <v>6</v>
      </c>
      <c r="I6" s="13">
        <v>8288</v>
      </c>
      <c r="J6" s="13">
        <v>0.1</v>
      </c>
      <c r="K6" s="14">
        <v>4.8786999999999999E-5</v>
      </c>
      <c r="L6" s="13">
        <v>17.46</v>
      </c>
      <c r="M6" s="13">
        <v>21030</v>
      </c>
      <c r="N6" s="13">
        <v>0.1</v>
      </c>
      <c r="O6" s="14">
        <v>2.55E-5</v>
      </c>
      <c r="P6" s="13">
        <v>10.02</v>
      </c>
      <c r="Q6" s="13">
        <v>8287</v>
      </c>
      <c r="R6" s="13">
        <v>0.1</v>
      </c>
      <c r="S6" s="14">
        <v>1.2108E-5</v>
      </c>
      <c r="T6" s="13">
        <v>10.188000000000001</v>
      </c>
      <c r="U6" s="13">
        <v>8286</v>
      </c>
      <c r="V6" s="13">
        <v>0.1</v>
      </c>
      <c r="W6" s="14">
        <v>1.1674999999999999E-5</v>
      </c>
      <c r="X6" s="13">
        <v>11.057</v>
      </c>
      <c r="Y6" s="13">
        <v>8283</v>
      </c>
      <c r="Z6" s="13">
        <v>0.1</v>
      </c>
      <c r="AA6" s="14">
        <v>3.3699999999999999E-6</v>
      </c>
      <c r="AB6" s="13">
        <v>6.2350000000000003</v>
      </c>
      <c r="AC6" s="13">
        <v>9817</v>
      </c>
      <c r="AD6" s="13">
        <v>0.1</v>
      </c>
      <c r="AE6" s="14">
        <v>3.2400000000000001E-5</v>
      </c>
      <c r="AF6" s="13">
        <v>14.42</v>
      </c>
      <c r="AG6" s="13">
        <v>8284</v>
      </c>
      <c r="AH6" s="13">
        <v>0.1</v>
      </c>
      <c r="AI6" s="14">
        <v>5.5600000000000001E-6</v>
      </c>
      <c r="AJ6" s="13">
        <v>5.8630000000000004</v>
      </c>
      <c r="AK6" s="13">
        <v>8285</v>
      </c>
      <c r="AL6" s="13">
        <v>0.1</v>
      </c>
      <c r="AM6" s="14">
        <v>1.3947999999999999E-5</v>
      </c>
      <c r="AN6" s="13">
        <v>10.209</v>
      </c>
      <c r="AO6" s="13">
        <v>9403</v>
      </c>
      <c r="AP6" s="13">
        <v>0.1</v>
      </c>
      <c r="AQ6" s="14">
        <v>1.16367E-6</v>
      </c>
      <c r="AR6" s="13">
        <v>6.03</v>
      </c>
      <c r="AS6" s="13">
        <v>9818</v>
      </c>
      <c r="AT6" s="13">
        <v>0.1</v>
      </c>
      <c r="AU6" s="14">
        <v>7.4739999999999999E-6</v>
      </c>
      <c r="AV6" s="13">
        <v>8.61</v>
      </c>
      <c r="AW6" s="13">
        <v>9467</v>
      </c>
      <c r="AX6" s="13">
        <v>0.1</v>
      </c>
      <c r="AY6" s="14">
        <v>4.5160000000000002E-8</v>
      </c>
      <c r="AZ6" s="13">
        <v>2.5425</v>
      </c>
      <c r="BA6" s="13">
        <v>20252</v>
      </c>
      <c r="BB6" s="13">
        <v>0.1</v>
      </c>
      <c r="BC6" s="14">
        <v>4.5650899999999999E-6</v>
      </c>
      <c r="BD6" s="13">
        <v>6.4234299999999998</v>
      </c>
      <c r="BE6" s="13">
        <v>9467</v>
      </c>
      <c r="BF6" s="13">
        <v>0.1</v>
      </c>
      <c r="BG6" s="14">
        <v>1.4999999999999999E-8</v>
      </c>
      <c r="BH6" s="13">
        <v>3.1779999999999999</v>
      </c>
      <c r="BI6" s="13">
        <v>20252</v>
      </c>
      <c r="BJ6" s="13">
        <v>0.1</v>
      </c>
      <c r="BK6" s="14">
        <v>2.7741700000000001E-6</v>
      </c>
      <c r="BL6" s="13">
        <v>5.5343499999999999</v>
      </c>
      <c r="BM6" s="13">
        <v>20302</v>
      </c>
      <c r="BN6" s="13">
        <v>0.1</v>
      </c>
      <c r="BO6" s="14">
        <v>1.7798999999999999E-7</v>
      </c>
      <c r="BP6" s="13">
        <v>3.15333</v>
      </c>
      <c r="BQ6" s="13">
        <v>20302</v>
      </c>
      <c r="BR6" s="13">
        <v>0.1</v>
      </c>
      <c r="BS6" s="14">
        <v>1.4579000000000001E-7</v>
      </c>
      <c r="BT6" s="13">
        <v>2.91669</v>
      </c>
      <c r="BU6" s="13">
        <v>21020</v>
      </c>
      <c r="BV6" s="13">
        <v>0.1</v>
      </c>
      <c r="BW6" s="14">
        <v>1.7800000000000001E-7</v>
      </c>
      <c r="BX6" s="13">
        <v>4.0095999999999998</v>
      </c>
      <c r="BY6" s="13">
        <v>20253</v>
      </c>
      <c r="BZ6" s="13">
        <v>0.1</v>
      </c>
      <c r="CA6" s="14">
        <v>2.74E-6</v>
      </c>
      <c r="CB6" s="13">
        <v>5.4880000000000004</v>
      </c>
      <c r="CC6" s="13">
        <v>20253</v>
      </c>
      <c r="CD6" s="13">
        <v>0.1</v>
      </c>
      <c r="CE6" s="14">
        <v>1.3799999999999999E-6</v>
      </c>
      <c r="CF6" s="13">
        <v>4.8490000000000002</v>
      </c>
    </row>
    <row r="7" spans="1:84" x14ac:dyDescent="0.25">
      <c r="A7" s="13">
        <v>9403</v>
      </c>
      <c r="B7" s="13">
        <v>0.1</v>
      </c>
      <c r="C7" s="14">
        <v>1.21121E-6</v>
      </c>
      <c r="D7" s="13">
        <v>6.96</v>
      </c>
      <c r="E7" s="13">
        <v>9807</v>
      </c>
      <c r="F7" s="13">
        <v>0.1</v>
      </c>
      <c r="G7" s="14">
        <v>7.5000000000000002E-6</v>
      </c>
      <c r="H7" s="13">
        <v>8</v>
      </c>
      <c r="I7" s="13">
        <v>8288</v>
      </c>
      <c r="J7" s="13">
        <v>0.1</v>
      </c>
      <c r="K7" s="14">
        <v>5.4957000000000003E-5</v>
      </c>
      <c r="L7" s="13">
        <v>18.608000000000001</v>
      </c>
      <c r="M7" s="13">
        <v>21030</v>
      </c>
      <c r="N7" s="13">
        <v>0.1</v>
      </c>
      <c r="O7" s="14">
        <v>2.62E-5</v>
      </c>
      <c r="P7" s="13">
        <v>10.53</v>
      </c>
      <c r="Q7" s="13">
        <v>8287</v>
      </c>
      <c r="R7" s="13">
        <v>0.1</v>
      </c>
      <c r="S7" s="14">
        <v>1.6155E-5</v>
      </c>
      <c r="T7" s="13">
        <v>11.319000000000001</v>
      </c>
      <c r="U7" s="13">
        <v>8286</v>
      </c>
      <c r="V7" s="13">
        <v>0.1</v>
      </c>
      <c r="W7" s="14">
        <v>1.2488E-5</v>
      </c>
      <c r="X7" s="13">
        <v>11.571</v>
      </c>
      <c r="Y7" s="13">
        <v>8283</v>
      </c>
      <c r="Z7" s="13">
        <v>0.1</v>
      </c>
      <c r="AA7" s="14">
        <v>3.9600000000000002E-6</v>
      </c>
      <c r="AB7" s="13">
        <v>6.6980000000000004</v>
      </c>
      <c r="AC7" s="13">
        <v>9817</v>
      </c>
      <c r="AD7" s="13">
        <v>0.1</v>
      </c>
      <c r="AE7" s="14">
        <v>3.8600000000000003E-5</v>
      </c>
      <c r="AF7" s="13">
        <v>15.17</v>
      </c>
      <c r="AG7" s="13">
        <v>8284</v>
      </c>
      <c r="AH7" s="13">
        <v>0.1</v>
      </c>
      <c r="AI7" s="14">
        <v>6.5300000000000002E-6</v>
      </c>
      <c r="AJ7" s="13">
        <v>6.4340000000000002</v>
      </c>
      <c r="AK7" s="13">
        <v>8285</v>
      </c>
      <c r="AL7" s="13">
        <v>0.1</v>
      </c>
      <c r="AM7" s="14">
        <v>1.3967E-5</v>
      </c>
      <c r="AN7" s="13">
        <v>11.237</v>
      </c>
      <c r="AO7" s="13">
        <v>9403</v>
      </c>
      <c r="AP7" s="13">
        <v>0.1</v>
      </c>
      <c r="AQ7" s="14">
        <v>1.4891399999999999E-6</v>
      </c>
      <c r="AR7" s="13">
        <v>6.31</v>
      </c>
      <c r="AS7" s="13">
        <v>9818</v>
      </c>
      <c r="AT7" s="13">
        <v>0.1</v>
      </c>
      <c r="AU7" s="14">
        <v>7.6410000000000002E-6</v>
      </c>
      <c r="AV7" s="13">
        <v>8.7799999999999994</v>
      </c>
      <c r="AW7" s="13">
        <v>9467</v>
      </c>
      <c r="AX7" s="13">
        <v>0.1</v>
      </c>
      <c r="AY7" s="14">
        <v>4.779E-8</v>
      </c>
      <c r="AZ7" s="13">
        <v>2.6246999999999998</v>
      </c>
      <c r="BA7" s="13">
        <v>20252</v>
      </c>
      <c r="BB7" s="13">
        <v>0.1</v>
      </c>
      <c r="BC7" s="14">
        <v>4.8300999999999997E-6</v>
      </c>
      <c r="BD7" s="13">
        <v>6.51309</v>
      </c>
      <c r="BE7" s="13">
        <v>9467</v>
      </c>
      <c r="BF7" s="13">
        <v>0.1</v>
      </c>
      <c r="BG7" s="14">
        <v>2E-8</v>
      </c>
      <c r="BH7" s="13">
        <v>3.1682000000000001</v>
      </c>
      <c r="BI7" s="13">
        <v>20252</v>
      </c>
      <c r="BJ7" s="13">
        <v>0.1</v>
      </c>
      <c r="BK7" s="14">
        <v>3.0121700000000002E-6</v>
      </c>
      <c r="BL7" s="13">
        <v>5.6097200000000003</v>
      </c>
      <c r="BM7" s="13">
        <v>20302</v>
      </c>
      <c r="BN7" s="13">
        <v>0.1</v>
      </c>
      <c r="BO7" s="14">
        <v>1.9408E-7</v>
      </c>
      <c r="BP7" s="13">
        <v>3.30905</v>
      </c>
      <c r="BQ7" s="13">
        <v>20302</v>
      </c>
      <c r="BR7" s="13">
        <v>0.1</v>
      </c>
      <c r="BS7" s="14">
        <v>1.5211999999999999E-7</v>
      </c>
      <c r="BT7" s="13">
        <v>2.9620700000000002</v>
      </c>
      <c r="BU7" s="13">
        <v>21020</v>
      </c>
      <c r="BV7" s="13">
        <v>0.1</v>
      </c>
      <c r="BW7" s="14">
        <v>1.91E-7</v>
      </c>
      <c r="BX7" s="13">
        <v>3.8656000000000001</v>
      </c>
      <c r="BY7" s="13">
        <v>20253</v>
      </c>
      <c r="BZ7" s="13">
        <v>0.1</v>
      </c>
      <c r="CA7" s="14">
        <v>3.0400000000000001E-6</v>
      </c>
      <c r="CB7" s="13">
        <v>5.5369999999999999</v>
      </c>
      <c r="CC7" s="13">
        <v>20253</v>
      </c>
      <c r="CD7" s="13">
        <v>0.1</v>
      </c>
      <c r="CE7" s="14">
        <v>1.3400000000000001E-6</v>
      </c>
      <c r="CF7" s="13">
        <v>4.8129999999999997</v>
      </c>
    </row>
    <row r="8" spans="1:84" x14ac:dyDescent="0.25">
      <c r="A8" s="13">
        <v>9403</v>
      </c>
      <c r="B8" s="13">
        <v>0.1</v>
      </c>
      <c r="C8" s="14">
        <v>1.9788999999999998E-6</v>
      </c>
      <c r="D8" s="13">
        <v>7.19</v>
      </c>
      <c r="E8" s="13">
        <v>9807</v>
      </c>
      <c r="F8" s="13">
        <v>0.1</v>
      </c>
      <c r="G8" s="14">
        <v>1.29E-5</v>
      </c>
      <c r="H8" s="13">
        <v>10</v>
      </c>
      <c r="I8" s="13">
        <v>8288</v>
      </c>
      <c r="J8" s="13">
        <v>0.1</v>
      </c>
      <c r="K8" s="14">
        <v>8.5346000000000006E-5</v>
      </c>
      <c r="L8" s="13">
        <v>21.148</v>
      </c>
      <c r="M8" s="13">
        <v>21030</v>
      </c>
      <c r="N8" s="13">
        <v>0.1</v>
      </c>
      <c r="O8" s="14">
        <v>2.94E-5</v>
      </c>
      <c r="P8" s="13">
        <v>11.11</v>
      </c>
      <c r="Q8" s="13">
        <v>8287</v>
      </c>
      <c r="R8" s="13">
        <v>0.1</v>
      </c>
      <c r="S8" s="14">
        <v>2.1554000000000001E-5</v>
      </c>
      <c r="T8" s="13">
        <v>12.45</v>
      </c>
      <c r="U8" s="13">
        <v>8286</v>
      </c>
      <c r="V8" s="13">
        <v>0.1</v>
      </c>
      <c r="W8" s="14">
        <v>1.3135E-5</v>
      </c>
      <c r="X8" s="13">
        <v>10.8</v>
      </c>
      <c r="Y8" s="13">
        <v>8283</v>
      </c>
      <c r="Z8" s="13">
        <v>0.1</v>
      </c>
      <c r="AA8" s="14">
        <v>4.5700000000000003E-6</v>
      </c>
      <c r="AB8" s="13">
        <v>7.3860000000000001</v>
      </c>
      <c r="AC8" s="13">
        <v>9817</v>
      </c>
      <c r="AD8" s="13">
        <v>0.1</v>
      </c>
      <c r="AE8" s="14">
        <v>4.3000000000000002E-5</v>
      </c>
      <c r="AF8" s="13">
        <v>15.79</v>
      </c>
      <c r="AG8" s="13">
        <v>8284</v>
      </c>
      <c r="AH8" s="13">
        <v>0.1</v>
      </c>
      <c r="AI8" s="14">
        <v>7.6799999999999993E-6</v>
      </c>
      <c r="AJ8" s="13">
        <v>6.8940000000000001</v>
      </c>
      <c r="AK8" s="13">
        <v>8285</v>
      </c>
      <c r="AL8" s="13">
        <v>0.1</v>
      </c>
      <c r="AM8" s="14">
        <v>1.6523000000000001E-5</v>
      </c>
      <c r="AN8" s="13">
        <v>11.224</v>
      </c>
      <c r="AO8" s="13">
        <v>9403</v>
      </c>
      <c r="AP8" s="13">
        <v>0.1</v>
      </c>
      <c r="AQ8" s="14">
        <v>1.9985999999999998E-6</v>
      </c>
      <c r="AR8" s="13">
        <v>6.59</v>
      </c>
      <c r="AS8" s="13">
        <v>9818</v>
      </c>
      <c r="AT8" s="13">
        <v>0.1</v>
      </c>
      <c r="AU8" s="14">
        <v>8.208E-6</v>
      </c>
      <c r="AV8" s="13">
        <v>8.98</v>
      </c>
      <c r="AW8" s="13">
        <v>9467</v>
      </c>
      <c r="AX8" s="13">
        <v>0.1</v>
      </c>
      <c r="AY8" s="14">
        <v>5.4459999999999999E-8</v>
      </c>
      <c r="AZ8" s="13">
        <v>2.6095999999999999</v>
      </c>
      <c r="BA8" s="13">
        <v>20252</v>
      </c>
      <c r="BB8" s="13">
        <v>0.1</v>
      </c>
      <c r="BC8" s="14">
        <v>5.0409600000000003E-6</v>
      </c>
      <c r="BD8" s="13">
        <v>6.6057600000000001</v>
      </c>
      <c r="BE8" s="13">
        <v>9467</v>
      </c>
      <c r="BF8" s="13">
        <v>0.1</v>
      </c>
      <c r="BG8" s="14">
        <v>6.5E-8</v>
      </c>
      <c r="BH8" s="13">
        <v>3.2031999999999998</v>
      </c>
      <c r="BI8" s="13">
        <v>20252</v>
      </c>
      <c r="BJ8" s="13">
        <v>0.1</v>
      </c>
      <c r="BK8" s="14">
        <v>3.04693E-6</v>
      </c>
      <c r="BL8" s="13">
        <v>5.6898400000000002</v>
      </c>
      <c r="BM8" s="13">
        <v>20302</v>
      </c>
      <c r="BN8" s="13">
        <v>0.1</v>
      </c>
      <c r="BO8" s="14">
        <v>1.9936000000000001E-7</v>
      </c>
      <c r="BP8" s="13">
        <v>3.4373900000000002</v>
      </c>
      <c r="BQ8" s="13">
        <v>20302</v>
      </c>
      <c r="BR8" s="13">
        <v>0.1</v>
      </c>
      <c r="BS8" s="14">
        <v>1.4971000000000001E-7</v>
      </c>
      <c r="BT8" s="13">
        <v>3.0080200000000001</v>
      </c>
      <c r="BU8" s="13">
        <v>21020</v>
      </c>
      <c r="BV8" s="13">
        <v>0.1</v>
      </c>
      <c r="BW8" s="14">
        <v>3.1399999999999998E-7</v>
      </c>
      <c r="BX8" s="13">
        <v>3.8973</v>
      </c>
      <c r="BY8" s="13">
        <v>20253</v>
      </c>
      <c r="BZ8" s="13">
        <v>0.1</v>
      </c>
      <c r="CA8" s="14">
        <v>3.2100000000000002E-6</v>
      </c>
      <c r="CB8" s="13">
        <v>5.5869999999999997</v>
      </c>
      <c r="CC8" s="13">
        <v>20253</v>
      </c>
      <c r="CD8" s="13">
        <v>0.1</v>
      </c>
      <c r="CE8" s="14">
        <v>1.37E-6</v>
      </c>
      <c r="CF8" s="13">
        <v>4.7770000000000001</v>
      </c>
    </row>
    <row r="9" spans="1:84" x14ac:dyDescent="0.25">
      <c r="A9" s="13">
        <v>9403</v>
      </c>
      <c r="B9" s="13">
        <v>0.1</v>
      </c>
      <c r="C9" s="14">
        <v>2.4700200000000002E-6</v>
      </c>
      <c r="D9" s="13">
        <v>7.35</v>
      </c>
      <c r="E9" s="13">
        <v>9807</v>
      </c>
      <c r="F9" s="13">
        <v>0.1</v>
      </c>
      <c r="G9" s="14">
        <v>1.8199999999999999E-5</v>
      </c>
      <c r="H9" s="13">
        <v>12</v>
      </c>
      <c r="I9" s="13">
        <v>8288</v>
      </c>
      <c r="J9" s="13">
        <v>0.1</v>
      </c>
      <c r="K9" s="13">
        <v>1.2174E-4</v>
      </c>
      <c r="L9" s="13">
        <v>22.922000000000001</v>
      </c>
      <c r="M9" s="13">
        <v>21030</v>
      </c>
      <c r="N9" s="13">
        <v>0.1</v>
      </c>
      <c r="O9" s="14">
        <v>3.0899999999999999E-5</v>
      </c>
      <c r="P9" s="13">
        <v>12.25</v>
      </c>
      <c r="Q9" s="13">
        <v>8287</v>
      </c>
      <c r="R9" s="13">
        <v>0.1</v>
      </c>
      <c r="S9" s="14">
        <v>2.2753999999999999E-5</v>
      </c>
      <c r="T9" s="13">
        <v>14.759</v>
      </c>
      <c r="U9" s="13">
        <v>8286</v>
      </c>
      <c r="V9" s="13">
        <v>0.1</v>
      </c>
      <c r="W9" s="14">
        <v>1.4049000000000001E-5</v>
      </c>
      <c r="X9" s="13">
        <v>12.214</v>
      </c>
      <c r="Y9" s="13">
        <v>8283</v>
      </c>
      <c r="Z9" s="13">
        <v>0.1</v>
      </c>
      <c r="AA9" s="14">
        <v>5.1900000000000003E-6</v>
      </c>
      <c r="AB9" s="13">
        <v>7.62</v>
      </c>
      <c r="AC9" s="13">
        <v>9817</v>
      </c>
      <c r="AD9" s="13">
        <v>0.1</v>
      </c>
      <c r="AE9" s="14">
        <v>5.0500000000000001E-5</v>
      </c>
      <c r="AF9" s="13">
        <v>16.86</v>
      </c>
      <c r="AG9" s="13">
        <v>8284</v>
      </c>
      <c r="AH9" s="13">
        <v>0.1</v>
      </c>
      <c r="AI9" s="14">
        <v>9.7100000000000002E-6</v>
      </c>
      <c r="AJ9" s="13">
        <v>7.3570000000000002</v>
      </c>
      <c r="AK9" s="13">
        <v>8285</v>
      </c>
      <c r="AL9" s="13">
        <v>0.1</v>
      </c>
      <c r="AM9" s="14">
        <v>1.8578999999999999E-5</v>
      </c>
      <c r="AN9" s="13">
        <v>10.958</v>
      </c>
      <c r="AO9" s="13">
        <v>9403</v>
      </c>
      <c r="AP9" s="13">
        <v>0.1</v>
      </c>
      <c r="AQ9" s="14">
        <v>2.1529600000000001E-6</v>
      </c>
      <c r="AR9" s="13">
        <v>6.39</v>
      </c>
      <c r="AS9" s="13">
        <v>9818</v>
      </c>
      <c r="AT9" s="13">
        <v>0.1</v>
      </c>
      <c r="AU9" s="14">
        <v>8.5420000000000005E-6</v>
      </c>
      <c r="AV9" s="13">
        <v>9.18</v>
      </c>
      <c r="AW9" s="13">
        <v>9467</v>
      </c>
      <c r="AX9" s="13">
        <v>0.1</v>
      </c>
      <c r="AY9" s="14">
        <v>6.4519999999999998E-8</v>
      </c>
      <c r="AZ9" s="13">
        <v>2.5853999999999999</v>
      </c>
      <c r="BA9" s="13">
        <v>20252</v>
      </c>
      <c r="BB9" s="13">
        <v>0.1</v>
      </c>
      <c r="BC9" s="14">
        <v>5.3098600000000004E-6</v>
      </c>
      <c r="BD9" s="13">
        <v>6.6983899999999998</v>
      </c>
      <c r="BE9" s="13">
        <v>9467</v>
      </c>
      <c r="BF9" s="13">
        <v>0.1</v>
      </c>
      <c r="BG9" s="14">
        <v>7.4999999999999997E-8</v>
      </c>
      <c r="BH9" s="13">
        <v>3.2450999999999999</v>
      </c>
      <c r="BI9" s="13">
        <v>20252</v>
      </c>
      <c r="BJ9" s="13">
        <v>0.1</v>
      </c>
      <c r="BK9" s="14">
        <v>3.3747800000000002E-6</v>
      </c>
      <c r="BL9" s="13">
        <v>5.7704599999999999</v>
      </c>
      <c r="BM9" s="13">
        <v>20302</v>
      </c>
      <c r="BN9" s="13">
        <v>0.1</v>
      </c>
      <c r="BO9" s="14">
        <v>2.0132000000000001E-7</v>
      </c>
      <c r="BP9" s="13">
        <v>3.5371199999999998</v>
      </c>
      <c r="BQ9" s="13">
        <v>20302</v>
      </c>
      <c r="BR9" s="13">
        <v>0.1</v>
      </c>
      <c r="BS9" s="14">
        <v>1.5292E-7</v>
      </c>
      <c r="BT9" s="13">
        <v>3.05328</v>
      </c>
      <c r="BU9" s="13">
        <v>21020</v>
      </c>
      <c r="BV9" s="13">
        <v>0.1</v>
      </c>
      <c r="BW9" s="14">
        <v>2.7599999999999998E-7</v>
      </c>
      <c r="BX9" s="13">
        <v>3.7665000000000002</v>
      </c>
      <c r="BY9" s="13">
        <v>20253</v>
      </c>
      <c r="BZ9" s="13">
        <v>0.1</v>
      </c>
      <c r="CA9" s="14">
        <v>3.18E-6</v>
      </c>
      <c r="CB9" s="13">
        <v>5.6360000000000001</v>
      </c>
      <c r="CC9" s="13">
        <v>20253</v>
      </c>
      <c r="CD9" s="13">
        <v>0.1</v>
      </c>
      <c r="CE9" s="14">
        <v>1.35E-6</v>
      </c>
      <c r="CF9" s="13">
        <v>4.7409999999999997</v>
      </c>
    </row>
    <row r="10" spans="1:84" x14ac:dyDescent="0.25">
      <c r="A10" s="13">
        <v>9403</v>
      </c>
      <c r="B10" s="13">
        <v>0.1</v>
      </c>
      <c r="C10" s="14">
        <v>2.9397999999999998E-6</v>
      </c>
      <c r="D10" s="13">
        <v>7.59</v>
      </c>
      <c r="E10" s="13">
        <v>9807</v>
      </c>
      <c r="F10" s="13">
        <v>0.1</v>
      </c>
      <c r="G10" s="14">
        <v>2.83E-5</v>
      </c>
      <c r="H10" s="13">
        <v>15</v>
      </c>
      <c r="I10" s="13">
        <v>8288</v>
      </c>
      <c r="J10" s="13">
        <v>0.1</v>
      </c>
      <c r="K10" s="13">
        <v>1.8569999999999999E-4</v>
      </c>
      <c r="L10" s="13">
        <v>24.562000000000001</v>
      </c>
      <c r="M10" s="13">
        <v>21030</v>
      </c>
      <c r="N10" s="13">
        <v>0.1</v>
      </c>
      <c r="O10" s="14">
        <v>3.7299999999999999E-5</v>
      </c>
      <c r="P10" s="13">
        <v>12.99</v>
      </c>
      <c r="Q10" s="13">
        <v>8287</v>
      </c>
      <c r="R10" s="13">
        <v>0.1</v>
      </c>
      <c r="S10" s="14">
        <v>2.6438E-5</v>
      </c>
      <c r="T10" s="13">
        <v>13.717000000000001</v>
      </c>
      <c r="U10" s="13">
        <v>8286</v>
      </c>
      <c r="V10" s="13">
        <v>0.1</v>
      </c>
      <c r="W10" s="14">
        <v>1.5282999999999999E-5</v>
      </c>
      <c r="X10" s="13">
        <v>12.214</v>
      </c>
      <c r="Y10" s="13">
        <v>8283</v>
      </c>
      <c r="Z10" s="13">
        <v>0.1</v>
      </c>
      <c r="AA10" s="14">
        <v>5.7799999999999997E-6</v>
      </c>
      <c r="AB10" s="13">
        <v>7.8540000000000001</v>
      </c>
      <c r="AC10" s="13">
        <v>9817</v>
      </c>
      <c r="AD10" s="13">
        <v>0.1</v>
      </c>
      <c r="AE10" s="14">
        <v>6.3499999999999999E-5</v>
      </c>
      <c r="AF10" s="13">
        <v>18.46</v>
      </c>
      <c r="AG10" s="13">
        <v>8284</v>
      </c>
      <c r="AH10" s="13">
        <v>0.1</v>
      </c>
      <c r="AI10" s="14">
        <v>1.2099999999999999E-5</v>
      </c>
      <c r="AJ10" s="13">
        <v>7.5949999999999998</v>
      </c>
      <c r="AK10" s="13">
        <v>8285</v>
      </c>
      <c r="AL10" s="13">
        <v>0.1</v>
      </c>
      <c r="AM10" s="14">
        <v>2.0270000000000001E-5</v>
      </c>
      <c r="AN10" s="13">
        <v>13.265000000000001</v>
      </c>
      <c r="AO10" s="13">
        <v>9403</v>
      </c>
      <c r="AP10" s="13">
        <v>0.1</v>
      </c>
      <c r="AQ10" s="14">
        <v>2.3683599999999998E-6</v>
      </c>
      <c r="AR10" s="13">
        <v>6.52</v>
      </c>
      <c r="AS10" s="13">
        <v>9818</v>
      </c>
      <c r="AT10" s="13">
        <v>0.1</v>
      </c>
      <c r="AU10" s="14">
        <v>9.4620000000000002E-6</v>
      </c>
      <c r="AV10" s="13">
        <v>9.6199999999999992</v>
      </c>
      <c r="AW10" s="13">
        <v>9467</v>
      </c>
      <c r="AX10" s="13">
        <v>0.1</v>
      </c>
      <c r="AY10" s="14">
        <v>5.1020000000000003E-8</v>
      </c>
      <c r="AZ10" s="13">
        <v>2.8567</v>
      </c>
      <c r="BA10" s="13">
        <v>20252</v>
      </c>
      <c r="BB10" s="13">
        <v>0.1</v>
      </c>
      <c r="BC10" s="14">
        <v>5.5364400000000003E-6</v>
      </c>
      <c r="BD10" s="13">
        <v>6.7922099999999999</v>
      </c>
      <c r="BE10" s="13">
        <v>9467</v>
      </c>
      <c r="BF10" s="13">
        <v>0.1</v>
      </c>
      <c r="BG10" s="14">
        <v>7.0000000000000005E-8</v>
      </c>
      <c r="BH10" s="13">
        <v>3.2974999999999999</v>
      </c>
      <c r="BI10" s="13">
        <v>20252</v>
      </c>
      <c r="BJ10" s="13">
        <v>0.1</v>
      </c>
      <c r="BK10" s="14">
        <v>3.2969900000000001E-6</v>
      </c>
      <c r="BL10" s="13">
        <v>5.8458600000000001</v>
      </c>
      <c r="BM10" s="13">
        <v>20302</v>
      </c>
      <c r="BN10" s="13">
        <v>0.1</v>
      </c>
      <c r="BO10" s="14">
        <v>2.2613E-7</v>
      </c>
      <c r="BP10" s="13">
        <v>3.6310500000000001</v>
      </c>
      <c r="BQ10" s="13">
        <v>20302</v>
      </c>
      <c r="BR10" s="13">
        <v>0.1</v>
      </c>
      <c r="BS10" s="14">
        <v>1.5942999999999999E-7</v>
      </c>
      <c r="BT10" s="13">
        <v>3.0978400000000001</v>
      </c>
      <c r="BU10" s="13">
        <v>21020</v>
      </c>
      <c r="BV10" s="13">
        <v>0.1</v>
      </c>
      <c r="BW10" s="14">
        <v>2.5600000000000002E-7</v>
      </c>
      <c r="BX10" s="13">
        <v>3.7997000000000001</v>
      </c>
      <c r="BY10" s="13">
        <v>20253</v>
      </c>
      <c r="BZ10" s="13">
        <v>0.1</v>
      </c>
      <c r="CA10" s="14">
        <v>3.41E-6</v>
      </c>
      <c r="CB10" s="13">
        <v>5.6849999999999996</v>
      </c>
      <c r="CC10" s="13">
        <v>20253</v>
      </c>
      <c r="CD10" s="13">
        <v>0.1</v>
      </c>
      <c r="CE10" s="14">
        <v>1.1200000000000001E-6</v>
      </c>
      <c r="CF10" s="13">
        <v>4.7060000000000004</v>
      </c>
    </row>
    <row r="11" spans="1:84" x14ac:dyDescent="0.25">
      <c r="E11" s="13">
        <v>9807</v>
      </c>
      <c r="F11" s="13">
        <v>0.1</v>
      </c>
      <c r="G11" s="14">
        <v>5.8900000000000002E-5</v>
      </c>
      <c r="H11" s="13">
        <v>20</v>
      </c>
      <c r="I11" s="13">
        <v>8288</v>
      </c>
      <c r="J11" s="13">
        <v>0.1</v>
      </c>
      <c r="K11" s="13">
        <v>2.7884999999999997E-4</v>
      </c>
      <c r="L11" s="13">
        <v>27.103999999999999</v>
      </c>
      <c r="M11" s="13">
        <v>21030</v>
      </c>
      <c r="N11" s="13">
        <v>0.1</v>
      </c>
      <c r="O11" s="14">
        <v>5.02E-5</v>
      </c>
      <c r="P11" s="13">
        <v>13.75</v>
      </c>
      <c r="Q11" s="13">
        <v>8287</v>
      </c>
      <c r="R11" s="13">
        <v>0.1</v>
      </c>
      <c r="S11" s="14">
        <v>3.2495E-5</v>
      </c>
      <c r="T11" s="13">
        <v>16.27</v>
      </c>
      <c r="U11" s="13">
        <v>8286</v>
      </c>
      <c r="V11" s="13">
        <v>0.1</v>
      </c>
      <c r="W11" s="14">
        <v>1.5806000000000001E-5</v>
      </c>
      <c r="X11" s="13">
        <v>12.856999999999999</v>
      </c>
      <c r="Y11" s="13">
        <v>8283</v>
      </c>
      <c r="Z11" s="13">
        <v>0.1</v>
      </c>
      <c r="AA11" s="14">
        <v>6.9199999999999998E-6</v>
      </c>
      <c r="AB11" s="13">
        <v>8.093</v>
      </c>
      <c r="AC11" s="13">
        <v>9817</v>
      </c>
      <c r="AD11" s="13">
        <v>0.1</v>
      </c>
      <c r="AE11" s="14">
        <v>7.5199999999999998E-5</v>
      </c>
      <c r="AF11" s="13">
        <v>19.73</v>
      </c>
      <c r="AG11" s="13">
        <v>8284</v>
      </c>
      <c r="AH11" s="13">
        <v>0.1</v>
      </c>
      <c r="AI11" s="14">
        <v>1.3900000000000001E-5</v>
      </c>
      <c r="AJ11" s="13">
        <v>7.9409999999999998</v>
      </c>
      <c r="AK11" s="13">
        <v>8285</v>
      </c>
      <c r="AL11" s="13">
        <v>0.1</v>
      </c>
      <c r="AM11" s="14">
        <v>2.0591999999999999E-5</v>
      </c>
      <c r="AN11" s="13">
        <v>12.492000000000001</v>
      </c>
      <c r="AO11" s="13">
        <v>9403</v>
      </c>
      <c r="AP11" s="13">
        <v>0.1</v>
      </c>
      <c r="AQ11" s="14">
        <v>2.4386900000000002E-6</v>
      </c>
      <c r="AR11" s="13">
        <v>6.89</v>
      </c>
      <c r="AS11" s="13">
        <v>9818</v>
      </c>
      <c r="AT11" s="13">
        <v>0.1</v>
      </c>
      <c r="AU11" s="14">
        <v>1.057E-5</v>
      </c>
      <c r="AV11" s="13">
        <v>10.14</v>
      </c>
      <c r="AW11" s="13">
        <v>9467</v>
      </c>
      <c r="AX11" s="13">
        <v>0.1</v>
      </c>
      <c r="AY11" s="14">
        <v>9.6149999999999997E-8</v>
      </c>
      <c r="AZ11" s="13">
        <v>3.2894999999999999</v>
      </c>
      <c r="BA11" s="13">
        <v>20252</v>
      </c>
      <c r="BB11" s="13">
        <v>0.1</v>
      </c>
      <c r="BC11" s="14">
        <v>5.7398700000000003E-6</v>
      </c>
      <c r="BD11" s="13">
        <v>6.8847500000000004</v>
      </c>
      <c r="BE11" s="13">
        <v>9467</v>
      </c>
      <c r="BF11" s="13">
        <v>0.1</v>
      </c>
      <c r="BG11" s="14">
        <v>9.7500000000000006E-8</v>
      </c>
      <c r="BH11" s="13">
        <v>3.2328000000000001</v>
      </c>
      <c r="BI11" s="13">
        <v>20252</v>
      </c>
      <c r="BJ11" s="13">
        <v>0.1</v>
      </c>
      <c r="BK11" s="14">
        <v>3.51645E-6</v>
      </c>
      <c r="BL11" s="13">
        <v>5.9342300000000003</v>
      </c>
      <c r="BM11" s="13">
        <v>20302</v>
      </c>
      <c r="BN11" s="13">
        <v>0.1</v>
      </c>
      <c r="BO11" s="14">
        <v>1.7832E-7</v>
      </c>
      <c r="BP11" s="13">
        <v>3.6659899999999999</v>
      </c>
      <c r="BQ11" s="13">
        <v>20302</v>
      </c>
      <c r="BR11" s="13">
        <v>0.1</v>
      </c>
      <c r="BS11" s="14">
        <v>1.6698E-7</v>
      </c>
      <c r="BT11" s="13">
        <v>3.1424599999999998</v>
      </c>
      <c r="BU11" s="13">
        <v>21020</v>
      </c>
      <c r="BV11" s="13">
        <v>0.1</v>
      </c>
      <c r="BW11" s="14">
        <v>2.17E-7</v>
      </c>
      <c r="BX11" s="13">
        <v>3.6812</v>
      </c>
      <c r="BY11" s="13">
        <v>20253</v>
      </c>
      <c r="BZ11" s="13">
        <v>0.1</v>
      </c>
      <c r="CA11" s="14">
        <v>3.67E-6</v>
      </c>
      <c r="CB11" s="13">
        <v>5.734</v>
      </c>
      <c r="CC11" s="13">
        <v>20253</v>
      </c>
      <c r="CD11" s="13">
        <v>0.1</v>
      </c>
      <c r="CE11" s="14">
        <v>9.6800000000000009E-7</v>
      </c>
      <c r="CF11" s="13">
        <v>4.6710000000000003</v>
      </c>
    </row>
    <row r="12" spans="1:84" x14ac:dyDescent="0.25">
      <c r="E12" s="13">
        <v>9807</v>
      </c>
      <c r="F12" s="13">
        <v>0.1</v>
      </c>
      <c r="G12" s="13">
        <v>1.34E-4</v>
      </c>
      <c r="H12" s="13">
        <v>25</v>
      </c>
      <c r="I12" s="13">
        <v>8288</v>
      </c>
      <c r="J12" s="13">
        <v>0.1</v>
      </c>
      <c r="K12" s="13">
        <v>3.9068000000000002E-4</v>
      </c>
      <c r="L12" s="13">
        <v>27.98</v>
      </c>
      <c r="M12" s="13">
        <v>21030</v>
      </c>
      <c r="N12" s="13">
        <v>0.1</v>
      </c>
      <c r="O12" s="14">
        <v>6.3600000000000001E-5</v>
      </c>
      <c r="P12" s="13">
        <v>14.7</v>
      </c>
      <c r="Q12" s="13">
        <v>8287</v>
      </c>
      <c r="R12" s="13">
        <v>0.1</v>
      </c>
      <c r="S12" s="14">
        <v>3.7178000000000002E-5</v>
      </c>
      <c r="T12" s="13">
        <v>16.129000000000001</v>
      </c>
      <c r="U12" s="13">
        <v>8286</v>
      </c>
      <c r="V12" s="13">
        <v>0.1</v>
      </c>
      <c r="W12" s="14">
        <v>1.9021E-5</v>
      </c>
      <c r="X12" s="13">
        <v>12.856999999999999</v>
      </c>
      <c r="Y12" s="13">
        <v>8283</v>
      </c>
      <c r="Z12" s="13">
        <v>0.1</v>
      </c>
      <c r="AA12" s="14">
        <v>6.6699999999999997E-6</v>
      </c>
      <c r="AB12" s="13">
        <v>8.7669999999999995</v>
      </c>
      <c r="AC12" s="13">
        <v>9817</v>
      </c>
      <c r="AD12" s="13">
        <v>0.1</v>
      </c>
      <c r="AE12" s="14">
        <v>9.3599999999999998E-5</v>
      </c>
      <c r="AF12" s="13">
        <v>21.39</v>
      </c>
      <c r="AG12" s="13">
        <v>8284</v>
      </c>
      <c r="AH12" s="13">
        <v>0.1</v>
      </c>
      <c r="AI12" s="14">
        <v>1.3900000000000001E-5</v>
      </c>
      <c r="AJ12" s="13">
        <v>8.5030000000000001</v>
      </c>
      <c r="AK12" s="13">
        <v>8285</v>
      </c>
      <c r="AL12" s="13">
        <v>0.1</v>
      </c>
      <c r="AM12" s="14">
        <v>2.5293E-5</v>
      </c>
      <c r="AN12" s="13">
        <v>15.433999999999999</v>
      </c>
      <c r="AO12" s="13">
        <v>9403</v>
      </c>
      <c r="AP12" s="13">
        <v>0.1</v>
      </c>
      <c r="AQ12" s="14">
        <v>2.6987699999999999E-6</v>
      </c>
      <c r="AR12" s="13">
        <v>6.72</v>
      </c>
      <c r="AS12" s="13">
        <v>9818</v>
      </c>
      <c r="AT12" s="13">
        <v>0.1</v>
      </c>
      <c r="AU12" s="14">
        <v>1.1950000000000001E-5</v>
      </c>
      <c r="AV12" s="13">
        <v>10.74</v>
      </c>
      <c r="AW12" s="13">
        <v>9467</v>
      </c>
      <c r="AX12" s="13">
        <v>0.1</v>
      </c>
      <c r="AY12" s="14">
        <v>1.4286E-7</v>
      </c>
      <c r="AZ12" s="13">
        <v>3.2665999999999999</v>
      </c>
      <c r="BA12" s="13">
        <v>20252</v>
      </c>
      <c r="BB12" s="13">
        <v>0.1</v>
      </c>
      <c r="BC12" s="14">
        <v>6.0397199999999997E-6</v>
      </c>
      <c r="BD12" s="13">
        <v>6.9771200000000002</v>
      </c>
      <c r="BE12" s="13">
        <v>9467</v>
      </c>
      <c r="BF12" s="13">
        <v>0.1</v>
      </c>
      <c r="BG12" s="14">
        <v>9.9999999999999995E-8</v>
      </c>
      <c r="BH12" s="13">
        <v>3.2837000000000001</v>
      </c>
      <c r="BI12" s="13">
        <v>20252</v>
      </c>
      <c r="BJ12" s="13">
        <v>0.1</v>
      </c>
      <c r="BK12" s="14">
        <v>4.1123100000000003E-6</v>
      </c>
      <c r="BL12" s="13">
        <v>6.00868</v>
      </c>
      <c r="BM12" s="13">
        <v>20302</v>
      </c>
      <c r="BN12" s="13">
        <v>0.1</v>
      </c>
      <c r="BO12" s="14">
        <v>1.8416999999999999E-7</v>
      </c>
      <c r="BP12" s="13">
        <v>3.7255099999999999</v>
      </c>
      <c r="BQ12" s="13">
        <v>20302</v>
      </c>
      <c r="BR12" s="13">
        <v>0.1</v>
      </c>
      <c r="BS12" s="14">
        <v>1.6960000000000001E-7</v>
      </c>
      <c r="BT12" s="13">
        <v>3.18634</v>
      </c>
      <c r="BU12" s="13">
        <v>21020</v>
      </c>
      <c r="BV12" s="13">
        <v>0.1</v>
      </c>
      <c r="BW12" s="14">
        <v>2.5800000000000001E-7</v>
      </c>
      <c r="BX12" s="13">
        <v>3.7096</v>
      </c>
      <c r="BY12" s="13">
        <v>20253</v>
      </c>
      <c r="BZ12" s="13">
        <v>0.1</v>
      </c>
      <c r="CA12" s="14">
        <v>4.1400000000000002E-6</v>
      </c>
      <c r="CB12" s="13">
        <v>5.7839999999999998</v>
      </c>
      <c r="CC12" s="13">
        <v>20253</v>
      </c>
      <c r="CD12" s="13">
        <v>0.1</v>
      </c>
      <c r="CE12" s="14">
        <v>8.5799999999999998E-7</v>
      </c>
      <c r="CF12" s="13">
        <v>4.6369999999999996</v>
      </c>
    </row>
    <row r="13" spans="1:84" x14ac:dyDescent="0.25">
      <c r="E13" s="13">
        <v>9807</v>
      </c>
      <c r="F13" s="13">
        <v>0.1</v>
      </c>
      <c r="G13" s="13">
        <v>3.5300000000000002E-4</v>
      </c>
      <c r="H13" s="13">
        <v>30</v>
      </c>
      <c r="I13" s="13">
        <v>8288</v>
      </c>
      <c r="J13" s="13">
        <v>0.1</v>
      </c>
      <c r="K13" s="13">
        <v>5.5789999999999995E-4</v>
      </c>
      <c r="L13" s="13">
        <v>30.654</v>
      </c>
      <c r="M13" s="13">
        <v>21030</v>
      </c>
      <c r="N13" s="13">
        <v>0.1</v>
      </c>
      <c r="O13" s="14">
        <v>9.4599999999999996E-5</v>
      </c>
      <c r="P13" s="13">
        <v>16.11</v>
      </c>
      <c r="Q13" s="13">
        <v>8287</v>
      </c>
      <c r="R13" s="13">
        <v>0.1</v>
      </c>
      <c r="S13" s="14">
        <v>4.8055E-5</v>
      </c>
      <c r="T13" s="13">
        <v>18.547999999999998</v>
      </c>
      <c r="U13" s="13">
        <v>8286</v>
      </c>
      <c r="V13" s="13">
        <v>0.1</v>
      </c>
      <c r="W13" s="14">
        <v>2.1763000000000002E-5</v>
      </c>
      <c r="X13" s="13">
        <v>13.371</v>
      </c>
      <c r="Y13" s="13">
        <v>8283</v>
      </c>
      <c r="Z13" s="13">
        <v>0.1</v>
      </c>
      <c r="AA13" s="14">
        <v>7.43E-6</v>
      </c>
      <c r="AB13" s="13">
        <v>9.1129999999999995</v>
      </c>
      <c r="AC13" s="13">
        <v>9817</v>
      </c>
      <c r="AD13" s="13">
        <v>0.1</v>
      </c>
      <c r="AE13" s="13">
        <v>1.21E-4</v>
      </c>
      <c r="AF13" s="13">
        <v>22.66</v>
      </c>
      <c r="AG13" s="13">
        <v>8284</v>
      </c>
      <c r="AH13" s="13">
        <v>0.1</v>
      </c>
      <c r="AI13" s="14">
        <v>1.5800000000000001E-5</v>
      </c>
      <c r="AJ13" s="13">
        <v>8.9600000000000009</v>
      </c>
      <c r="AK13" s="13">
        <v>8285</v>
      </c>
      <c r="AL13" s="13">
        <v>0.1</v>
      </c>
      <c r="AM13" s="14">
        <v>2.65E-5</v>
      </c>
      <c r="AN13" s="13">
        <v>12.601000000000001</v>
      </c>
      <c r="AO13" s="13">
        <v>9403</v>
      </c>
      <c r="AP13" s="13">
        <v>0.1</v>
      </c>
      <c r="AQ13" s="14">
        <v>2.9201799999999999E-6</v>
      </c>
      <c r="AR13" s="13">
        <v>6.93</v>
      </c>
      <c r="AS13" s="13">
        <v>9818</v>
      </c>
      <c r="AT13" s="13">
        <v>0.1</v>
      </c>
      <c r="AU13" s="14">
        <v>1.3169999999999999E-5</v>
      </c>
      <c r="AV13" s="13">
        <v>9.42</v>
      </c>
      <c r="AW13" s="13">
        <v>9467</v>
      </c>
      <c r="AX13" s="13">
        <v>0.1</v>
      </c>
      <c r="AY13" s="14">
        <v>1.4506E-7</v>
      </c>
      <c r="AZ13" s="13">
        <v>3.2122999999999999</v>
      </c>
      <c r="BA13" s="13">
        <v>20252</v>
      </c>
      <c r="BB13" s="13">
        <v>0.1</v>
      </c>
      <c r="BC13" s="14">
        <v>6.3762E-6</v>
      </c>
      <c r="BD13" s="13">
        <v>7.0701400000000003</v>
      </c>
      <c r="BE13" s="13">
        <v>9467</v>
      </c>
      <c r="BF13" s="13">
        <v>0.1</v>
      </c>
      <c r="BG13" s="14">
        <v>1.1792E-7</v>
      </c>
      <c r="BH13" s="13">
        <v>3.3534000000000002</v>
      </c>
      <c r="BI13" s="13">
        <v>20252</v>
      </c>
      <c r="BJ13" s="13">
        <v>0.1</v>
      </c>
      <c r="BK13" s="14">
        <v>3.8814699999999996E-6</v>
      </c>
      <c r="BL13" s="13">
        <v>6.0926900000000002</v>
      </c>
      <c r="BM13" s="13">
        <v>20302</v>
      </c>
      <c r="BN13" s="13">
        <v>0.1</v>
      </c>
      <c r="BO13" s="14">
        <v>2.2992000000000001E-7</v>
      </c>
      <c r="BP13" s="13">
        <v>3.7885200000000001</v>
      </c>
      <c r="BQ13" s="13">
        <v>20302</v>
      </c>
      <c r="BR13" s="13">
        <v>0.1</v>
      </c>
      <c r="BS13" s="14">
        <v>1.8106999999999999E-7</v>
      </c>
      <c r="BT13" s="13">
        <v>3.2310500000000002</v>
      </c>
      <c r="BU13" s="13">
        <v>21020</v>
      </c>
      <c r="BV13" s="13">
        <v>0.1</v>
      </c>
      <c r="BW13" s="14">
        <v>1.09E-7</v>
      </c>
      <c r="BX13" s="13">
        <v>3.7303000000000002</v>
      </c>
      <c r="BY13" s="13">
        <v>20253</v>
      </c>
      <c r="BZ13" s="13">
        <v>0.1</v>
      </c>
      <c r="CA13" s="14">
        <v>3.9400000000000004E-6</v>
      </c>
      <c r="CB13" s="13">
        <v>5.8330000000000002</v>
      </c>
      <c r="CC13" s="13">
        <v>20253</v>
      </c>
      <c r="CD13" s="13">
        <v>0.1</v>
      </c>
      <c r="CE13" s="14">
        <v>7.92E-7</v>
      </c>
      <c r="CF13" s="13">
        <v>4.6029999999999998</v>
      </c>
    </row>
    <row r="14" spans="1:84" x14ac:dyDescent="0.25">
      <c r="E14" s="13">
        <v>9807</v>
      </c>
      <c r="F14" s="13">
        <v>0.1</v>
      </c>
      <c r="G14" s="13">
        <v>2.8500000000000001E-3</v>
      </c>
      <c r="H14" s="13">
        <v>40</v>
      </c>
      <c r="I14" s="13">
        <v>8288</v>
      </c>
      <c r="J14" s="13">
        <v>0.1</v>
      </c>
      <c r="K14" s="13">
        <v>7.0646000000000001E-4</v>
      </c>
      <c r="L14" s="13">
        <v>31.279</v>
      </c>
      <c r="M14" s="13">
        <v>21030</v>
      </c>
      <c r="N14" s="13">
        <v>0.1</v>
      </c>
      <c r="O14" s="13">
        <v>1.2999999999999999E-4</v>
      </c>
      <c r="P14" s="13">
        <v>17.03</v>
      </c>
      <c r="Q14" s="13">
        <v>8287</v>
      </c>
      <c r="R14" s="13">
        <v>0.1</v>
      </c>
      <c r="S14" s="14">
        <v>9.0142999999999994E-5</v>
      </c>
      <c r="T14" s="13">
        <v>21.963000000000001</v>
      </c>
      <c r="U14" s="13">
        <v>8286</v>
      </c>
      <c r="V14" s="13">
        <v>0.1</v>
      </c>
      <c r="W14" s="14">
        <v>2.1763000000000002E-5</v>
      </c>
      <c r="X14" s="13">
        <v>14.013999999999999</v>
      </c>
      <c r="Y14" s="13">
        <v>8283</v>
      </c>
      <c r="Z14" s="13">
        <v>0.1</v>
      </c>
      <c r="AA14" s="14">
        <v>8.5799999999999992E-6</v>
      </c>
      <c r="AB14" s="13">
        <v>9.3490000000000002</v>
      </c>
      <c r="AC14" s="13">
        <v>9817</v>
      </c>
      <c r="AD14" s="13">
        <v>0.1</v>
      </c>
      <c r="AE14" s="13">
        <v>1.5899999999999999E-4</v>
      </c>
      <c r="AF14" s="13">
        <v>24.49</v>
      </c>
      <c r="AG14" s="13">
        <v>8284</v>
      </c>
      <c r="AH14" s="13">
        <v>0.1</v>
      </c>
      <c r="AI14" s="14">
        <v>1.7200000000000001E-5</v>
      </c>
      <c r="AJ14" s="13">
        <v>9.4149999999999991</v>
      </c>
      <c r="AK14" s="13">
        <v>8285</v>
      </c>
      <c r="AL14" s="13">
        <v>0.1</v>
      </c>
      <c r="AM14" s="14">
        <v>2.7453E-5</v>
      </c>
      <c r="AN14" s="13">
        <v>13.884</v>
      </c>
      <c r="AO14" s="13">
        <v>9403</v>
      </c>
      <c r="AP14" s="13">
        <v>0.1</v>
      </c>
      <c r="AQ14" s="14">
        <v>3.21202E-6</v>
      </c>
      <c r="AR14" s="13">
        <v>6.94</v>
      </c>
      <c r="AS14" s="13">
        <v>9818</v>
      </c>
      <c r="AT14" s="13">
        <v>0.1</v>
      </c>
      <c r="AU14" s="14">
        <v>1.398E-5</v>
      </c>
      <c r="AV14" s="13">
        <v>11.5</v>
      </c>
      <c r="AW14" s="13">
        <v>9467</v>
      </c>
      <c r="AX14" s="13">
        <v>0.1</v>
      </c>
      <c r="AY14" s="14">
        <v>3.4009999999999998E-8</v>
      </c>
      <c r="AZ14" s="13">
        <v>2.6968999999999999</v>
      </c>
      <c r="BA14" s="13">
        <v>20252</v>
      </c>
      <c r="BB14" s="13">
        <v>0.1</v>
      </c>
      <c r="BC14" s="14">
        <v>6.3573199999999998E-6</v>
      </c>
      <c r="BD14" s="13">
        <v>7.1632199999999999</v>
      </c>
      <c r="BE14" s="13">
        <v>9467</v>
      </c>
      <c r="BF14" s="13">
        <v>0.1</v>
      </c>
      <c r="BG14" s="14">
        <v>7.0000000000000005E-8</v>
      </c>
      <c r="BH14" s="13">
        <v>3.4771000000000001</v>
      </c>
      <c r="BI14" s="13">
        <v>20252</v>
      </c>
      <c r="BJ14" s="13">
        <v>0.1</v>
      </c>
      <c r="BK14" s="14">
        <v>4.1065100000000003E-6</v>
      </c>
      <c r="BL14" s="13">
        <v>6.1762199999999998</v>
      </c>
      <c r="BM14" s="13">
        <v>20302</v>
      </c>
      <c r="BN14" s="13">
        <v>0.1</v>
      </c>
      <c r="BO14" s="14">
        <v>4.1796000000000002E-7</v>
      </c>
      <c r="BP14" s="13">
        <v>3.88958</v>
      </c>
      <c r="BQ14" s="13">
        <v>20302</v>
      </c>
      <c r="BR14" s="13">
        <v>0.1</v>
      </c>
      <c r="BS14" s="14">
        <v>1.9789999999999999E-7</v>
      </c>
      <c r="BT14" s="13">
        <v>3.2738</v>
      </c>
      <c r="BU14" s="13">
        <v>21020</v>
      </c>
      <c r="BV14" s="13">
        <v>0.1</v>
      </c>
      <c r="BW14" s="14">
        <v>1.6899999999999999E-7</v>
      </c>
      <c r="BX14" s="13">
        <v>3.5752999999999999</v>
      </c>
      <c r="BY14" s="13">
        <v>20253</v>
      </c>
      <c r="BZ14" s="13">
        <v>0.1</v>
      </c>
      <c r="CA14" s="14">
        <v>4.1099999999999996E-6</v>
      </c>
      <c r="CB14" s="13">
        <v>5.8819999999999997</v>
      </c>
      <c r="CC14" s="13">
        <v>20253</v>
      </c>
      <c r="CD14" s="13">
        <v>0.1</v>
      </c>
      <c r="CE14" s="14">
        <v>7.1600000000000001E-7</v>
      </c>
      <c r="CF14" s="13">
        <v>4.569</v>
      </c>
    </row>
    <row r="15" spans="1:84" x14ac:dyDescent="0.25">
      <c r="E15" s="13">
        <v>9807</v>
      </c>
      <c r="F15" s="13">
        <v>0.1</v>
      </c>
      <c r="G15" s="13">
        <v>6.5199999999999998E-3</v>
      </c>
      <c r="H15" s="13">
        <v>45</v>
      </c>
      <c r="I15" s="13">
        <v>8288</v>
      </c>
      <c r="J15" s="13">
        <v>0.1</v>
      </c>
      <c r="K15" s="13">
        <v>1.2156000000000001E-3</v>
      </c>
      <c r="L15" s="13">
        <v>35.225000000000001</v>
      </c>
      <c r="M15" s="13">
        <v>21030</v>
      </c>
      <c r="N15" s="13">
        <v>0.1</v>
      </c>
      <c r="O15" s="13">
        <v>3.1799999999999998E-4</v>
      </c>
      <c r="P15" s="13">
        <v>18.170000000000002</v>
      </c>
      <c r="Q15" s="13">
        <v>8287</v>
      </c>
      <c r="R15" s="13">
        <v>0.1</v>
      </c>
      <c r="S15" s="13">
        <v>1.0307E-4</v>
      </c>
      <c r="T15" s="13">
        <v>21.436</v>
      </c>
      <c r="U15" s="13">
        <v>8286</v>
      </c>
      <c r="V15" s="13">
        <v>0.1</v>
      </c>
      <c r="W15" s="14">
        <v>2.6633999999999999E-5</v>
      </c>
      <c r="X15" s="13">
        <v>15.686</v>
      </c>
      <c r="Y15" s="13">
        <v>8283</v>
      </c>
      <c r="Z15" s="13">
        <v>0.1</v>
      </c>
      <c r="AA15" s="14">
        <v>9.5599999999999999E-6</v>
      </c>
      <c r="AB15" s="13">
        <v>9.6950000000000003</v>
      </c>
      <c r="AC15" s="13">
        <v>9817</v>
      </c>
      <c r="AD15" s="13">
        <v>0.1</v>
      </c>
      <c r="AE15" s="13">
        <v>2.3699999999999999E-4</v>
      </c>
      <c r="AF15" s="13">
        <v>26.71</v>
      </c>
      <c r="AG15" s="13">
        <v>8284</v>
      </c>
      <c r="AH15" s="13">
        <v>0.1</v>
      </c>
      <c r="AI15" s="14">
        <v>2.2200000000000001E-5</v>
      </c>
      <c r="AJ15" s="13">
        <v>9.8800000000000008</v>
      </c>
      <c r="AK15" s="13">
        <v>8285</v>
      </c>
      <c r="AL15" s="13">
        <v>0.1</v>
      </c>
      <c r="AM15" s="14">
        <v>3.8584999999999997E-5</v>
      </c>
      <c r="AN15" s="13">
        <v>17.071999999999999</v>
      </c>
      <c r="AO15" s="13">
        <v>9403</v>
      </c>
      <c r="AP15" s="13">
        <v>0.1</v>
      </c>
      <c r="AQ15" s="14">
        <v>3.4465200000000001E-6</v>
      </c>
      <c r="AR15" s="13">
        <v>7.02</v>
      </c>
      <c r="AS15" s="13">
        <v>9818</v>
      </c>
      <c r="AT15" s="13">
        <v>0.1</v>
      </c>
      <c r="AU15" s="14">
        <v>1.4430000000000001E-5</v>
      </c>
      <c r="AV15" s="13">
        <v>12.53</v>
      </c>
      <c r="AW15" s="13">
        <v>9467</v>
      </c>
      <c r="AX15" s="13">
        <v>0.1</v>
      </c>
      <c r="AY15" s="14">
        <v>4.667E-8</v>
      </c>
      <c r="AZ15" s="13">
        <v>2.6231</v>
      </c>
      <c r="BA15" s="13">
        <v>20252</v>
      </c>
      <c r="BB15" s="13">
        <v>0.1</v>
      </c>
      <c r="BC15" s="14">
        <v>6.6708599999999997E-6</v>
      </c>
      <c r="BD15" s="13">
        <v>7.26145</v>
      </c>
      <c r="BE15" s="13">
        <v>9467</v>
      </c>
      <c r="BF15" s="13">
        <v>0.1</v>
      </c>
      <c r="BG15" s="14">
        <v>8.4999999999999994E-8</v>
      </c>
      <c r="BH15" s="13">
        <v>3.4333999999999998</v>
      </c>
      <c r="BI15" s="13">
        <v>20252</v>
      </c>
      <c r="BJ15" s="13">
        <v>0.1</v>
      </c>
      <c r="BK15" s="14">
        <v>4.5187100000000003E-6</v>
      </c>
      <c r="BL15" s="13">
        <v>6.2548399999999997</v>
      </c>
      <c r="BM15" s="13">
        <v>20302</v>
      </c>
      <c r="BN15" s="13">
        <v>0.1</v>
      </c>
      <c r="BO15" s="14">
        <v>4.2044000000000002E-7</v>
      </c>
      <c r="BP15" s="13">
        <v>3.9580600000000001</v>
      </c>
      <c r="BQ15" s="13">
        <v>20302</v>
      </c>
      <c r="BR15" s="13">
        <v>0.1</v>
      </c>
      <c r="BS15" s="14">
        <v>1.9852999999999999E-7</v>
      </c>
      <c r="BT15" s="13">
        <v>3.3174700000000001</v>
      </c>
      <c r="BU15" s="13">
        <v>21020</v>
      </c>
      <c r="BV15" s="13">
        <v>0.1</v>
      </c>
      <c r="BW15" s="14">
        <v>1.1300000000000001E-7</v>
      </c>
      <c r="BX15" s="13">
        <v>3.5998000000000001</v>
      </c>
      <c r="BY15" s="13">
        <v>20253</v>
      </c>
      <c r="BZ15" s="13">
        <v>0.1</v>
      </c>
      <c r="CA15" s="14">
        <v>4.3499999999999999E-6</v>
      </c>
      <c r="CB15" s="13">
        <v>5.9329999999999998</v>
      </c>
      <c r="CC15" s="13">
        <v>20253</v>
      </c>
      <c r="CD15" s="13">
        <v>0.1</v>
      </c>
      <c r="CE15" s="14">
        <v>7.5799999999999998E-7</v>
      </c>
      <c r="CF15" s="13">
        <v>4.5350000000000001</v>
      </c>
    </row>
    <row r="16" spans="1:84" x14ac:dyDescent="0.25">
      <c r="E16" s="13" t="s">
        <v>71</v>
      </c>
      <c r="I16" s="13">
        <v>8288</v>
      </c>
      <c r="J16" s="13">
        <v>0.1</v>
      </c>
      <c r="K16" s="13">
        <v>1.3217999999999999E-3</v>
      </c>
      <c r="L16" s="13">
        <v>34.962000000000003</v>
      </c>
      <c r="M16" s="13">
        <v>21030</v>
      </c>
      <c r="N16" s="13">
        <v>0.1</v>
      </c>
      <c r="O16" s="14">
        <v>1.9500000000000001E-7</v>
      </c>
      <c r="P16" s="13">
        <v>6.59</v>
      </c>
      <c r="Q16" s="13">
        <v>8287</v>
      </c>
      <c r="R16" s="13">
        <v>0.1</v>
      </c>
      <c r="S16" s="13">
        <v>1.6029999999999999E-4</v>
      </c>
      <c r="T16" s="13">
        <v>23.582000000000001</v>
      </c>
      <c r="U16" s="13">
        <v>8286</v>
      </c>
      <c r="V16" s="13">
        <v>0.1</v>
      </c>
      <c r="W16" s="14">
        <v>4.1257000000000002E-5</v>
      </c>
      <c r="X16" s="13">
        <v>18.129000000000001</v>
      </c>
      <c r="Y16" s="13">
        <v>8283</v>
      </c>
      <c r="Z16" s="13">
        <v>0.1</v>
      </c>
      <c r="AA16" s="14">
        <v>1.06E-5</v>
      </c>
      <c r="AB16" s="13">
        <v>10.831</v>
      </c>
      <c r="AC16" s="13">
        <v>9817</v>
      </c>
      <c r="AD16" s="13">
        <v>0.1</v>
      </c>
      <c r="AE16" s="14">
        <v>1.2099999999999999E-5</v>
      </c>
      <c r="AF16" s="13">
        <v>9.7799999999999994</v>
      </c>
      <c r="AG16" s="13">
        <v>8284</v>
      </c>
      <c r="AH16" s="13">
        <v>0.1</v>
      </c>
      <c r="AI16" s="14">
        <v>2.8E-5</v>
      </c>
      <c r="AJ16" s="13">
        <v>11.016999999999999</v>
      </c>
      <c r="AK16" s="13">
        <v>8285</v>
      </c>
      <c r="AL16" s="13">
        <v>0.1</v>
      </c>
      <c r="AM16" s="14">
        <v>4.2735999999999999E-5</v>
      </c>
      <c r="AN16" s="13">
        <v>18.093</v>
      </c>
      <c r="AO16" s="13">
        <v>9403</v>
      </c>
      <c r="AP16" s="13">
        <v>0.1</v>
      </c>
      <c r="AQ16" s="14">
        <v>3.9693600000000002E-6</v>
      </c>
      <c r="AR16" s="13">
        <v>7.6</v>
      </c>
      <c r="AS16" s="13">
        <v>9818</v>
      </c>
      <c r="AT16" s="13">
        <v>0.1</v>
      </c>
      <c r="AU16" s="14">
        <v>1.5400000000000002E-5</v>
      </c>
      <c r="AV16" s="13">
        <v>11.96</v>
      </c>
      <c r="AW16" s="13">
        <v>9467</v>
      </c>
      <c r="AX16" s="13">
        <v>0.1</v>
      </c>
      <c r="AY16" s="14">
        <v>5.0360000000000002E-8</v>
      </c>
      <c r="AZ16" s="13">
        <v>2.6817000000000002</v>
      </c>
      <c r="BA16" s="13">
        <v>20252</v>
      </c>
      <c r="BB16" s="13">
        <v>0.1</v>
      </c>
      <c r="BC16" s="14">
        <v>7.1665400000000002E-6</v>
      </c>
      <c r="BD16" s="13">
        <v>7.3562500000000002</v>
      </c>
      <c r="BE16" s="13">
        <v>9467</v>
      </c>
      <c r="BF16" s="13">
        <v>0.1</v>
      </c>
      <c r="BG16" s="14">
        <v>6.8180000000000006E-8</v>
      </c>
      <c r="BH16" s="13">
        <v>3.4927999999999999</v>
      </c>
      <c r="BI16" s="13">
        <v>20252</v>
      </c>
      <c r="BJ16" s="13">
        <v>0.1</v>
      </c>
      <c r="BK16" s="14">
        <v>4.4596599999999996E-6</v>
      </c>
      <c r="BL16" s="13">
        <v>6.3412100000000002</v>
      </c>
      <c r="BM16" s="13">
        <v>20302</v>
      </c>
      <c r="BN16" s="13">
        <v>0.1</v>
      </c>
      <c r="BO16" s="14">
        <v>3.2768999999999999E-7</v>
      </c>
      <c r="BP16" s="13">
        <v>4.0560999999999998</v>
      </c>
      <c r="BQ16" s="13">
        <v>20302</v>
      </c>
      <c r="BR16" s="13">
        <v>0.1</v>
      </c>
      <c r="BS16" s="14">
        <v>1.9378000000000001E-7</v>
      </c>
      <c r="BT16" s="13">
        <v>3.3602699999999999</v>
      </c>
      <c r="BU16" s="13">
        <v>21020</v>
      </c>
      <c r="BV16" s="13">
        <v>0.1</v>
      </c>
      <c r="BW16" s="14">
        <v>1.06E-7</v>
      </c>
      <c r="BX16" s="13">
        <v>3.6175999999999999</v>
      </c>
      <c r="BY16" s="13">
        <v>20253</v>
      </c>
      <c r="BZ16" s="13">
        <v>0.1</v>
      </c>
      <c r="CA16" s="14">
        <v>4.6600000000000003E-6</v>
      </c>
      <c r="CB16" s="13">
        <v>5.984</v>
      </c>
      <c r="CC16" s="13">
        <v>20253</v>
      </c>
      <c r="CD16" s="13">
        <v>0.1</v>
      </c>
      <c r="CE16" s="14">
        <v>7.7000000000000004E-7</v>
      </c>
      <c r="CF16" s="13">
        <v>4.5019999999999998</v>
      </c>
    </row>
    <row r="17" spans="5:84" x14ac:dyDescent="0.25">
      <c r="E17" s="13" t="s">
        <v>71</v>
      </c>
      <c r="G17" s="13" t="s">
        <v>71</v>
      </c>
      <c r="H17" s="14"/>
      <c r="I17" s="13">
        <v>8288</v>
      </c>
      <c r="J17" s="13">
        <v>0.1</v>
      </c>
      <c r="K17" s="13">
        <v>2.5157000000000001E-3</v>
      </c>
      <c r="L17" s="13">
        <v>38.901000000000003</v>
      </c>
      <c r="M17" s="13">
        <v>21030</v>
      </c>
      <c r="N17" s="13">
        <v>0.1</v>
      </c>
      <c r="O17" s="14">
        <v>6.8400000000000004E-7</v>
      </c>
      <c r="P17" s="13">
        <v>6.9</v>
      </c>
      <c r="Q17" s="13">
        <v>8287</v>
      </c>
      <c r="R17" s="13">
        <v>0.1</v>
      </c>
      <c r="S17" s="13">
        <v>2.2560000000000001E-4</v>
      </c>
      <c r="T17" s="13">
        <v>26.507999999999999</v>
      </c>
      <c r="U17" s="13">
        <v>8286</v>
      </c>
      <c r="V17" s="13">
        <v>0.1</v>
      </c>
      <c r="W17" s="14">
        <v>4.4129999999999999E-5</v>
      </c>
      <c r="X17" s="13">
        <v>17.228999999999999</v>
      </c>
      <c r="Y17" s="13">
        <v>8283</v>
      </c>
      <c r="Z17" s="13">
        <v>0.1</v>
      </c>
      <c r="AA17" s="14">
        <v>1.2500000000000001E-5</v>
      </c>
      <c r="AB17" s="13">
        <v>11.180999999999999</v>
      </c>
      <c r="AC17" s="13">
        <v>9817</v>
      </c>
      <c r="AD17" s="13">
        <v>0.1</v>
      </c>
      <c r="AE17" s="14">
        <v>1.6200000000000001E-5</v>
      </c>
      <c r="AF17" s="13">
        <v>10.72</v>
      </c>
      <c r="AG17" s="13">
        <v>8284</v>
      </c>
      <c r="AH17" s="13">
        <v>0.1</v>
      </c>
      <c r="AI17" s="14">
        <v>2.8500000000000002E-5</v>
      </c>
      <c r="AJ17" s="13">
        <v>11.468</v>
      </c>
      <c r="AK17" s="13">
        <v>8285</v>
      </c>
      <c r="AL17" s="13">
        <v>0.1</v>
      </c>
      <c r="AM17" s="14">
        <v>6.0956999999999999E-5</v>
      </c>
      <c r="AN17" s="13">
        <v>19.736000000000001</v>
      </c>
      <c r="AO17" s="13">
        <v>9403</v>
      </c>
      <c r="AP17" s="13">
        <v>0.1</v>
      </c>
      <c r="AQ17" s="14">
        <v>4.0012800000000004E-6</v>
      </c>
      <c r="AR17" s="13">
        <v>7.23</v>
      </c>
      <c r="AS17" s="13">
        <v>9818</v>
      </c>
      <c r="AT17" s="13">
        <v>0.1</v>
      </c>
      <c r="AU17" s="14">
        <v>1.5809999999999999E-5</v>
      </c>
      <c r="AV17" s="13">
        <v>9.69</v>
      </c>
      <c r="AW17" s="13">
        <v>9467</v>
      </c>
      <c r="AX17" s="13">
        <v>0.1</v>
      </c>
      <c r="AY17" s="14">
        <v>9.7399999999999999E-8</v>
      </c>
      <c r="AZ17" s="13">
        <v>3.4329000000000001</v>
      </c>
      <c r="BA17" s="13">
        <v>20252</v>
      </c>
      <c r="BB17" s="13">
        <v>0.1</v>
      </c>
      <c r="BC17" s="14">
        <v>7.14323E-6</v>
      </c>
      <c r="BD17" s="13">
        <v>7.4567300000000003</v>
      </c>
      <c r="BE17" s="13">
        <v>9467</v>
      </c>
      <c r="BF17" s="13">
        <v>0.1</v>
      </c>
      <c r="BG17" s="14">
        <v>9.9999999999999995E-8</v>
      </c>
      <c r="BH17" s="13">
        <v>3.5268000000000002</v>
      </c>
      <c r="BI17" s="13">
        <v>20252</v>
      </c>
      <c r="BJ17" s="13">
        <v>0.1</v>
      </c>
      <c r="BK17" s="14">
        <v>4.63159E-6</v>
      </c>
      <c r="BL17" s="13">
        <v>6.4240300000000001</v>
      </c>
      <c r="BM17" s="13">
        <v>20302</v>
      </c>
      <c r="BN17" s="13">
        <v>0.1</v>
      </c>
      <c r="BO17" s="14">
        <v>3.4232000000000001E-7</v>
      </c>
      <c r="BP17" s="13">
        <v>4.1346699999999998</v>
      </c>
      <c r="BQ17" s="13">
        <v>20302</v>
      </c>
      <c r="BR17" s="13">
        <v>0.1</v>
      </c>
      <c r="BS17" s="14">
        <v>1.9336000000000001E-7</v>
      </c>
      <c r="BT17" s="13">
        <v>3.4026000000000001</v>
      </c>
      <c r="BU17" s="13">
        <v>21020</v>
      </c>
      <c r="BV17" s="13">
        <v>0.1</v>
      </c>
      <c r="BW17" s="14">
        <v>1.9999999999999999E-7</v>
      </c>
      <c r="BX17" s="13">
        <v>3.4676999999999998</v>
      </c>
      <c r="BY17" s="13">
        <v>20253</v>
      </c>
      <c r="BZ17" s="13">
        <v>0.1</v>
      </c>
      <c r="CA17" s="14">
        <v>4.7299999999999996E-6</v>
      </c>
      <c r="CB17" s="13">
        <v>6.0359999999999996</v>
      </c>
      <c r="CC17" s="13">
        <v>20253</v>
      </c>
      <c r="CD17" s="13">
        <v>0.1</v>
      </c>
      <c r="CE17" s="14">
        <v>6.3499999999999996E-7</v>
      </c>
      <c r="CF17" s="13">
        <v>4.468</v>
      </c>
    </row>
    <row r="18" spans="5:84" x14ac:dyDescent="0.25">
      <c r="E18" s="13" t="s">
        <v>71</v>
      </c>
      <c r="G18" s="13" t="s">
        <v>71</v>
      </c>
      <c r="H18" s="14"/>
      <c r="I18" s="13">
        <v>8288</v>
      </c>
      <c r="J18" s="13">
        <v>0.1</v>
      </c>
      <c r="K18" s="13">
        <v>5.6609E-3</v>
      </c>
      <c r="L18" s="13">
        <v>42.313000000000002</v>
      </c>
      <c r="M18" s="13">
        <v>21030</v>
      </c>
      <c r="N18" s="13">
        <v>0.1</v>
      </c>
      <c r="O18" s="14">
        <v>9.6599999999999994E-7</v>
      </c>
      <c r="P18" s="13">
        <v>6.84</v>
      </c>
      <c r="Q18" s="13">
        <v>8287</v>
      </c>
      <c r="R18" s="13">
        <v>0.1</v>
      </c>
      <c r="S18" s="13">
        <v>3.4382999999999999E-4</v>
      </c>
      <c r="T18" s="13">
        <v>26.47</v>
      </c>
      <c r="U18" s="13">
        <v>8286</v>
      </c>
      <c r="V18" s="13">
        <v>0.1</v>
      </c>
      <c r="W18" s="14">
        <v>6.9518999999999996E-5</v>
      </c>
      <c r="X18" s="13">
        <v>19.542999999999999</v>
      </c>
      <c r="Y18" s="13">
        <v>8283</v>
      </c>
      <c r="Z18" s="13">
        <v>0.1</v>
      </c>
      <c r="AA18" s="14">
        <v>1.42E-5</v>
      </c>
      <c r="AB18" s="13">
        <v>11.867000000000001</v>
      </c>
      <c r="AC18" s="13">
        <v>9817</v>
      </c>
      <c r="AD18" s="13">
        <v>0.1</v>
      </c>
      <c r="AE18" s="14">
        <v>2.0599999999999999E-5</v>
      </c>
      <c r="AF18" s="13">
        <v>11.58</v>
      </c>
      <c r="AG18" s="13">
        <v>8284</v>
      </c>
      <c r="AH18" s="13">
        <v>0.1</v>
      </c>
      <c r="AI18" s="14">
        <v>3.4100000000000002E-5</v>
      </c>
      <c r="AJ18" s="13">
        <v>12.041</v>
      </c>
      <c r="AK18" s="13">
        <v>8285</v>
      </c>
      <c r="AL18" s="13">
        <v>0.1</v>
      </c>
      <c r="AM18" s="14">
        <v>7.4678000000000006E-5</v>
      </c>
      <c r="AN18" s="13">
        <v>20.748999999999999</v>
      </c>
      <c r="AO18" s="13">
        <v>9403</v>
      </c>
      <c r="AP18" s="13">
        <v>0.1</v>
      </c>
      <c r="AQ18" s="14">
        <v>4.4953900000000003E-6</v>
      </c>
      <c r="AR18" s="13">
        <v>7.88</v>
      </c>
      <c r="AS18" s="13">
        <v>9818</v>
      </c>
      <c r="AT18" s="13">
        <v>0.1</v>
      </c>
      <c r="AU18" s="14">
        <v>1.6670000000000001E-5</v>
      </c>
      <c r="AV18" s="13">
        <v>10.53</v>
      </c>
      <c r="AW18" s="13">
        <v>9467</v>
      </c>
      <c r="AX18" s="13">
        <v>0.1</v>
      </c>
      <c r="AY18" s="14">
        <v>1.5060000000000001E-7</v>
      </c>
      <c r="AZ18" s="13">
        <v>3.4704000000000002</v>
      </c>
      <c r="BA18" s="13">
        <v>20252</v>
      </c>
      <c r="BB18" s="13">
        <v>0.1</v>
      </c>
      <c r="BC18" s="14">
        <v>7.1849100000000003E-6</v>
      </c>
      <c r="BD18" s="13">
        <v>7.5541700000000001</v>
      </c>
      <c r="BE18" s="13">
        <v>9467</v>
      </c>
      <c r="BF18" s="13">
        <v>0.1</v>
      </c>
      <c r="BG18" s="14">
        <v>4.2480000000000001E-8</v>
      </c>
      <c r="BH18" s="13">
        <v>3.5525000000000002</v>
      </c>
      <c r="BI18" s="13">
        <v>20252</v>
      </c>
      <c r="BJ18" s="13">
        <v>0.1</v>
      </c>
      <c r="BK18" s="14">
        <v>4.6551900000000001E-6</v>
      </c>
      <c r="BL18" s="13">
        <v>6.5067300000000001</v>
      </c>
      <c r="BM18" s="13">
        <v>20302</v>
      </c>
      <c r="BN18" s="13">
        <v>0.1</v>
      </c>
      <c r="BO18" s="14">
        <v>3.3848E-7</v>
      </c>
      <c r="BP18" s="13">
        <v>4.21347</v>
      </c>
      <c r="BQ18" s="13">
        <v>20302</v>
      </c>
      <c r="BR18" s="13">
        <v>0.1</v>
      </c>
      <c r="BS18" s="14">
        <v>1.9751E-7</v>
      </c>
      <c r="BT18" s="13">
        <v>3.44489</v>
      </c>
      <c r="BU18" s="13">
        <v>21020</v>
      </c>
      <c r="BV18" s="13">
        <v>0.1</v>
      </c>
      <c r="BW18" s="14">
        <v>1.2100000000000001E-7</v>
      </c>
      <c r="BX18" s="13">
        <v>3.4944999999999999</v>
      </c>
      <c r="BY18" s="13">
        <v>20253</v>
      </c>
      <c r="BZ18" s="13">
        <v>0.1</v>
      </c>
      <c r="CA18" s="14">
        <v>4.9899999999999997E-6</v>
      </c>
      <c r="CB18" s="13">
        <v>6.09</v>
      </c>
      <c r="CC18" s="13">
        <v>20253</v>
      </c>
      <c r="CD18" s="13">
        <v>0.1</v>
      </c>
      <c r="CE18" s="14">
        <v>6.0699999999999997E-7</v>
      </c>
      <c r="CF18" s="13">
        <v>4.4359999999999999</v>
      </c>
    </row>
    <row r="19" spans="5:84" x14ac:dyDescent="0.25">
      <c r="E19" s="13" t="s">
        <v>71</v>
      </c>
      <c r="G19" s="13" t="s">
        <v>71</v>
      </c>
      <c r="H19" s="14"/>
      <c r="I19" s="13">
        <v>8288</v>
      </c>
      <c r="J19" s="13">
        <v>0.1</v>
      </c>
      <c r="K19" s="13">
        <v>6.2595000000000003E-3</v>
      </c>
      <c r="L19" s="13">
        <v>42.048999999999999</v>
      </c>
      <c r="M19" s="13">
        <v>21030</v>
      </c>
      <c r="N19" s="13">
        <v>0.1</v>
      </c>
      <c r="O19" s="14">
        <v>1.2100000000000001E-6</v>
      </c>
      <c r="P19" s="13">
        <v>6.96</v>
      </c>
      <c r="Q19" s="13">
        <v>8287</v>
      </c>
      <c r="R19" s="13">
        <v>0.1</v>
      </c>
      <c r="S19" s="13">
        <v>7.3848999999999996E-4</v>
      </c>
      <c r="T19" s="13">
        <v>30.257999999999999</v>
      </c>
      <c r="U19" s="13">
        <v>8286</v>
      </c>
      <c r="V19" s="13">
        <v>0.1</v>
      </c>
      <c r="W19" s="14">
        <v>7.9540000000000001E-5</v>
      </c>
      <c r="X19" s="13">
        <v>21.213999999999999</v>
      </c>
      <c r="Y19" s="13">
        <v>8283</v>
      </c>
      <c r="Z19" s="13">
        <v>0.1</v>
      </c>
      <c r="AA19" s="14">
        <v>1.5800000000000001E-5</v>
      </c>
      <c r="AB19" s="13">
        <v>12.776999999999999</v>
      </c>
      <c r="AC19" s="13">
        <v>9817</v>
      </c>
      <c r="AD19" s="13">
        <v>0.1</v>
      </c>
      <c r="AE19" s="14">
        <v>2.5999999999999998E-5</v>
      </c>
      <c r="AF19" s="13">
        <v>12.8</v>
      </c>
      <c r="AG19" s="13">
        <v>8284</v>
      </c>
      <c r="AH19" s="13">
        <v>0.1</v>
      </c>
      <c r="AI19" s="14">
        <v>3.29E-5</v>
      </c>
      <c r="AJ19" s="13">
        <v>12.375</v>
      </c>
      <c r="AK19" s="13">
        <v>8285</v>
      </c>
      <c r="AL19" s="13">
        <v>0.1</v>
      </c>
      <c r="AM19" s="13">
        <v>1.1998E-4</v>
      </c>
      <c r="AN19" s="13">
        <v>23.411999999999999</v>
      </c>
      <c r="AO19" s="13">
        <v>9403</v>
      </c>
      <c r="AP19" s="13">
        <v>0.1</v>
      </c>
      <c r="AQ19" s="14">
        <v>4.5400099999999996E-6</v>
      </c>
      <c r="AR19" s="13">
        <v>7.24</v>
      </c>
      <c r="AS19" s="13">
        <v>9818</v>
      </c>
      <c r="AT19" s="13">
        <v>0.1</v>
      </c>
      <c r="AU19" s="14">
        <v>1.715E-5</v>
      </c>
      <c r="AV19" s="13">
        <v>13.08</v>
      </c>
      <c r="AW19" s="13">
        <v>9467</v>
      </c>
      <c r="AX19" s="13">
        <v>0.1</v>
      </c>
      <c r="AY19" s="14">
        <v>8.6200000000000004E-9</v>
      </c>
      <c r="AZ19" s="13">
        <v>2.7092000000000001</v>
      </c>
      <c r="BA19" s="13">
        <v>20252</v>
      </c>
      <c r="BB19" s="13">
        <v>0.1</v>
      </c>
      <c r="BC19" s="14">
        <v>7.4015799999999999E-6</v>
      </c>
      <c r="BD19" s="13">
        <v>7.6546900000000004</v>
      </c>
      <c r="BE19" s="13">
        <v>9467</v>
      </c>
      <c r="BF19" s="13">
        <v>0.1</v>
      </c>
      <c r="BG19" s="14">
        <v>4.8389999999999999E-8</v>
      </c>
      <c r="BH19" s="13">
        <v>3.5341999999999998</v>
      </c>
      <c r="BI19" s="13">
        <v>20252</v>
      </c>
      <c r="BJ19" s="13">
        <v>0.1</v>
      </c>
      <c r="BK19" s="14">
        <v>4.5928100000000002E-6</v>
      </c>
      <c r="BL19" s="13">
        <v>6.5934400000000002</v>
      </c>
      <c r="BM19" s="13">
        <v>20302</v>
      </c>
      <c r="BN19" s="13">
        <v>0.1</v>
      </c>
      <c r="BO19" s="14">
        <v>3.5459E-7</v>
      </c>
      <c r="BP19" s="13">
        <v>4.2909499999999996</v>
      </c>
      <c r="BQ19" s="13">
        <v>20302</v>
      </c>
      <c r="BR19" s="13">
        <v>0.1</v>
      </c>
      <c r="BS19" s="14">
        <v>1.9504999999999999E-7</v>
      </c>
      <c r="BT19" s="13">
        <v>3.4862799999999998</v>
      </c>
      <c r="BU19" s="13">
        <v>21020</v>
      </c>
      <c r="BV19" s="13">
        <v>0.1</v>
      </c>
      <c r="BW19" s="14">
        <v>1.3899999999999999E-7</v>
      </c>
      <c r="BX19" s="13">
        <v>3.5131999999999999</v>
      </c>
      <c r="BY19" s="13">
        <v>20253</v>
      </c>
      <c r="BZ19" s="13">
        <v>0.1</v>
      </c>
      <c r="CA19" s="14">
        <v>5.1200000000000001E-6</v>
      </c>
      <c r="CB19" s="13">
        <v>6.1440000000000001</v>
      </c>
      <c r="CC19" s="13">
        <v>20253</v>
      </c>
      <c r="CD19" s="13">
        <v>0.1</v>
      </c>
      <c r="CE19" s="14">
        <v>5.9500000000000002E-7</v>
      </c>
      <c r="CF19" s="13">
        <v>4.4029999999999996</v>
      </c>
    </row>
    <row r="20" spans="5:84" x14ac:dyDescent="0.25">
      <c r="E20" s="13" t="s">
        <v>71</v>
      </c>
      <c r="G20" s="13" t="s">
        <v>71</v>
      </c>
      <c r="H20" s="14"/>
      <c r="I20" s="13">
        <v>8288</v>
      </c>
      <c r="J20" s="13">
        <v>0.1</v>
      </c>
      <c r="K20" s="13">
        <v>1.5854E-2</v>
      </c>
      <c r="L20" s="13">
        <v>45.966999999999999</v>
      </c>
      <c r="M20" s="13">
        <v>21030</v>
      </c>
      <c r="N20" s="13">
        <v>0.1</v>
      </c>
      <c r="O20" s="14">
        <v>1.9800000000000001E-6</v>
      </c>
      <c r="P20" s="13">
        <v>7.19</v>
      </c>
      <c r="Q20" s="13">
        <v>8287</v>
      </c>
      <c r="R20" s="13">
        <v>0.1</v>
      </c>
      <c r="S20" s="13">
        <v>8.9125000000000001E-4</v>
      </c>
      <c r="T20" s="13">
        <v>31.911999999999999</v>
      </c>
      <c r="U20" s="13">
        <v>8286</v>
      </c>
      <c r="V20" s="13">
        <v>0.1</v>
      </c>
      <c r="W20" s="13">
        <v>1.3402999999999999E-4</v>
      </c>
      <c r="X20" s="13">
        <v>22.885999999999999</v>
      </c>
      <c r="Y20" s="13">
        <v>8283</v>
      </c>
      <c r="Z20" s="13">
        <v>0.1</v>
      </c>
      <c r="AA20" s="14">
        <v>2.2200000000000001E-5</v>
      </c>
      <c r="AB20" s="13">
        <v>13.478999999999999</v>
      </c>
      <c r="AC20" s="13">
        <v>9817</v>
      </c>
      <c r="AD20" s="13">
        <v>0.1</v>
      </c>
      <c r="AE20" s="14">
        <v>3.2400000000000001E-5</v>
      </c>
      <c r="AF20" s="13">
        <v>13.97</v>
      </c>
      <c r="AG20" s="13">
        <v>8284</v>
      </c>
      <c r="AH20" s="13">
        <v>0.1</v>
      </c>
      <c r="AI20" s="14">
        <v>3.5299999999999997E-5</v>
      </c>
      <c r="AJ20" s="13">
        <v>13.166</v>
      </c>
      <c r="AK20" s="13">
        <v>8285</v>
      </c>
      <c r="AL20" s="13">
        <v>0.1</v>
      </c>
      <c r="AM20" s="13">
        <v>1.328E-4</v>
      </c>
      <c r="AN20" s="13">
        <v>23.917999999999999</v>
      </c>
      <c r="AO20" s="13">
        <v>9403</v>
      </c>
      <c r="AP20" s="13">
        <v>0.1</v>
      </c>
      <c r="AQ20" s="14">
        <v>5.0081299999999999E-6</v>
      </c>
      <c r="AR20" s="13">
        <v>8.33</v>
      </c>
      <c r="AS20" s="13">
        <v>9818</v>
      </c>
      <c r="AT20" s="13">
        <v>0.1</v>
      </c>
      <c r="AU20" s="14">
        <v>1.9979999999999998E-5</v>
      </c>
      <c r="AV20" s="13">
        <v>11.55</v>
      </c>
      <c r="AW20" s="13">
        <v>9467</v>
      </c>
      <c r="AX20" s="13">
        <v>0.1</v>
      </c>
      <c r="AY20" s="14">
        <v>6.3489999999999995E-8</v>
      </c>
      <c r="AZ20" s="13">
        <v>2.7029999999999998</v>
      </c>
      <c r="BA20" s="13">
        <v>20252</v>
      </c>
      <c r="BB20" s="13">
        <v>0.1</v>
      </c>
      <c r="BC20" s="14">
        <v>7.6636700000000004E-6</v>
      </c>
      <c r="BD20" s="13">
        <v>7.7530200000000002</v>
      </c>
      <c r="BE20" s="13">
        <v>9467</v>
      </c>
      <c r="BF20" s="13">
        <v>0.1</v>
      </c>
      <c r="BG20" s="14">
        <v>6.6880000000000001E-8</v>
      </c>
      <c r="BH20" s="13">
        <v>3.5857000000000001</v>
      </c>
      <c r="BI20" s="13">
        <v>20252</v>
      </c>
      <c r="BJ20" s="13">
        <v>0.1</v>
      </c>
      <c r="BK20" s="14">
        <v>5.2592999999999998E-6</v>
      </c>
      <c r="BL20" s="13">
        <v>6.6810299999999998</v>
      </c>
      <c r="BM20" s="13">
        <v>20302</v>
      </c>
      <c r="BN20" s="13">
        <v>0.1</v>
      </c>
      <c r="BO20" s="14">
        <v>3.8640000000000002E-7</v>
      </c>
      <c r="BP20" s="13">
        <v>4.3663600000000002</v>
      </c>
      <c r="BQ20" s="13">
        <v>20302</v>
      </c>
      <c r="BR20" s="13">
        <v>0.1</v>
      </c>
      <c r="BS20" s="14">
        <v>1.9710000000000001E-7</v>
      </c>
      <c r="BT20" s="13">
        <v>3.5277500000000002</v>
      </c>
      <c r="BU20" s="13">
        <v>21020</v>
      </c>
      <c r="BV20" s="13">
        <v>0.1</v>
      </c>
      <c r="BW20" s="14">
        <v>1.79E-7</v>
      </c>
      <c r="BX20" s="13">
        <v>3.3866999999999998</v>
      </c>
      <c r="BY20" s="13">
        <v>20253</v>
      </c>
      <c r="BZ20" s="13">
        <v>0.1</v>
      </c>
      <c r="CA20" s="14">
        <v>5.4700000000000001E-6</v>
      </c>
      <c r="CB20" s="13">
        <v>6.1970000000000001</v>
      </c>
      <c r="CC20" s="13">
        <v>20253</v>
      </c>
      <c r="CD20" s="13">
        <v>0.1</v>
      </c>
      <c r="CE20" s="14">
        <v>6.1799999999999995E-7</v>
      </c>
      <c r="CF20" s="13">
        <v>4.37</v>
      </c>
    </row>
    <row r="21" spans="5:84" x14ac:dyDescent="0.25">
      <c r="E21" s="13" t="s">
        <v>71</v>
      </c>
      <c r="G21" s="13" t="s">
        <v>71</v>
      </c>
      <c r="H21" s="14"/>
      <c r="I21" s="13">
        <v>8288</v>
      </c>
      <c r="J21" s="13">
        <v>0.1</v>
      </c>
      <c r="K21" s="13">
        <v>2.3311999999999999E-2</v>
      </c>
      <c r="L21" s="13">
        <v>45.167000000000002</v>
      </c>
      <c r="M21" s="13">
        <v>21030</v>
      </c>
      <c r="N21" s="13">
        <v>0.1</v>
      </c>
      <c r="O21" s="14">
        <v>2.4700000000000001E-6</v>
      </c>
      <c r="P21" s="13">
        <v>7.35</v>
      </c>
      <c r="Q21" s="13">
        <v>8287</v>
      </c>
      <c r="R21" s="13">
        <v>0.1</v>
      </c>
      <c r="S21" s="13">
        <v>1.1699E-3</v>
      </c>
      <c r="T21" s="13">
        <v>33.43</v>
      </c>
      <c r="U21" s="13">
        <v>8286</v>
      </c>
      <c r="V21" s="13">
        <v>0.1</v>
      </c>
      <c r="W21" s="13">
        <v>1.6129E-4</v>
      </c>
      <c r="X21" s="13">
        <v>24.3</v>
      </c>
      <c r="Y21" s="13">
        <v>8283</v>
      </c>
      <c r="Z21" s="13">
        <v>0.1</v>
      </c>
      <c r="AA21" s="14">
        <v>2.5199999999999999E-5</v>
      </c>
      <c r="AB21" s="13">
        <v>14.503</v>
      </c>
      <c r="AC21" s="13">
        <v>9817</v>
      </c>
      <c r="AD21" s="13">
        <v>0.1</v>
      </c>
      <c r="AE21" s="14">
        <v>4.1499999999999999E-5</v>
      </c>
      <c r="AF21" s="13">
        <v>15.38</v>
      </c>
      <c r="AG21" s="13">
        <v>8284</v>
      </c>
      <c r="AH21" s="13">
        <v>0.1</v>
      </c>
      <c r="AI21" s="14">
        <v>3.93E-5</v>
      </c>
      <c r="AJ21" s="13">
        <v>13.173</v>
      </c>
      <c r="AK21" s="13">
        <v>8285</v>
      </c>
      <c r="AL21" s="13">
        <v>0.1</v>
      </c>
      <c r="AM21" s="13">
        <v>2.3630999999999999E-4</v>
      </c>
      <c r="AN21" s="13">
        <v>27.602</v>
      </c>
      <c r="AO21" s="13">
        <v>9403</v>
      </c>
      <c r="AP21" s="13">
        <v>0.1</v>
      </c>
      <c r="AQ21" s="14">
        <v>5.5328099999999996E-6</v>
      </c>
      <c r="AR21" s="13">
        <v>8.65</v>
      </c>
      <c r="AS21" s="13">
        <v>9818</v>
      </c>
      <c r="AT21" s="13">
        <v>0.1</v>
      </c>
      <c r="AU21" s="14">
        <v>2.054E-5</v>
      </c>
      <c r="AV21" s="13">
        <v>11.16</v>
      </c>
      <c r="AW21" s="13">
        <v>9467</v>
      </c>
      <c r="AX21" s="13">
        <v>0.1</v>
      </c>
      <c r="AY21" s="14">
        <v>1.0667E-7</v>
      </c>
      <c r="AZ21" s="13">
        <v>2.6880000000000002</v>
      </c>
      <c r="BA21" s="13">
        <v>20252</v>
      </c>
      <c r="BB21" s="13">
        <v>0.1</v>
      </c>
      <c r="BC21" s="14">
        <v>7.8605399999999998E-6</v>
      </c>
      <c r="BD21" s="13">
        <v>7.8525499999999999</v>
      </c>
      <c r="BE21" s="13">
        <v>9467</v>
      </c>
      <c r="BF21" s="13">
        <v>0.1</v>
      </c>
      <c r="BG21" s="14">
        <v>1.1999999999999999E-7</v>
      </c>
      <c r="BH21" s="13">
        <v>3.5057</v>
      </c>
      <c r="BI21" s="13">
        <v>20252</v>
      </c>
      <c r="BJ21" s="13">
        <v>0.1</v>
      </c>
      <c r="BK21" s="14">
        <v>5.5500799999999999E-6</v>
      </c>
      <c r="BL21" s="13">
        <v>6.7667200000000003</v>
      </c>
      <c r="BM21" s="13">
        <v>20302</v>
      </c>
      <c r="BN21" s="13">
        <v>0.1</v>
      </c>
      <c r="BO21" s="14">
        <v>4.1456999999999999E-7</v>
      </c>
      <c r="BP21" s="13">
        <v>4.4412200000000004</v>
      </c>
      <c r="BQ21" s="13">
        <v>20302</v>
      </c>
      <c r="BR21" s="13">
        <v>0.1</v>
      </c>
      <c r="BS21" s="14">
        <v>2.1388000000000001E-7</v>
      </c>
      <c r="BT21" s="13">
        <v>3.5688900000000001</v>
      </c>
      <c r="BU21" s="13">
        <v>21020</v>
      </c>
      <c r="BV21" s="13">
        <v>0.1</v>
      </c>
      <c r="BW21" s="14">
        <v>1.35E-7</v>
      </c>
      <c r="BX21" s="13">
        <v>3.4077999999999999</v>
      </c>
      <c r="BY21" s="13">
        <v>20253</v>
      </c>
      <c r="BZ21" s="13">
        <v>0.1</v>
      </c>
      <c r="CA21" s="14">
        <v>5.4700000000000001E-6</v>
      </c>
      <c r="CB21" s="13">
        <v>6.25</v>
      </c>
      <c r="CC21" s="13">
        <v>20253</v>
      </c>
      <c r="CD21" s="13">
        <v>0.1</v>
      </c>
      <c r="CE21" s="14">
        <v>6.3499999999999996E-7</v>
      </c>
      <c r="CF21" s="13">
        <v>4.3380000000000001</v>
      </c>
    </row>
    <row r="22" spans="5:84" x14ac:dyDescent="0.25">
      <c r="E22" s="13" t="s">
        <v>71</v>
      </c>
      <c r="G22" s="13" t="s">
        <v>71</v>
      </c>
      <c r="H22" s="14"/>
      <c r="I22" s="13">
        <v>8288</v>
      </c>
      <c r="J22" s="13">
        <v>0.1</v>
      </c>
      <c r="K22" s="13">
        <v>5.0729999999999997E-2</v>
      </c>
      <c r="L22" s="13">
        <v>48.710999999999999</v>
      </c>
      <c r="M22" s="13">
        <v>21030</v>
      </c>
      <c r="N22" s="13">
        <v>0.1</v>
      </c>
      <c r="O22" s="14">
        <v>2.9399999999999998E-6</v>
      </c>
      <c r="P22" s="13">
        <v>7.59</v>
      </c>
      <c r="Q22" s="13">
        <v>8287</v>
      </c>
      <c r="R22" s="13">
        <v>0.1</v>
      </c>
      <c r="S22" s="13">
        <v>2.5975E-3</v>
      </c>
      <c r="T22" s="13">
        <v>36.829000000000001</v>
      </c>
      <c r="U22" s="13">
        <v>8286</v>
      </c>
      <c r="V22" s="13">
        <v>0.1</v>
      </c>
      <c r="W22" s="13">
        <v>2.7178E-4</v>
      </c>
      <c r="X22" s="13">
        <v>26.742999999999999</v>
      </c>
      <c r="Y22" s="13">
        <v>8283</v>
      </c>
      <c r="Z22" s="13">
        <v>0.1</v>
      </c>
      <c r="AA22" s="14">
        <v>2.8500000000000002E-5</v>
      </c>
      <c r="AB22" s="13">
        <v>15.414</v>
      </c>
      <c r="AC22" s="13">
        <v>9817</v>
      </c>
      <c r="AD22" s="13">
        <v>0.1</v>
      </c>
      <c r="AE22" s="14">
        <v>5.2500000000000002E-5</v>
      </c>
      <c r="AF22" s="13">
        <v>16.71</v>
      </c>
      <c r="AG22" s="13">
        <v>8284</v>
      </c>
      <c r="AH22" s="13">
        <v>0.1</v>
      </c>
      <c r="AI22" s="14">
        <v>3.79E-5</v>
      </c>
      <c r="AJ22" s="13">
        <v>13.507999999999999</v>
      </c>
      <c r="AK22" s="13">
        <v>8285</v>
      </c>
      <c r="AL22" s="13">
        <v>0.1</v>
      </c>
      <c r="AM22" s="13">
        <v>2.6138000000000002E-4</v>
      </c>
      <c r="AN22" s="13">
        <v>27.594000000000001</v>
      </c>
      <c r="AO22" s="13">
        <v>9403</v>
      </c>
      <c r="AP22" s="13">
        <v>0.1</v>
      </c>
      <c r="AQ22" s="14">
        <v>6.1230800000000002E-6</v>
      </c>
      <c r="AR22" s="13">
        <v>8.52</v>
      </c>
      <c r="AS22" s="13">
        <v>9818</v>
      </c>
      <c r="AT22" s="13">
        <v>0.1</v>
      </c>
      <c r="AU22" s="14">
        <v>2.207E-5</v>
      </c>
      <c r="AV22" s="13">
        <v>13.7</v>
      </c>
      <c r="AW22" s="13">
        <v>9467</v>
      </c>
      <c r="AX22" s="13">
        <v>0.1</v>
      </c>
      <c r="AY22" s="14">
        <v>2.7780000000000001E-8</v>
      </c>
      <c r="AZ22" s="13">
        <v>3.6865999999999999</v>
      </c>
      <c r="BA22" s="13">
        <v>20252</v>
      </c>
      <c r="BB22" s="13">
        <v>0.1</v>
      </c>
      <c r="BC22" s="14">
        <v>8.1208800000000008E-6</v>
      </c>
      <c r="BD22" s="13">
        <v>7.9532499999999997</v>
      </c>
      <c r="BE22" s="13">
        <v>9467</v>
      </c>
      <c r="BF22" s="13">
        <v>0.1</v>
      </c>
      <c r="BG22" s="14">
        <v>1.3332999999999999E-7</v>
      </c>
      <c r="BH22" s="13">
        <v>3.4681999999999999</v>
      </c>
      <c r="BI22" s="13">
        <v>20252</v>
      </c>
      <c r="BJ22" s="13">
        <v>0.1</v>
      </c>
      <c r="BK22" s="14">
        <v>5.3062299999999997E-6</v>
      </c>
      <c r="BL22" s="13">
        <v>6.8565399999999999</v>
      </c>
      <c r="BM22" s="13">
        <v>20302</v>
      </c>
      <c r="BN22" s="13">
        <v>0.1</v>
      </c>
      <c r="BO22" s="14">
        <v>4.4071999999999999E-7</v>
      </c>
      <c r="BP22" s="13">
        <v>4.5153299999999996</v>
      </c>
      <c r="BQ22" s="13">
        <v>20302</v>
      </c>
      <c r="BR22" s="13">
        <v>0.1</v>
      </c>
      <c r="BS22" s="14">
        <v>2.2177000000000001E-7</v>
      </c>
      <c r="BT22" s="13">
        <v>3.6100300000000001</v>
      </c>
      <c r="BU22" s="13">
        <v>21020</v>
      </c>
      <c r="BV22" s="13">
        <v>0.1</v>
      </c>
      <c r="BW22" s="14">
        <v>1.1999999999999999E-7</v>
      </c>
      <c r="BX22" s="13">
        <v>3.4245999999999999</v>
      </c>
      <c r="BY22" s="13">
        <v>20253</v>
      </c>
      <c r="BZ22" s="13">
        <v>0.1</v>
      </c>
      <c r="CA22" s="14">
        <v>5.49E-6</v>
      </c>
      <c r="CB22" s="13">
        <v>6.3010000000000002</v>
      </c>
      <c r="CC22" s="13">
        <v>20253</v>
      </c>
      <c r="CD22" s="13">
        <v>0.1</v>
      </c>
      <c r="CE22" s="14">
        <v>4.9599999999999999E-7</v>
      </c>
      <c r="CF22" s="13">
        <v>4.3049999999999997</v>
      </c>
    </row>
    <row r="23" spans="5:84" x14ac:dyDescent="0.25">
      <c r="E23" s="13" t="s">
        <v>71</v>
      </c>
      <c r="G23" s="13" t="s">
        <v>71</v>
      </c>
      <c r="H23" s="14"/>
      <c r="Q23" s="13">
        <v>8287</v>
      </c>
      <c r="R23" s="13">
        <v>0.1</v>
      </c>
      <c r="S23" s="13">
        <v>3.6533E-3</v>
      </c>
      <c r="T23" s="13">
        <v>39.369</v>
      </c>
      <c r="U23" s="13">
        <v>8286</v>
      </c>
      <c r="V23" s="13">
        <v>0.1</v>
      </c>
      <c r="W23" s="13">
        <v>2.9070000000000002E-4</v>
      </c>
      <c r="X23" s="13">
        <v>27.257000000000001</v>
      </c>
      <c r="Y23" s="13">
        <v>8283</v>
      </c>
      <c r="Z23" s="13">
        <v>0.1</v>
      </c>
      <c r="AA23" s="14">
        <v>3.8000000000000002E-5</v>
      </c>
      <c r="AB23" s="13">
        <v>16.788</v>
      </c>
      <c r="AC23" s="13">
        <v>9817</v>
      </c>
      <c r="AD23" s="13">
        <v>0.1</v>
      </c>
      <c r="AE23" s="14">
        <v>6.2799999999999995E-5</v>
      </c>
      <c r="AF23" s="13">
        <v>17.440000000000001</v>
      </c>
      <c r="AG23" s="13">
        <v>8284</v>
      </c>
      <c r="AH23" s="13">
        <v>0.1</v>
      </c>
      <c r="AI23" s="14">
        <v>4.3800000000000001E-5</v>
      </c>
      <c r="AJ23" s="13">
        <v>14.077999999999999</v>
      </c>
      <c r="AK23" s="13">
        <v>8285</v>
      </c>
      <c r="AL23" s="13">
        <v>0.1</v>
      </c>
      <c r="AM23" s="13">
        <v>4.5028000000000001E-4</v>
      </c>
      <c r="AN23" s="13">
        <v>32.18</v>
      </c>
      <c r="AO23" s="13">
        <v>9403</v>
      </c>
      <c r="AP23" s="13">
        <v>0.1</v>
      </c>
      <c r="AQ23" s="14">
        <v>7.0232500000000001E-6</v>
      </c>
      <c r="AR23" s="13">
        <v>9.18</v>
      </c>
      <c r="AS23" s="13">
        <v>9818</v>
      </c>
      <c r="AT23" s="13">
        <v>0.1</v>
      </c>
      <c r="AU23" s="14">
        <v>2.546E-5</v>
      </c>
      <c r="AV23" s="13">
        <v>13.02</v>
      </c>
      <c r="AW23" s="13">
        <v>9467</v>
      </c>
      <c r="AX23" s="13">
        <v>0.1</v>
      </c>
      <c r="AY23" s="14">
        <v>2.2448999999999999E-7</v>
      </c>
      <c r="AZ23" s="13">
        <v>3.6623000000000001</v>
      </c>
      <c r="BA23" s="13">
        <v>20252</v>
      </c>
      <c r="BB23" s="13">
        <v>0.1</v>
      </c>
      <c r="BC23" s="14">
        <v>8.3482700000000006E-6</v>
      </c>
      <c r="BD23" s="13">
        <v>8.0558599999999991</v>
      </c>
      <c r="BE23" s="13">
        <v>9467</v>
      </c>
      <c r="BF23" s="13">
        <v>0.1</v>
      </c>
      <c r="BG23" s="14">
        <v>1.3206999999999999E-7</v>
      </c>
      <c r="BH23" s="13">
        <v>3.5966</v>
      </c>
      <c r="BI23" s="13">
        <v>20252</v>
      </c>
      <c r="BJ23" s="13">
        <v>0.1</v>
      </c>
      <c r="BK23" s="14">
        <v>5.2209299999999998E-6</v>
      </c>
      <c r="BL23" s="13">
        <v>6.94299</v>
      </c>
      <c r="BM23" s="13">
        <v>20302</v>
      </c>
      <c r="BN23" s="13">
        <v>0.1</v>
      </c>
      <c r="BO23" s="14">
        <v>4.9844000000000001E-7</v>
      </c>
      <c r="BP23" s="13">
        <v>4.5894899999999996</v>
      </c>
      <c r="BQ23" s="13">
        <v>20302</v>
      </c>
      <c r="BR23" s="13">
        <v>0.1</v>
      </c>
      <c r="BS23" s="14">
        <v>2.1976E-7</v>
      </c>
      <c r="BT23" s="13">
        <v>3.6511</v>
      </c>
      <c r="BU23" s="13">
        <v>21020</v>
      </c>
      <c r="BV23" s="13">
        <v>0.1</v>
      </c>
      <c r="BW23" s="14">
        <v>1.6400000000000001E-7</v>
      </c>
      <c r="BX23" s="13">
        <v>3.3026</v>
      </c>
      <c r="BY23" s="13">
        <v>20253</v>
      </c>
      <c r="BZ23" s="13">
        <v>0.1</v>
      </c>
      <c r="CA23" s="14">
        <v>5.6999999999999996E-6</v>
      </c>
      <c r="CB23" s="13">
        <v>6.3540000000000001</v>
      </c>
      <c r="CC23" s="13">
        <v>20253</v>
      </c>
      <c r="CD23" s="13">
        <v>0.1</v>
      </c>
      <c r="CE23" s="14">
        <v>4.9100000000000004E-7</v>
      </c>
      <c r="CF23" s="13">
        <v>4.274</v>
      </c>
    </row>
    <row r="24" spans="5:84" x14ac:dyDescent="0.25">
      <c r="E24" s="13" t="s">
        <v>71</v>
      </c>
      <c r="G24" s="13" t="s">
        <v>71</v>
      </c>
      <c r="H24" s="14"/>
      <c r="U24" s="13">
        <v>8286</v>
      </c>
      <c r="V24" s="13">
        <v>0.1</v>
      </c>
      <c r="W24" s="13">
        <v>6.0966000000000004E-4</v>
      </c>
      <c r="X24" s="13">
        <v>30.471</v>
      </c>
      <c r="Y24" s="13">
        <v>8283</v>
      </c>
      <c r="Z24" s="13">
        <v>0.1</v>
      </c>
      <c r="AA24" s="14">
        <v>5.3399999999999997E-5</v>
      </c>
      <c r="AB24" s="13">
        <v>18.28</v>
      </c>
      <c r="AC24" s="13">
        <v>9817</v>
      </c>
      <c r="AD24" s="13">
        <v>0.1</v>
      </c>
      <c r="AE24" s="14">
        <v>7.6199999999999995E-5</v>
      </c>
      <c r="AF24" s="13">
        <v>18.600000000000001</v>
      </c>
      <c r="AG24" s="13">
        <v>8284</v>
      </c>
      <c r="AH24" s="13">
        <v>0.1</v>
      </c>
      <c r="AI24" s="14">
        <v>4.46E-5</v>
      </c>
      <c r="AJ24" s="13">
        <v>14.529</v>
      </c>
      <c r="AK24" s="13">
        <v>8285</v>
      </c>
      <c r="AL24" s="13">
        <v>0.1</v>
      </c>
      <c r="AM24" s="13">
        <v>4.9846999999999999E-4</v>
      </c>
      <c r="AN24" s="13">
        <v>32.814999999999998</v>
      </c>
      <c r="AO24" s="13">
        <v>9403</v>
      </c>
      <c r="AP24" s="13">
        <v>0.1</v>
      </c>
      <c r="AQ24" s="14">
        <v>8.3562999999999999E-6</v>
      </c>
      <c r="AR24" s="13">
        <v>8.98</v>
      </c>
      <c r="AS24" s="13">
        <v>9818</v>
      </c>
      <c r="AT24" s="13">
        <v>0.1</v>
      </c>
      <c r="AU24" s="14">
        <v>2.5919999999999999E-5</v>
      </c>
      <c r="AV24" s="13">
        <v>12.56</v>
      </c>
      <c r="AW24" s="13">
        <v>9467</v>
      </c>
      <c r="AX24" s="13">
        <v>0.1</v>
      </c>
      <c r="AY24" s="14">
        <v>5.1119999999999997E-8</v>
      </c>
      <c r="AZ24" s="13">
        <v>2.7029000000000001</v>
      </c>
      <c r="BA24" s="13">
        <v>20252</v>
      </c>
      <c r="BB24" s="13">
        <v>0.1</v>
      </c>
      <c r="BC24" s="14">
        <v>8.6426900000000004E-6</v>
      </c>
      <c r="BD24" s="13">
        <v>8.1620600000000003</v>
      </c>
      <c r="BE24" s="13">
        <v>9467</v>
      </c>
      <c r="BF24" s="13">
        <v>0.1</v>
      </c>
      <c r="BG24" s="14">
        <v>1.4000000000000001E-7</v>
      </c>
      <c r="BH24" s="13">
        <v>3.5699000000000001</v>
      </c>
      <c r="BI24" s="13">
        <v>20252</v>
      </c>
      <c r="BJ24" s="13">
        <v>0.1</v>
      </c>
      <c r="BK24" s="14">
        <v>6.1896400000000003E-6</v>
      </c>
      <c r="BL24" s="13">
        <v>7.0421500000000004</v>
      </c>
      <c r="BM24" s="13">
        <v>20302</v>
      </c>
      <c r="BN24" s="13">
        <v>0.1</v>
      </c>
      <c r="BO24" s="14">
        <v>5.7240000000000002E-7</v>
      </c>
      <c r="BP24" s="13">
        <v>4.6616499999999998</v>
      </c>
      <c r="BQ24" s="13">
        <v>20302</v>
      </c>
      <c r="BR24" s="13">
        <v>0.1</v>
      </c>
      <c r="BS24" s="14">
        <v>2.2135000000000001E-7</v>
      </c>
      <c r="BT24" s="13">
        <v>3.6918199999999999</v>
      </c>
      <c r="BU24" s="13">
        <v>21020</v>
      </c>
      <c r="BV24" s="13">
        <v>0.1</v>
      </c>
      <c r="BW24" s="14">
        <v>1.08E-7</v>
      </c>
      <c r="BX24" s="13">
        <v>3.3260999999999998</v>
      </c>
      <c r="BY24" s="13">
        <v>20253</v>
      </c>
      <c r="BZ24" s="13">
        <v>0.1</v>
      </c>
      <c r="CA24" s="14">
        <v>5.9699999999999996E-6</v>
      </c>
      <c r="CB24" s="13">
        <v>6.4080000000000004</v>
      </c>
      <c r="CC24" s="13">
        <v>20253</v>
      </c>
      <c r="CD24" s="13">
        <v>0.1</v>
      </c>
      <c r="CE24" s="14">
        <v>5.1099999999999996E-7</v>
      </c>
      <c r="CF24" s="13">
        <v>4.2430000000000003</v>
      </c>
    </row>
    <row r="25" spans="5:84" x14ac:dyDescent="0.25">
      <c r="E25" s="13" t="s">
        <v>71</v>
      </c>
      <c r="G25" s="13" t="s">
        <v>71</v>
      </c>
      <c r="U25" s="13">
        <v>8286</v>
      </c>
      <c r="V25" s="13">
        <v>0.1</v>
      </c>
      <c r="W25" s="13">
        <v>6.5211999999999996E-4</v>
      </c>
      <c r="X25" s="13">
        <v>31.242999999999999</v>
      </c>
      <c r="Y25" s="13">
        <v>8283</v>
      </c>
      <c r="Z25" s="13">
        <v>0.1</v>
      </c>
      <c r="AA25" s="14">
        <v>5.8400000000000003E-5</v>
      </c>
      <c r="AB25" s="13">
        <v>19.187999999999999</v>
      </c>
      <c r="AC25" s="13">
        <v>9817</v>
      </c>
      <c r="AD25" s="13">
        <v>0.1</v>
      </c>
      <c r="AE25" s="14">
        <v>9.0400000000000002E-5</v>
      </c>
      <c r="AF25" s="13">
        <v>19.75</v>
      </c>
      <c r="AG25" s="13">
        <v>8284</v>
      </c>
      <c r="AH25" s="13">
        <v>0.1</v>
      </c>
      <c r="AI25" s="14">
        <v>4.4499999999999997E-5</v>
      </c>
      <c r="AJ25" s="13">
        <v>15.202999999999999</v>
      </c>
      <c r="AK25" s="13">
        <v>8285</v>
      </c>
      <c r="AL25" s="13">
        <v>0.1</v>
      </c>
      <c r="AM25" s="13">
        <v>8.5902000000000005E-4</v>
      </c>
      <c r="AN25" s="13">
        <v>37.658000000000001</v>
      </c>
      <c r="AO25" s="13">
        <v>9403</v>
      </c>
      <c r="AP25" s="13">
        <v>0.1</v>
      </c>
      <c r="AQ25" s="14">
        <v>8.5352499999999993E-6</v>
      </c>
      <c r="AR25" s="13">
        <v>9.6300000000000008</v>
      </c>
      <c r="AS25" s="13">
        <v>9818</v>
      </c>
      <c r="AT25" s="13">
        <v>0.1</v>
      </c>
      <c r="AU25" s="14">
        <v>3.042E-5</v>
      </c>
      <c r="AV25" s="13">
        <v>14.68</v>
      </c>
      <c r="AW25" s="13">
        <v>9467</v>
      </c>
      <c r="AX25" s="13">
        <v>0.1</v>
      </c>
      <c r="AY25" s="14">
        <v>9.8420000000000004E-8</v>
      </c>
      <c r="AZ25" s="13">
        <v>2.7751999999999999</v>
      </c>
      <c r="BA25" s="13">
        <v>20252</v>
      </c>
      <c r="BB25" s="13">
        <v>0.1</v>
      </c>
      <c r="BC25" s="14">
        <v>9.2074700000000008E-6</v>
      </c>
      <c r="BD25" s="13">
        <v>8.2690800000000007</v>
      </c>
      <c r="BE25" s="13">
        <v>9467</v>
      </c>
      <c r="BF25" s="13">
        <v>0.1</v>
      </c>
      <c r="BG25" s="14">
        <v>1.8182E-7</v>
      </c>
      <c r="BH25" s="13">
        <v>3.5379999999999998</v>
      </c>
      <c r="BI25" s="13">
        <v>20252</v>
      </c>
      <c r="BJ25" s="13">
        <v>0.1</v>
      </c>
      <c r="BK25" s="14">
        <v>7.04106E-6</v>
      </c>
      <c r="BL25" s="13">
        <v>7.1261400000000004</v>
      </c>
      <c r="BM25" s="13">
        <v>20302</v>
      </c>
      <c r="BN25" s="13">
        <v>0.1</v>
      </c>
      <c r="BO25" s="14">
        <v>6.4491999999999998E-7</v>
      </c>
      <c r="BP25" s="13">
        <v>4.7362500000000001</v>
      </c>
      <c r="BQ25" s="13">
        <v>20302</v>
      </c>
      <c r="BR25" s="13">
        <v>0.1</v>
      </c>
      <c r="BS25" s="14">
        <v>2.2342E-7</v>
      </c>
      <c r="BT25" s="13">
        <v>3.7327699999999999</v>
      </c>
      <c r="BU25" s="13">
        <v>21020</v>
      </c>
      <c r="BV25" s="13">
        <v>0.1</v>
      </c>
      <c r="BW25" s="14">
        <v>1.54E-7</v>
      </c>
      <c r="BX25" s="13">
        <v>3.2382</v>
      </c>
      <c r="BY25" s="13">
        <v>20253</v>
      </c>
      <c r="BZ25" s="13">
        <v>0.1</v>
      </c>
      <c r="CA25" s="14">
        <v>6.0499999999999997E-6</v>
      </c>
      <c r="CB25" s="13">
        <v>6.4640000000000004</v>
      </c>
      <c r="CC25" s="13">
        <v>20253</v>
      </c>
      <c r="CD25" s="13">
        <v>0.1</v>
      </c>
      <c r="CE25" s="14">
        <v>4.7800000000000002E-7</v>
      </c>
      <c r="CF25" s="13">
        <v>4.2110000000000003</v>
      </c>
    </row>
    <row r="26" spans="5:84" x14ac:dyDescent="0.25">
      <c r="E26" s="13" t="s">
        <v>71</v>
      </c>
      <c r="G26" s="13" t="s">
        <v>71</v>
      </c>
      <c r="U26" s="13">
        <v>8286</v>
      </c>
      <c r="V26" s="13">
        <v>0.1</v>
      </c>
      <c r="W26" s="13">
        <v>1.0447E-3</v>
      </c>
      <c r="X26" s="13">
        <v>33.686</v>
      </c>
      <c r="Y26" s="13">
        <v>8283</v>
      </c>
      <c r="Z26" s="13">
        <v>0.1</v>
      </c>
      <c r="AA26" s="14">
        <v>7.7799999999999994E-5</v>
      </c>
      <c r="AB26" s="13">
        <v>20.224</v>
      </c>
      <c r="AC26" s="13">
        <v>9817</v>
      </c>
      <c r="AD26" s="13">
        <v>0.1</v>
      </c>
      <c r="AE26" s="13">
        <v>1.05E-4</v>
      </c>
      <c r="AF26" s="13">
        <v>20.64</v>
      </c>
      <c r="AG26" s="13">
        <v>8284</v>
      </c>
      <c r="AH26" s="13">
        <v>0.1</v>
      </c>
      <c r="AI26" s="14">
        <v>5.2299999999999997E-5</v>
      </c>
      <c r="AJ26" s="13">
        <v>16.335999999999999</v>
      </c>
      <c r="AK26" s="13">
        <v>8285</v>
      </c>
      <c r="AL26" s="13">
        <v>0.1</v>
      </c>
      <c r="AM26" s="13">
        <v>9.824600000000001E-4</v>
      </c>
      <c r="AN26" s="13">
        <v>37.518999999999998</v>
      </c>
      <c r="AO26" s="13">
        <v>9403</v>
      </c>
      <c r="AP26" s="13">
        <v>0.1</v>
      </c>
      <c r="AQ26" s="14">
        <v>9.9106900000000008E-6</v>
      </c>
      <c r="AR26" s="13">
        <v>10.06</v>
      </c>
      <c r="AS26" s="13">
        <v>9818</v>
      </c>
      <c r="AT26" s="13">
        <v>0.1</v>
      </c>
      <c r="AU26" s="14">
        <v>3.1470000000000002E-5</v>
      </c>
      <c r="AV26" s="13">
        <v>14.07</v>
      </c>
      <c r="AW26" s="13">
        <v>9467</v>
      </c>
      <c r="AX26" s="13">
        <v>0.1</v>
      </c>
      <c r="AY26" s="14">
        <v>8.7700000000000001E-9</v>
      </c>
      <c r="AZ26" s="13">
        <v>2.7863000000000002</v>
      </c>
      <c r="BA26" s="13">
        <v>20252</v>
      </c>
      <c r="BB26" s="13">
        <v>0.1</v>
      </c>
      <c r="BC26" s="14">
        <v>9.5947100000000005E-6</v>
      </c>
      <c r="BD26" s="13">
        <v>8.3761500000000009</v>
      </c>
      <c r="BE26" s="13">
        <v>9467</v>
      </c>
      <c r="BF26" s="13">
        <v>0.1</v>
      </c>
      <c r="BG26" s="14">
        <v>5.0000000000000003E-10</v>
      </c>
      <c r="BH26" s="13">
        <v>4.5816999999999997</v>
      </c>
      <c r="BI26" s="13">
        <v>20252</v>
      </c>
      <c r="BJ26" s="13">
        <v>0.1</v>
      </c>
      <c r="BK26" s="14">
        <v>6.2221799999999998E-6</v>
      </c>
      <c r="BL26" s="13">
        <v>7.2245400000000002</v>
      </c>
      <c r="BM26" s="13">
        <v>20302</v>
      </c>
      <c r="BN26" s="13">
        <v>0.1</v>
      </c>
      <c r="BO26" s="14">
        <v>7.0951000000000001E-7</v>
      </c>
      <c r="BP26" s="13">
        <v>4.8062899999999997</v>
      </c>
      <c r="BQ26" s="13">
        <v>20302</v>
      </c>
      <c r="BR26" s="13">
        <v>0.1</v>
      </c>
      <c r="BS26" s="14">
        <v>2.5108E-7</v>
      </c>
      <c r="BT26" s="13">
        <v>3.7755299999999998</v>
      </c>
      <c r="BU26" s="13">
        <v>21020</v>
      </c>
      <c r="BV26" s="13">
        <v>0.1</v>
      </c>
      <c r="BW26" s="14">
        <v>1.05E-7</v>
      </c>
      <c r="BX26" s="13">
        <v>3.2591000000000001</v>
      </c>
      <c r="BY26" s="13">
        <v>20253</v>
      </c>
      <c r="BZ26" s="13">
        <v>0.1</v>
      </c>
      <c r="CA26" s="14">
        <v>6.2500000000000003E-6</v>
      </c>
      <c r="CB26" s="13">
        <v>6.52</v>
      </c>
      <c r="CC26" s="13">
        <v>20253</v>
      </c>
      <c r="CD26" s="13">
        <v>0.1</v>
      </c>
      <c r="CE26" s="14">
        <v>4.4000000000000002E-7</v>
      </c>
      <c r="CF26" s="13">
        <v>4.18</v>
      </c>
    </row>
    <row r="27" spans="5:84" x14ac:dyDescent="0.25">
      <c r="E27" s="13" t="s">
        <v>71</v>
      </c>
      <c r="G27" s="13" t="s">
        <v>71</v>
      </c>
      <c r="U27" s="13">
        <v>8286</v>
      </c>
      <c r="V27" s="13">
        <v>0.1</v>
      </c>
      <c r="W27" s="13">
        <v>2.1185000000000002E-3</v>
      </c>
      <c r="X27" s="13">
        <v>38.057000000000002</v>
      </c>
      <c r="Y27" s="13">
        <v>8283</v>
      </c>
      <c r="Z27" s="13">
        <v>0.1</v>
      </c>
      <c r="AA27" s="14">
        <v>9.6500000000000001E-5</v>
      </c>
      <c r="AB27" s="13">
        <v>21.481000000000002</v>
      </c>
      <c r="AC27" s="13">
        <v>9817</v>
      </c>
      <c r="AD27" s="13">
        <v>0.1</v>
      </c>
      <c r="AE27" s="13">
        <v>1.27E-4</v>
      </c>
      <c r="AF27" s="13">
        <v>22.12</v>
      </c>
      <c r="AG27" s="13">
        <v>8284</v>
      </c>
      <c r="AH27" s="13">
        <v>0.1</v>
      </c>
      <c r="AI27" s="14">
        <v>6.5900000000000003E-5</v>
      </c>
      <c r="AJ27" s="13">
        <v>18.373000000000001</v>
      </c>
      <c r="AK27" s="13">
        <v>8285</v>
      </c>
      <c r="AL27" s="13">
        <v>0.1</v>
      </c>
      <c r="AM27" s="13">
        <v>1.6927999999999999E-3</v>
      </c>
      <c r="AN27" s="13">
        <v>42.234000000000002</v>
      </c>
      <c r="AO27" s="13">
        <v>9403</v>
      </c>
      <c r="AP27" s="13">
        <v>0.1</v>
      </c>
      <c r="AQ27" s="14">
        <v>1.0995920000000001E-5</v>
      </c>
      <c r="AR27" s="13">
        <v>10.56</v>
      </c>
      <c r="AS27" s="13">
        <v>9818</v>
      </c>
      <c r="AT27" s="13">
        <v>0.1</v>
      </c>
      <c r="AU27" s="14">
        <v>3.243E-5</v>
      </c>
      <c r="AV27" s="13">
        <v>13.62</v>
      </c>
      <c r="AW27" s="13">
        <v>9467</v>
      </c>
      <c r="AX27" s="13">
        <v>0.1</v>
      </c>
      <c r="AY27" s="14">
        <v>5.7690000000000002E-8</v>
      </c>
      <c r="AZ27" s="13">
        <v>2.7589999999999999</v>
      </c>
      <c r="BA27" s="13">
        <v>20252</v>
      </c>
      <c r="BB27" s="13">
        <v>0.1</v>
      </c>
      <c r="BC27" s="14">
        <v>9.7313900000000007E-6</v>
      </c>
      <c r="BD27" s="13">
        <v>8.4842200000000005</v>
      </c>
      <c r="BE27" s="13">
        <v>9467</v>
      </c>
      <c r="BF27" s="13">
        <v>0.1</v>
      </c>
      <c r="BG27" s="14">
        <v>4.0000000000000001E-8</v>
      </c>
      <c r="BH27" s="13">
        <v>4.5957999999999997</v>
      </c>
      <c r="BI27" s="13">
        <v>20252</v>
      </c>
      <c r="BJ27" s="13">
        <v>0.1</v>
      </c>
      <c r="BK27" s="14">
        <v>5.8590500000000003E-6</v>
      </c>
      <c r="BL27" s="13">
        <v>7.3076699999999999</v>
      </c>
      <c r="BM27" s="13">
        <v>20302</v>
      </c>
      <c r="BN27" s="13">
        <v>0.1</v>
      </c>
      <c r="BO27" s="14">
        <v>7.8192999999999996E-7</v>
      </c>
      <c r="BP27" s="13">
        <v>4.8771899999999997</v>
      </c>
      <c r="BQ27" s="13">
        <v>20302</v>
      </c>
      <c r="BR27" s="13">
        <v>0.1</v>
      </c>
      <c r="BS27" s="14">
        <v>2.6301999999999998E-7</v>
      </c>
      <c r="BT27" s="13">
        <v>3.8148</v>
      </c>
      <c r="BU27" s="13">
        <v>21020</v>
      </c>
      <c r="BV27" s="13">
        <v>0.1</v>
      </c>
      <c r="BW27" s="14">
        <v>1.06E-7</v>
      </c>
      <c r="BX27" s="13">
        <v>3.2759999999999998</v>
      </c>
      <c r="BY27" s="13">
        <v>20253</v>
      </c>
      <c r="BZ27" s="13">
        <v>0.1</v>
      </c>
      <c r="CA27" s="14">
        <v>6.4500000000000001E-6</v>
      </c>
      <c r="CB27" s="13">
        <v>6.5739999999999998</v>
      </c>
      <c r="CC27" s="13">
        <v>20253</v>
      </c>
      <c r="CD27" s="13">
        <v>0.1</v>
      </c>
      <c r="CE27" s="14">
        <v>4.7E-7</v>
      </c>
      <c r="CF27" s="13">
        <v>4.1479999999999997</v>
      </c>
    </row>
    <row r="28" spans="5:84" x14ac:dyDescent="0.25">
      <c r="G28" s="13" t="s">
        <v>71</v>
      </c>
      <c r="U28" s="13">
        <v>8286</v>
      </c>
      <c r="V28" s="13">
        <v>0.1</v>
      </c>
      <c r="W28" s="13">
        <v>3.1729000000000002E-3</v>
      </c>
      <c r="X28" s="13">
        <v>37.670999999999999</v>
      </c>
      <c r="Y28" s="13">
        <v>8283</v>
      </c>
      <c r="Z28" s="13">
        <v>0.1</v>
      </c>
      <c r="AA28" s="13">
        <v>1.07E-4</v>
      </c>
      <c r="AB28" s="13">
        <v>22.277999999999999</v>
      </c>
      <c r="AC28" s="13">
        <v>9817</v>
      </c>
      <c r="AD28" s="13">
        <v>0.1</v>
      </c>
      <c r="AE28" s="13">
        <v>1.4999999999999999E-4</v>
      </c>
      <c r="AF28" s="13">
        <v>23.35</v>
      </c>
      <c r="AG28" s="13">
        <v>8284</v>
      </c>
      <c r="AH28" s="13">
        <v>0.1</v>
      </c>
      <c r="AI28" s="14">
        <v>7.3399999999999995E-5</v>
      </c>
      <c r="AJ28" s="13">
        <v>18.940999999999999</v>
      </c>
      <c r="AK28" s="13">
        <v>8285</v>
      </c>
      <c r="AL28" s="13">
        <v>0.1</v>
      </c>
      <c r="AM28" s="13">
        <v>1.7546E-3</v>
      </c>
      <c r="AN28" s="13">
        <v>43.902999999999999</v>
      </c>
      <c r="AO28" s="13">
        <v>9403</v>
      </c>
      <c r="AP28" s="13">
        <v>0.1</v>
      </c>
      <c r="AQ28" s="14">
        <v>1.15485E-5</v>
      </c>
      <c r="AR28" s="13">
        <v>9.67</v>
      </c>
      <c r="AS28" s="13">
        <v>9818</v>
      </c>
      <c r="AT28" s="13">
        <v>0.1</v>
      </c>
      <c r="AU28" s="14">
        <v>3.5979999999999998E-5</v>
      </c>
      <c r="AV28" s="13">
        <v>14.76</v>
      </c>
      <c r="AW28" s="13">
        <v>9467</v>
      </c>
      <c r="AX28" s="13">
        <v>0.1</v>
      </c>
      <c r="AY28" s="14">
        <v>6.4659999999999998E-8</v>
      </c>
      <c r="AZ28" s="13">
        <v>2.7757000000000001</v>
      </c>
      <c r="BA28" s="13">
        <v>20252</v>
      </c>
      <c r="BB28" s="13">
        <v>0.1</v>
      </c>
      <c r="BC28" s="14">
        <v>9.8739299999999992E-6</v>
      </c>
      <c r="BD28" s="13">
        <v>8.5946499999999997</v>
      </c>
      <c r="BE28" s="13">
        <v>9467</v>
      </c>
      <c r="BF28" s="13">
        <v>0.1</v>
      </c>
      <c r="BG28" s="14">
        <v>1.35E-7</v>
      </c>
      <c r="BH28" s="13">
        <v>3.6642000000000001</v>
      </c>
      <c r="BI28" s="13">
        <v>20252</v>
      </c>
      <c r="BJ28" s="13">
        <v>0.1</v>
      </c>
      <c r="BK28" s="14">
        <v>6.3317900000000002E-6</v>
      </c>
      <c r="BL28" s="13">
        <v>7.4017600000000003</v>
      </c>
      <c r="BM28" s="13">
        <v>20302</v>
      </c>
      <c r="BN28" s="13">
        <v>0.1</v>
      </c>
      <c r="BO28" s="14">
        <v>9.0029999999999998E-7</v>
      </c>
      <c r="BP28" s="13">
        <v>4.9488899999999996</v>
      </c>
      <c r="BQ28" s="13">
        <v>20302</v>
      </c>
      <c r="BR28" s="13">
        <v>0.1</v>
      </c>
      <c r="BS28" s="14">
        <v>2.4764000000000001E-7</v>
      </c>
      <c r="BT28" s="13">
        <v>3.8574099999999998</v>
      </c>
      <c r="BU28" s="13">
        <v>21020</v>
      </c>
      <c r="BV28" s="13">
        <v>0.1</v>
      </c>
      <c r="BW28" s="14">
        <v>1.0700000000000001E-7</v>
      </c>
      <c r="BX28" s="13">
        <v>3.1701000000000001</v>
      </c>
      <c r="BY28" s="13">
        <v>20253</v>
      </c>
      <c r="BZ28" s="13">
        <v>0.1</v>
      </c>
      <c r="CA28" s="14">
        <v>7.4100000000000002E-6</v>
      </c>
      <c r="CB28" s="13">
        <v>6.63</v>
      </c>
      <c r="CC28" s="13">
        <v>20253</v>
      </c>
      <c r="CD28" s="13">
        <v>0.1</v>
      </c>
      <c r="CE28" s="14">
        <v>4.58E-7</v>
      </c>
      <c r="CF28" s="13">
        <v>4.117</v>
      </c>
    </row>
    <row r="29" spans="5:84" x14ac:dyDescent="0.25">
      <c r="U29" s="13">
        <v>8286</v>
      </c>
      <c r="V29" s="13">
        <v>0.1</v>
      </c>
      <c r="W29" s="13">
        <v>5.2573000000000003E-3</v>
      </c>
      <c r="X29" s="13">
        <v>41.914000000000001</v>
      </c>
      <c r="Y29" s="13">
        <v>8283</v>
      </c>
      <c r="Z29" s="13">
        <v>0.1</v>
      </c>
      <c r="AA29" s="13">
        <v>1.22E-4</v>
      </c>
      <c r="AB29" s="13">
        <v>23.527000000000001</v>
      </c>
      <c r="AC29" s="13">
        <v>9817</v>
      </c>
      <c r="AD29" s="13">
        <v>0.1</v>
      </c>
      <c r="AE29" s="13">
        <v>1.8100000000000001E-4</v>
      </c>
      <c r="AF29" s="13">
        <v>25.14</v>
      </c>
      <c r="AG29" s="13">
        <v>8284</v>
      </c>
      <c r="AH29" s="13">
        <v>0.1</v>
      </c>
      <c r="AI29" s="14">
        <v>8.1600000000000005E-5</v>
      </c>
      <c r="AJ29" s="13">
        <v>19.959</v>
      </c>
      <c r="AK29" s="13">
        <v>8285</v>
      </c>
      <c r="AL29" s="13">
        <v>0.1</v>
      </c>
      <c r="AM29" s="13">
        <v>3.1784000000000001E-3</v>
      </c>
      <c r="AN29" s="13">
        <v>48.356000000000002</v>
      </c>
      <c r="AO29" s="13">
        <v>9403</v>
      </c>
      <c r="AP29" s="13">
        <v>0.1</v>
      </c>
      <c r="AQ29" s="14">
        <v>1.2864099999999999E-5</v>
      </c>
      <c r="AR29" s="13">
        <v>9.9499999999999993</v>
      </c>
      <c r="AS29" s="13">
        <v>9818</v>
      </c>
      <c r="AT29" s="13">
        <v>0.1</v>
      </c>
      <c r="AU29" s="14">
        <v>3.7030000000000003E-5</v>
      </c>
      <c r="AV29" s="13">
        <v>14.3</v>
      </c>
      <c r="AW29" s="13">
        <v>9467</v>
      </c>
      <c r="AX29" s="13">
        <v>0.1</v>
      </c>
      <c r="AY29" s="14">
        <v>6.1399999999999994E-8</v>
      </c>
      <c r="AZ29" s="13">
        <v>2.8273000000000001</v>
      </c>
      <c r="BA29" s="13">
        <v>20252</v>
      </c>
      <c r="BB29" s="13">
        <v>0.1</v>
      </c>
      <c r="BC29" s="14">
        <v>9.8444899999999997E-6</v>
      </c>
      <c r="BD29" s="13">
        <v>8.7043900000000001</v>
      </c>
      <c r="BE29" s="13">
        <v>9467</v>
      </c>
      <c r="BF29" s="13">
        <v>0.1</v>
      </c>
      <c r="BG29" s="14">
        <v>1.9000000000000001E-7</v>
      </c>
      <c r="BH29" s="13">
        <v>3.6206</v>
      </c>
      <c r="BI29" s="13">
        <v>20252</v>
      </c>
      <c r="BJ29" s="13">
        <v>0.1</v>
      </c>
      <c r="BK29" s="14">
        <v>7.7184099999999995E-6</v>
      </c>
      <c r="BL29" s="13">
        <v>7.4969400000000004</v>
      </c>
      <c r="BM29" s="13">
        <v>20302</v>
      </c>
      <c r="BN29" s="13">
        <v>0.1</v>
      </c>
      <c r="BO29" s="14">
        <v>1.0189000000000001E-6</v>
      </c>
      <c r="BP29" s="13">
        <v>5.0194299999999998</v>
      </c>
      <c r="BQ29" s="13">
        <v>20302</v>
      </c>
      <c r="BR29" s="13">
        <v>0.1</v>
      </c>
      <c r="BS29" s="14">
        <v>2.5857999999999998E-7</v>
      </c>
      <c r="BT29" s="13">
        <v>3.8964400000000001</v>
      </c>
      <c r="BU29" s="13">
        <v>21020</v>
      </c>
      <c r="BV29" s="13">
        <v>0.1</v>
      </c>
      <c r="BW29" s="14">
        <v>8.0599999999999994E-8</v>
      </c>
      <c r="BX29" s="13">
        <v>3.1871999999999998</v>
      </c>
      <c r="BY29" s="13">
        <v>20253</v>
      </c>
      <c r="BZ29" s="13">
        <v>0.1</v>
      </c>
      <c r="CA29" s="14">
        <v>6.8800000000000002E-6</v>
      </c>
      <c r="CB29" s="13">
        <v>6.6879999999999997</v>
      </c>
      <c r="CC29" s="13">
        <v>20253</v>
      </c>
      <c r="CD29" s="13">
        <v>0.1</v>
      </c>
      <c r="CE29" s="14">
        <v>4.9100000000000004E-7</v>
      </c>
      <c r="CF29" s="13">
        <v>4.0860000000000003</v>
      </c>
    </row>
    <row r="30" spans="5:84" x14ac:dyDescent="0.25">
      <c r="U30" s="13">
        <v>8286</v>
      </c>
      <c r="V30" s="13">
        <v>0.1</v>
      </c>
      <c r="W30" s="13">
        <v>8.1436000000000008E-3</v>
      </c>
      <c r="X30" s="13">
        <v>44.356999999999999</v>
      </c>
      <c r="Y30" s="13">
        <v>8283</v>
      </c>
      <c r="Z30" s="13">
        <v>0.1</v>
      </c>
      <c r="AA30" s="13">
        <v>1.35E-4</v>
      </c>
      <c r="AB30" s="13">
        <v>24.212</v>
      </c>
      <c r="AC30" s="13">
        <v>9817</v>
      </c>
      <c r="AD30" s="13">
        <v>0.1</v>
      </c>
      <c r="AE30" s="13">
        <v>2.2499999999999999E-4</v>
      </c>
      <c r="AF30" s="13">
        <v>27.11</v>
      </c>
      <c r="AG30" s="13">
        <v>8284</v>
      </c>
      <c r="AH30" s="13">
        <v>0.1</v>
      </c>
      <c r="AI30" s="14">
        <v>8.7600000000000002E-5</v>
      </c>
      <c r="AJ30" s="13">
        <v>20.861999999999998</v>
      </c>
      <c r="AK30" s="13">
        <v>8285</v>
      </c>
      <c r="AL30" s="13">
        <v>0.1</v>
      </c>
      <c r="AM30" s="13">
        <v>3.5106999999999998E-3</v>
      </c>
      <c r="AN30" s="13">
        <v>47.32</v>
      </c>
      <c r="AO30" s="13">
        <v>9403</v>
      </c>
      <c r="AP30" s="13">
        <v>0.1</v>
      </c>
      <c r="AQ30" s="14">
        <v>1.392755E-5</v>
      </c>
      <c r="AR30" s="13">
        <v>10.94</v>
      </c>
      <c r="AS30" s="13">
        <v>9818</v>
      </c>
      <c r="AT30" s="13">
        <v>0.1</v>
      </c>
      <c r="AU30" s="14">
        <v>4.0769999999999998E-5</v>
      </c>
      <c r="AV30" s="13">
        <v>15.58</v>
      </c>
      <c r="AW30" s="13">
        <v>9467</v>
      </c>
      <c r="AX30" s="13">
        <v>0.1</v>
      </c>
      <c r="AY30" s="14">
        <v>7.1429999999999998E-8</v>
      </c>
      <c r="AZ30" s="13">
        <v>2.8424</v>
      </c>
      <c r="BA30" s="13">
        <v>20252</v>
      </c>
      <c r="BB30" s="13">
        <v>0.1</v>
      </c>
      <c r="BC30" s="14">
        <v>1.0362E-5</v>
      </c>
      <c r="BD30" s="13">
        <v>8.8183799999999994</v>
      </c>
      <c r="BE30" s="13">
        <v>9467</v>
      </c>
      <c r="BF30" s="13">
        <v>0.1</v>
      </c>
      <c r="BG30" s="14">
        <v>1.5384000000000001E-7</v>
      </c>
      <c r="BH30" s="13">
        <v>3.7048999999999999</v>
      </c>
      <c r="BI30" s="13">
        <v>20252</v>
      </c>
      <c r="BJ30" s="13">
        <v>0.1</v>
      </c>
      <c r="BK30" s="14">
        <v>8.6083300000000006E-6</v>
      </c>
      <c r="BL30" s="13">
        <v>7.59565</v>
      </c>
      <c r="BM30" s="13">
        <v>20302</v>
      </c>
      <c r="BN30" s="13">
        <v>0.1</v>
      </c>
      <c r="BO30" s="14">
        <v>1.1993999999999999E-6</v>
      </c>
      <c r="BP30" s="13">
        <v>5.0923999999999996</v>
      </c>
      <c r="BQ30" s="13">
        <v>20302</v>
      </c>
      <c r="BR30" s="13">
        <v>0.1</v>
      </c>
      <c r="BS30" s="14">
        <v>2.5778999999999998E-7</v>
      </c>
      <c r="BT30" s="13">
        <v>3.9369299999999998</v>
      </c>
      <c r="BU30" s="13">
        <v>21020</v>
      </c>
      <c r="BV30" s="13">
        <v>0.1</v>
      </c>
      <c r="BW30" s="14">
        <v>8.2399999999999997E-8</v>
      </c>
      <c r="BX30" s="13">
        <v>3.2044999999999999</v>
      </c>
      <c r="BY30" s="13">
        <v>20253</v>
      </c>
      <c r="BZ30" s="13">
        <v>0.1</v>
      </c>
      <c r="CA30" s="14">
        <v>7.3200000000000002E-6</v>
      </c>
      <c r="CB30" s="13">
        <v>6.7450000000000001</v>
      </c>
      <c r="CC30" s="13">
        <v>20253</v>
      </c>
      <c r="CD30" s="13">
        <v>0.1</v>
      </c>
      <c r="CE30" s="14">
        <v>3.7599999999999998E-7</v>
      </c>
      <c r="CF30" s="13">
        <v>4.056</v>
      </c>
    </row>
    <row r="31" spans="5:84" x14ac:dyDescent="0.25">
      <c r="U31" s="13">
        <v>8286</v>
      </c>
      <c r="V31" s="13">
        <v>0.1</v>
      </c>
      <c r="W31" s="13">
        <v>1.6237999999999999E-2</v>
      </c>
      <c r="X31" s="13">
        <v>45.643000000000001</v>
      </c>
      <c r="Y31" s="13">
        <v>8283</v>
      </c>
      <c r="Z31" s="13">
        <v>0.1</v>
      </c>
      <c r="AA31" s="13">
        <v>2.24E-4</v>
      </c>
      <c r="AB31" s="13">
        <v>25.602</v>
      </c>
      <c r="AC31" s="13">
        <v>9817</v>
      </c>
      <c r="AD31" s="13">
        <v>0.1</v>
      </c>
      <c r="AE31" s="13">
        <v>2.9100000000000003E-4</v>
      </c>
      <c r="AF31" s="13">
        <v>29.14</v>
      </c>
      <c r="AG31" s="13">
        <v>8284</v>
      </c>
      <c r="AH31" s="13">
        <v>0.1</v>
      </c>
      <c r="AI31" s="13">
        <v>1.2300000000000001E-4</v>
      </c>
      <c r="AJ31" s="13">
        <v>22.117999999999999</v>
      </c>
      <c r="AK31" s="13">
        <v>8285</v>
      </c>
      <c r="AL31" s="13">
        <v>0.1</v>
      </c>
      <c r="AM31" s="13">
        <v>6.2665000000000004E-3</v>
      </c>
      <c r="AN31" s="13">
        <v>53.317999999999998</v>
      </c>
      <c r="AO31" s="13">
        <v>9403</v>
      </c>
      <c r="AP31" s="13">
        <v>0.1</v>
      </c>
      <c r="AQ31" s="14">
        <v>1.5611329999999999E-5</v>
      </c>
      <c r="AR31" s="13">
        <v>11.27</v>
      </c>
      <c r="AS31" s="13">
        <v>9818</v>
      </c>
      <c r="AT31" s="13">
        <v>0.1</v>
      </c>
      <c r="AU31" s="14">
        <v>4.1119999999999999E-5</v>
      </c>
      <c r="AV31" s="13">
        <v>15.62</v>
      </c>
      <c r="AW31" s="13">
        <v>9467</v>
      </c>
      <c r="AX31" s="13">
        <v>0.1</v>
      </c>
      <c r="AY31" s="14">
        <v>1.1487E-7</v>
      </c>
      <c r="AZ31" s="13">
        <v>2.8016999999999999</v>
      </c>
      <c r="BA31" s="13">
        <v>20252</v>
      </c>
      <c r="BB31" s="13">
        <v>0.1</v>
      </c>
      <c r="BC31" s="14">
        <v>1.129E-5</v>
      </c>
      <c r="BD31" s="13">
        <v>8.9307999999999996</v>
      </c>
      <c r="BE31" s="13">
        <v>9467</v>
      </c>
      <c r="BF31" s="13">
        <v>0.1</v>
      </c>
      <c r="BG31" s="14">
        <v>1.7273000000000001E-7</v>
      </c>
      <c r="BH31" s="13">
        <v>3.6755</v>
      </c>
      <c r="BI31" s="13">
        <v>20252</v>
      </c>
      <c r="BJ31" s="13">
        <v>0.1</v>
      </c>
      <c r="BK31" s="14">
        <v>9.3222800000000008E-6</v>
      </c>
      <c r="BL31" s="13">
        <v>7.6995199999999997</v>
      </c>
      <c r="BM31" s="13">
        <v>20302</v>
      </c>
      <c r="BN31" s="13">
        <v>0.1</v>
      </c>
      <c r="BO31" s="14">
        <v>1.3689999999999999E-6</v>
      </c>
      <c r="BP31" s="13">
        <v>5.1604900000000002</v>
      </c>
      <c r="BQ31" s="13">
        <v>20302</v>
      </c>
      <c r="BR31" s="13">
        <v>0.1</v>
      </c>
      <c r="BS31" s="14">
        <v>2.5653999999999999E-7</v>
      </c>
      <c r="BT31" s="13">
        <v>3.9776199999999999</v>
      </c>
      <c r="BU31" s="13">
        <v>21020</v>
      </c>
      <c r="BV31" s="13">
        <v>0.1</v>
      </c>
      <c r="BW31" s="14">
        <v>8.79E-8</v>
      </c>
      <c r="BX31" s="13">
        <v>3.0952999999999999</v>
      </c>
      <c r="BY31" s="13">
        <v>20253</v>
      </c>
      <c r="BZ31" s="13">
        <v>0.1</v>
      </c>
      <c r="CA31" s="14">
        <v>7.5000000000000002E-6</v>
      </c>
      <c r="CB31" s="13">
        <v>6.8019999999999996</v>
      </c>
      <c r="CC31" s="13">
        <v>20253</v>
      </c>
      <c r="CD31" s="13">
        <v>0.1</v>
      </c>
      <c r="CE31" s="14">
        <v>3.9499999999999998E-7</v>
      </c>
      <c r="CF31" s="13">
        <v>4.0259999999999998</v>
      </c>
    </row>
    <row r="32" spans="5:84" x14ac:dyDescent="0.25">
      <c r="U32" s="13">
        <v>8286</v>
      </c>
      <c r="V32" s="13">
        <v>0.1</v>
      </c>
      <c r="W32" s="13">
        <v>4.5335E-2</v>
      </c>
      <c r="X32" s="13">
        <v>49.243000000000002</v>
      </c>
      <c r="Y32" s="13">
        <v>8283</v>
      </c>
      <c r="Z32" s="13">
        <v>0.1</v>
      </c>
      <c r="AA32" s="13">
        <v>2.4499999999999999E-4</v>
      </c>
      <c r="AB32" s="13">
        <v>27.187999999999999</v>
      </c>
      <c r="AC32" s="13">
        <v>9817</v>
      </c>
      <c r="AD32" s="13">
        <v>0.1</v>
      </c>
      <c r="AE32" s="13">
        <v>3.8999999999999999E-4</v>
      </c>
      <c r="AF32" s="13">
        <v>30.39</v>
      </c>
      <c r="AG32" s="13">
        <v>8284</v>
      </c>
      <c r="AH32" s="13">
        <v>0.1</v>
      </c>
      <c r="AI32" s="13">
        <v>1.7000000000000001E-4</v>
      </c>
      <c r="AJ32" s="13">
        <v>23.262</v>
      </c>
      <c r="AK32" s="13">
        <v>8285</v>
      </c>
      <c r="AL32" s="13">
        <v>0.1</v>
      </c>
      <c r="AM32" s="13">
        <v>1.1276E-2</v>
      </c>
      <c r="AN32" s="13">
        <v>52.756999999999998</v>
      </c>
      <c r="AO32" s="13">
        <v>9403</v>
      </c>
      <c r="AP32" s="13">
        <v>0.1</v>
      </c>
      <c r="AQ32" s="14">
        <v>2.0115089999999999E-5</v>
      </c>
      <c r="AR32" s="13">
        <v>12.4</v>
      </c>
      <c r="AS32" s="13">
        <v>9818</v>
      </c>
      <c r="AT32" s="13">
        <v>0.1</v>
      </c>
      <c r="AU32" s="14">
        <v>4.2490000000000001E-5</v>
      </c>
      <c r="AV32" s="13">
        <v>15.1</v>
      </c>
      <c r="AW32" s="13">
        <v>9467</v>
      </c>
      <c r="AX32" s="13">
        <v>0.1</v>
      </c>
      <c r="AY32" s="14">
        <v>4.9999999999999998E-8</v>
      </c>
      <c r="AZ32" s="13">
        <v>2.9186999999999999</v>
      </c>
      <c r="BA32" s="13">
        <v>20252</v>
      </c>
      <c r="BB32" s="13">
        <v>0.1</v>
      </c>
      <c r="BC32" s="14">
        <v>1.1610800000000001E-5</v>
      </c>
      <c r="BD32" s="13">
        <v>9.0452200000000005</v>
      </c>
      <c r="BE32" s="13">
        <v>9467</v>
      </c>
      <c r="BF32" s="13">
        <v>0.1</v>
      </c>
      <c r="BG32" s="14">
        <v>1.8E-7</v>
      </c>
      <c r="BH32" s="13">
        <v>4.9476000000000004</v>
      </c>
      <c r="BI32" s="13">
        <v>20252</v>
      </c>
      <c r="BJ32" s="13">
        <v>0.1</v>
      </c>
      <c r="BK32" s="14">
        <v>1.27747E-5</v>
      </c>
      <c r="BL32" s="13">
        <v>7.8036599999999998</v>
      </c>
      <c r="BM32" s="13">
        <v>20302</v>
      </c>
      <c r="BN32" s="13">
        <v>0.1</v>
      </c>
      <c r="BO32" s="14">
        <v>1.4691E-6</v>
      </c>
      <c r="BP32" s="13">
        <v>5.2310800000000004</v>
      </c>
      <c r="BQ32" s="13">
        <v>20302</v>
      </c>
      <c r="BR32" s="13">
        <v>0.1</v>
      </c>
      <c r="BS32" s="14">
        <v>2.6771000000000001E-7</v>
      </c>
      <c r="BT32" s="13">
        <v>4.0177800000000001</v>
      </c>
      <c r="BU32" s="13">
        <v>21020</v>
      </c>
      <c r="BV32" s="13">
        <v>0.1</v>
      </c>
      <c r="BW32" s="14">
        <v>6.4900000000000005E-8</v>
      </c>
      <c r="BX32" s="13">
        <v>3.1128</v>
      </c>
      <c r="BY32" s="13">
        <v>20253</v>
      </c>
      <c r="BZ32" s="13">
        <v>0.1</v>
      </c>
      <c r="CA32" s="14">
        <v>7.8900000000000007E-6</v>
      </c>
      <c r="CB32" s="13">
        <v>6.8579999999999997</v>
      </c>
      <c r="CC32" s="13">
        <v>20253</v>
      </c>
      <c r="CD32" s="13">
        <v>0.1</v>
      </c>
      <c r="CE32" s="14">
        <v>3.9000000000000002E-7</v>
      </c>
      <c r="CF32" s="13">
        <v>3.996</v>
      </c>
    </row>
    <row r="33" spans="22:84" x14ac:dyDescent="0.25">
      <c r="V33" s="13" t="s">
        <v>71</v>
      </c>
      <c r="Y33" s="13">
        <v>8283</v>
      </c>
      <c r="Z33" s="13">
        <v>0.1</v>
      </c>
      <c r="AA33" s="13">
        <v>3.3700000000000001E-4</v>
      </c>
      <c r="AB33" s="13">
        <v>29.015999999999998</v>
      </c>
      <c r="AC33" s="13">
        <v>9817</v>
      </c>
      <c r="AD33" s="13">
        <v>0.1</v>
      </c>
      <c r="AE33" s="13">
        <v>5.3399999999999997E-4</v>
      </c>
      <c r="AF33" s="13">
        <v>32.159999999999997</v>
      </c>
      <c r="AG33" s="13">
        <v>8284</v>
      </c>
      <c r="AH33" s="13">
        <v>0.1</v>
      </c>
      <c r="AI33" s="13">
        <v>2.23E-4</v>
      </c>
      <c r="AJ33" s="13">
        <v>24.513999999999999</v>
      </c>
      <c r="AK33" s="13">
        <v>8285</v>
      </c>
      <c r="AL33" s="13">
        <v>0.1</v>
      </c>
      <c r="AM33" s="13">
        <v>1.1754000000000001E-2</v>
      </c>
      <c r="AN33" s="13">
        <v>58.667999999999999</v>
      </c>
      <c r="AO33" s="13">
        <v>9403</v>
      </c>
      <c r="AP33" s="13">
        <v>0.1</v>
      </c>
      <c r="AQ33" s="14">
        <v>2.492137E-5</v>
      </c>
      <c r="AR33" s="13">
        <v>13.71</v>
      </c>
      <c r="AS33" s="13">
        <v>9818</v>
      </c>
      <c r="AT33" s="13">
        <v>0.1</v>
      </c>
      <c r="AU33" s="14">
        <v>4.7500000000000003E-5</v>
      </c>
      <c r="AV33" s="13">
        <v>17.940000000000001</v>
      </c>
      <c r="AW33" s="13">
        <v>9467</v>
      </c>
      <c r="AX33" s="13">
        <v>0.1</v>
      </c>
      <c r="AY33" s="14">
        <v>5.6960000000000002E-8</v>
      </c>
      <c r="AZ33" s="13">
        <v>2.9045999999999998</v>
      </c>
      <c r="BA33" s="13">
        <v>20252</v>
      </c>
      <c r="BB33" s="13">
        <v>0.1</v>
      </c>
      <c r="BC33" s="14">
        <v>1.13694E-5</v>
      </c>
      <c r="BD33" s="13">
        <v>9.1611600000000006</v>
      </c>
      <c r="BE33" s="13">
        <v>9467</v>
      </c>
      <c r="BF33" s="13">
        <v>0.1</v>
      </c>
      <c r="BG33" s="14">
        <v>9.9999999999999995E-8</v>
      </c>
      <c r="BH33" s="13">
        <v>3.7509000000000001</v>
      </c>
      <c r="BI33" s="13">
        <v>20252</v>
      </c>
      <c r="BJ33" s="13">
        <v>0.1</v>
      </c>
      <c r="BK33" s="14">
        <v>1.18098E-5</v>
      </c>
      <c r="BL33" s="13">
        <v>7.8998499999999998</v>
      </c>
      <c r="BM33" s="13">
        <v>20302</v>
      </c>
      <c r="BN33" s="13">
        <v>0.1</v>
      </c>
      <c r="BO33" s="14">
        <v>1.5813E-6</v>
      </c>
      <c r="BP33" s="13">
        <v>5.2977499999999997</v>
      </c>
      <c r="BQ33" s="13">
        <v>20302</v>
      </c>
      <c r="BR33" s="13">
        <v>0.1</v>
      </c>
      <c r="BS33" s="14">
        <v>2.6435000000000001E-7</v>
      </c>
      <c r="BT33" s="13">
        <v>4.0577899999999998</v>
      </c>
      <c r="BU33" s="13">
        <v>21020</v>
      </c>
      <c r="BV33" s="13">
        <v>0.1</v>
      </c>
      <c r="BW33" s="14">
        <v>1.2700000000000001E-7</v>
      </c>
      <c r="BX33" s="13">
        <v>3.0190000000000001</v>
      </c>
      <c r="BY33" s="13">
        <v>20253</v>
      </c>
      <c r="BZ33" s="13">
        <v>0.1</v>
      </c>
      <c r="CA33" s="14">
        <v>7.9799999999999998E-6</v>
      </c>
      <c r="CB33" s="13">
        <v>6.9169999999999998</v>
      </c>
      <c r="CC33" s="13">
        <v>20253</v>
      </c>
      <c r="CD33" s="13">
        <v>0.1</v>
      </c>
      <c r="CE33" s="14">
        <v>3.7300000000000002E-7</v>
      </c>
      <c r="CF33" s="13">
        <v>3.9660000000000002</v>
      </c>
    </row>
    <row r="34" spans="22:84" x14ac:dyDescent="0.25">
      <c r="V34" s="13" t="s">
        <v>71</v>
      </c>
      <c r="AG34" s="13">
        <v>8284</v>
      </c>
      <c r="AH34" s="13">
        <v>0.1</v>
      </c>
      <c r="AI34" s="13">
        <v>3.4299999999999999E-4</v>
      </c>
      <c r="AJ34" s="13">
        <v>26.113</v>
      </c>
      <c r="AK34" s="13">
        <v>8285</v>
      </c>
      <c r="AL34" s="13">
        <v>0.1</v>
      </c>
      <c r="AM34" s="13">
        <v>4.0307999999999997E-2</v>
      </c>
      <c r="AN34" s="13">
        <v>62.814999999999998</v>
      </c>
      <c r="AO34" s="13">
        <v>9403</v>
      </c>
      <c r="AP34" s="13">
        <v>0.1</v>
      </c>
      <c r="AQ34" s="14">
        <v>3.6194120000000001E-5</v>
      </c>
      <c r="AR34" s="13">
        <v>14.31</v>
      </c>
      <c r="AS34" s="13">
        <v>9818</v>
      </c>
      <c r="AT34" s="13">
        <v>0.1</v>
      </c>
      <c r="AU34" s="14">
        <v>4.846E-5</v>
      </c>
      <c r="AV34" s="13">
        <v>16.72</v>
      </c>
      <c r="AW34" s="13">
        <v>9467</v>
      </c>
      <c r="AX34" s="13">
        <v>0.1</v>
      </c>
      <c r="AY34" s="14">
        <v>8.4999999999999994E-8</v>
      </c>
      <c r="AZ34" s="13">
        <v>2.8879999999999999</v>
      </c>
      <c r="BA34" s="13">
        <v>20252</v>
      </c>
      <c r="BB34" s="13">
        <v>0.1</v>
      </c>
      <c r="BC34" s="14">
        <v>1.1775E-5</v>
      </c>
      <c r="BD34" s="13">
        <v>9.2804599999999997</v>
      </c>
      <c r="BE34" s="13">
        <v>9467</v>
      </c>
      <c r="BF34" s="13">
        <v>0.1</v>
      </c>
      <c r="BG34" s="14">
        <v>1.3433000000000001E-7</v>
      </c>
      <c r="BH34" s="13">
        <v>3.7787000000000002</v>
      </c>
      <c r="BI34" s="13">
        <v>20252</v>
      </c>
      <c r="BJ34" s="13">
        <v>0.1</v>
      </c>
      <c r="BK34" s="14">
        <v>6.9659599999999996E-6</v>
      </c>
      <c r="BL34" s="13">
        <v>8.0019799999999996</v>
      </c>
      <c r="BM34" s="13">
        <v>20302</v>
      </c>
      <c r="BN34" s="13">
        <v>0.1</v>
      </c>
      <c r="BO34" s="14">
        <v>1.7136E-6</v>
      </c>
      <c r="BP34" s="13">
        <v>5.3663299999999996</v>
      </c>
      <c r="BQ34" s="13">
        <v>20302</v>
      </c>
      <c r="BR34" s="13">
        <v>0.1</v>
      </c>
      <c r="BS34" s="14">
        <v>2.6800000000000002E-7</v>
      </c>
      <c r="BT34" s="13">
        <v>4.0973300000000004</v>
      </c>
      <c r="BU34" s="13">
        <v>21020</v>
      </c>
      <c r="BV34" s="13">
        <v>0.1</v>
      </c>
      <c r="BW34" s="14">
        <v>9.4300000000000004E-8</v>
      </c>
      <c r="BX34" s="13">
        <v>3.0447000000000002</v>
      </c>
      <c r="BY34" s="13">
        <v>20253</v>
      </c>
      <c r="BZ34" s="13">
        <v>0.1</v>
      </c>
      <c r="CA34" s="14">
        <v>7.7500000000000003E-6</v>
      </c>
      <c r="CB34" s="13">
        <v>6.9790000000000001</v>
      </c>
      <c r="CC34" s="13">
        <v>20253</v>
      </c>
      <c r="CD34" s="13">
        <v>0.1</v>
      </c>
      <c r="CE34" s="14">
        <v>3.4700000000000002E-7</v>
      </c>
      <c r="CF34" s="13">
        <v>3.9369999999999998</v>
      </c>
    </row>
    <row r="35" spans="22:84" x14ac:dyDescent="0.25">
      <c r="V35" s="13" t="s">
        <v>71</v>
      </c>
      <c r="AG35" s="13">
        <v>8284</v>
      </c>
      <c r="AH35" s="13">
        <v>0.1</v>
      </c>
      <c r="AI35" s="13">
        <v>4.0200000000000001E-4</v>
      </c>
      <c r="AJ35" s="13">
        <v>27.584</v>
      </c>
      <c r="AK35" s="13">
        <v>8285</v>
      </c>
      <c r="AL35" s="13">
        <v>0.1</v>
      </c>
      <c r="AM35" s="13">
        <v>7.7030000000000001E-2</v>
      </c>
      <c r="AN35" s="13">
        <v>56.978999999999999</v>
      </c>
      <c r="AO35" s="13">
        <v>9403</v>
      </c>
      <c r="AP35" s="13">
        <v>0.1</v>
      </c>
      <c r="AQ35" s="14">
        <v>4.0991529999999997E-5</v>
      </c>
      <c r="AR35" s="13">
        <v>14.61</v>
      </c>
      <c r="AS35" s="13">
        <v>9818</v>
      </c>
      <c r="AT35" s="13">
        <v>0.1</v>
      </c>
      <c r="AU35" s="14">
        <v>5.1039999999999999E-5</v>
      </c>
      <c r="AV35" s="13">
        <v>18.53</v>
      </c>
      <c r="AW35" s="13">
        <v>9467</v>
      </c>
      <c r="AX35" s="13">
        <v>0.1</v>
      </c>
      <c r="AY35" s="14">
        <v>6.8180000000000006E-8</v>
      </c>
      <c r="AZ35" s="13">
        <v>2.9822000000000002</v>
      </c>
      <c r="BA35" s="13">
        <v>20252</v>
      </c>
      <c r="BB35" s="13">
        <v>0.1</v>
      </c>
      <c r="BC35" s="14">
        <v>1.30483E-5</v>
      </c>
      <c r="BD35" s="13">
        <v>9.4004499999999993</v>
      </c>
      <c r="BE35" s="13">
        <v>9467</v>
      </c>
      <c r="BF35" s="13">
        <v>0.1</v>
      </c>
      <c r="BG35" s="14">
        <v>2.1E-7</v>
      </c>
      <c r="BH35" s="13">
        <v>5.3194999999999997</v>
      </c>
      <c r="BI35" s="13">
        <v>20252</v>
      </c>
      <c r="BJ35" s="13">
        <v>0.1</v>
      </c>
      <c r="BK35" s="14">
        <v>7.0793799999999998E-6</v>
      </c>
      <c r="BL35" s="13">
        <v>8.1028599999999997</v>
      </c>
      <c r="BM35" s="13">
        <v>20302</v>
      </c>
      <c r="BN35" s="13">
        <v>0.1</v>
      </c>
      <c r="BO35" s="14">
        <v>1.9559000000000002E-6</v>
      </c>
      <c r="BP35" s="13">
        <v>5.43506</v>
      </c>
      <c r="BQ35" s="13">
        <v>20302</v>
      </c>
      <c r="BR35" s="13">
        <v>0.1</v>
      </c>
      <c r="BS35" s="14">
        <v>2.9989999999999998E-7</v>
      </c>
      <c r="BT35" s="13">
        <v>4.1369199999999999</v>
      </c>
      <c r="BU35" s="13">
        <v>21020</v>
      </c>
      <c r="BV35" s="13">
        <v>0.1</v>
      </c>
      <c r="BW35" s="14">
        <v>1.03E-7</v>
      </c>
      <c r="BX35" s="13">
        <v>3.0619999999999998</v>
      </c>
      <c r="BY35" s="13">
        <v>20253</v>
      </c>
      <c r="BZ35" s="13">
        <v>0.1</v>
      </c>
      <c r="CA35" s="14">
        <v>8.4400000000000005E-6</v>
      </c>
      <c r="CB35" s="13">
        <v>7.04</v>
      </c>
      <c r="CC35" s="13">
        <v>20253</v>
      </c>
      <c r="CD35" s="13">
        <v>0.1</v>
      </c>
      <c r="CE35" s="14">
        <v>3.65E-7</v>
      </c>
      <c r="CF35" s="13">
        <v>3.9079999999999999</v>
      </c>
    </row>
    <row r="36" spans="22:84" x14ac:dyDescent="0.25">
      <c r="V36" s="13" t="s">
        <v>71</v>
      </c>
      <c r="AK36" s="13">
        <v>8285</v>
      </c>
      <c r="AL36" s="13">
        <v>0.1</v>
      </c>
      <c r="AM36" s="13">
        <v>7.7893000000000004E-2</v>
      </c>
      <c r="AN36" s="13">
        <v>65.334999999999994</v>
      </c>
      <c r="AO36" s="13">
        <v>9403</v>
      </c>
      <c r="AP36" s="13">
        <v>0.1</v>
      </c>
      <c r="AQ36" s="14">
        <v>4.3627719999999997E-5</v>
      </c>
      <c r="AR36" s="13">
        <v>14.89</v>
      </c>
      <c r="AS36" s="13">
        <v>9818</v>
      </c>
      <c r="AT36" s="13">
        <v>0.1</v>
      </c>
      <c r="AU36" s="14">
        <v>5.1159999999999998E-5</v>
      </c>
      <c r="AV36" s="13">
        <v>16.190000000000001</v>
      </c>
      <c r="AW36" s="13">
        <v>9467</v>
      </c>
      <c r="AX36" s="13">
        <v>0.1</v>
      </c>
      <c r="AY36" s="14">
        <v>7.4070000000000001E-8</v>
      </c>
      <c r="AZ36" s="13">
        <v>3.0005000000000002</v>
      </c>
      <c r="BA36" s="13">
        <v>20252</v>
      </c>
      <c r="BB36" s="13">
        <v>0.1</v>
      </c>
      <c r="BC36" s="14">
        <v>1.37299E-5</v>
      </c>
      <c r="BD36" s="13">
        <v>9.5253499999999995</v>
      </c>
      <c r="BE36" s="13">
        <v>9467</v>
      </c>
      <c r="BF36" s="13">
        <v>0.1</v>
      </c>
      <c r="BG36" s="14">
        <v>9.7829999999999997E-8</v>
      </c>
      <c r="BH36" s="13">
        <v>3.8168000000000002</v>
      </c>
      <c r="BI36" s="13">
        <v>20252</v>
      </c>
      <c r="BJ36" s="13">
        <v>0.1</v>
      </c>
      <c r="BK36" s="14">
        <v>8.7150599999999995E-6</v>
      </c>
      <c r="BL36" s="13">
        <v>8.2028300000000005</v>
      </c>
      <c r="BM36" s="13">
        <v>20302</v>
      </c>
      <c r="BN36" s="13">
        <v>0.1</v>
      </c>
      <c r="BO36" s="14">
        <v>2.1490999999999999E-6</v>
      </c>
      <c r="BP36" s="13">
        <v>5.5023299999999997</v>
      </c>
      <c r="BQ36" s="13">
        <v>20302</v>
      </c>
      <c r="BR36" s="13">
        <v>0.1</v>
      </c>
      <c r="BS36" s="14">
        <v>3.1959999999999998E-7</v>
      </c>
      <c r="BT36" s="13">
        <v>4.1770899999999997</v>
      </c>
      <c r="BU36" s="13">
        <v>21020</v>
      </c>
      <c r="BV36" s="13">
        <v>0.1</v>
      </c>
      <c r="BW36" s="14">
        <v>7.6399999999999996E-8</v>
      </c>
      <c r="BX36" s="13">
        <v>2.9672000000000001</v>
      </c>
      <c r="BY36" s="13">
        <v>20253</v>
      </c>
      <c r="BZ36" s="13">
        <v>0.1</v>
      </c>
      <c r="CA36" s="14">
        <v>8.2300000000000008E-6</v>
      </c>
      <c r="CB36" s="13">
        <v>7.0990000000000002</v>
      </c>
      <c r="CC36" s="13">
        <v>20253</v>
      </c>
      <c r="CD36" s="13">
        <v>0.1</v>
      </c>
      <c r="CE36" s="14">
        <v>3.5999999999999999E-7</v>
      </c>
      <c r="CF36" s="13">
        <v>3.879</v>
      </c>
    </row>
    <row r="37" spans="22:84" x14ac:dyDescent="0.25">
      <c r="V37" s="13" t="s">
        <v>71</v>
      </c>
      <c r="AO37" s="13">
        <v>9403</v>
      </c>
      <c r="AP37" s="13">
        <v>0.1</v>
      </c>
      <c r="AQ37" s="14">
        <v>5.2909050000000001E-5</v>
      </c>
      <c r="AR37" s="13">
        <v>15.3</v>
      </c>
      <c r="AS37" s="13">
        <v>9818</v>
      </c>
      <c r="AT37" s="13">
        <v>0.1</v>
      </c>
      <c r="AU37" s="14">
        <v>5.198E-5</v>
      </c>
      <c r="AV37" s="13">
        <v>16.97</v>
      </c>
      <c r="AW37" s="13">
        <v>9467</v>
      </c>
      <c r="AX37" s="13">
        <v>0.1</v>
      </c>
      <c r="AY37" s="14">
        <v>7.6389999999999998E-8</v>
      </c>
      <c r="AZ37" s="13">
        <v>2.9672000000000001</v>
      </c>
      <c r="BA37" s="13">
        <v>20252</v>
      </c>
      <c r="BB37" s="13">
        <v>0.1</v>
      </c>
      <c r="BC37" s="14">
        <v>1.3852100000000001E-5</v>
      </c>
      <c r="BD37" s="13">
        <v>9.6519700000000004</v>
      </c>
      <c r="BE37" s="13">
        <v>9467</v>
      </c>
      <c r="BF37" s="13">
        <v>0.1</v>
      </c>
      <c r="BG37" s="14">
        <v>1.35E-7</v>
      </c>
      <c r="BH37" s="13">
        <v>3.8601999999999999</v>
      </c>
      <c r="BI37" s="13">
        <v>20252</v>
      </c>
      <c r="BJ37" s="13">
        <v>0.1</v>
      </c>
      <c r="BK37" s="14">
        <v>8.8253300000000004E-6</v>
      </c>
      <c r="BL37" s="13">
        <v>8.3158799999999999</v>
      </c>
      <c r="BM37" s="13">
        <v>20302</v>
      </c>
      <c r="BN37" s="13">
        <v>0.1</v>
      </c>
      <c r="BO37" s="14">
        <v>2.3580999999999999E-6</v>
      </c>
      <c r="BP37" s="13">
        <v>5.5701299999999998</v>
      </c>
      <c r="BQ37" s="13">
        <v>20302</v>
      </c>
      <c r="BR37" s="13">
        <v>0.1</v>
      </c>
      <c r="BS37" s="14">
        <v>3.0404000000000001E-7</v>
      </c>
      <c r="BT37" s="13">
        <v>4.2159399999999998</v>
      </c>
      <c r="BU37" s="13">
        <v>21020</v>
      </c>
      <c r="BV37" s="13">
        <v>0.1</v>
      </c>
      <c r="BW37" s="14">
        <v>6.8200000000000002E-8</v>
      </c>
      <c r="BX37" s="13">
        <v>2.9822000000000002</v>
      </c>
      <c r="BY37" s="13">
        <v>20253</v>
      </c>
      <c r="BZ37" s="13">
        <v>0.1</v>
      </c>
      <c r="CA37" s="14">
        <v>8.1799999999999996E-6</v>
      </c>
      <c r="CB37" s="13">
        <v>7.1580000000000004</v>
      </c>
      <c r="CC37" s="13">
        <v>20253</v>
      </c>
      <c r="CD37" s="13">
        <v>0.1</v>
      </c>
      <c r="CE37" s="14">
        <v>3.6300000000000001E-7</v>
      </c>
      <c r="CF37" s="13">
        <v>3.85</v>
      </c>
    </row>
    <row r="38" spans="22:84" x14ac:dyDescent="0.25">
      <c r="V38" s="13" t="s">
        <v>71</v>
      </c>
      <c r="AO38" s="13">
        <v>9403</v>
      </c>
      <c r="AP38" s="13">
        <v>0.1</v>
      </c>
      <c r="AQ38" s="14">
        <v>5.6200499999999998E-5</v>
      </c>
      <c r="AR38" s="13">
        <v>15.7</v>
      </c>
      <c r="AS38" s="13">
        <v>9818</v>
      </c>
      <c r="AT38" s="13">
        <v>0.1</v>
      </c>
      <c r="AU38" s="14">
        <v>5.5659999999999999E-5</v>
      </c>
      <c r="AV38" s="13">
        <v>19.3</v>
      </c>
      <c r="AW38" s="13">
        <v>9467</v>
      </c>
      <c r="AX38" s="13">
        <v>0.1</v>
      </c>
      <c r="AY38" s="14">
        <v>9.4339999999999996E-8</v>
      </c>
      <c r="AZ38" s="13">
        <v>3.0447000000000002</v>
      </c>
      <c r="BA38" s="13">
        <v>20252</v>
      </c>
      <c r="BB38" s="13">
        <v>0.1</v>
      </c>
      <c r="BC38" s="14">
        <v>1.3562499999999999E-5</v>
      </c>
      <c r="BD38" s="13">
        <v>9.7822800000000001</v>
      </c>
      <c r="BE38" s="13">
        <v>9467</v>
      </c>
      <c r="BF38" s="13">
        <v>0.1</v>
      </c>
      <c r="BG38" s="14">
        <v>2.3999999999999998E-7</v>
      </c>
      <c r="BH38" s="13">
        <v>5.7073999999999998</v>
      </c>
      <c r="BI38" s="13">
        <v>20252</v>
      </c>
      <c r="BJ38" s="13">
        <v>0.1</v>
      </c>
      <c r="BK38" s="14">
        <v>9.1574800000000003E-6</v>
      </c>
      <c r="BL38" s="13">
        <v>8.4270499999999995</v>
      </c>
      <c r="BM38" s="13">
        <v>20302</v>
      </c>
      <c r="BN38" s="13">
        <v>0.1</v>
      </c>
      <c r="BO38" s="14">
        <v>2.6019E-6</v>
      </c>
      <c r="BP38" s="13">
        <v>5.6364799999999997</v>
      </c>
      <c r="BQ38" s="13">
        <v>20302</v>
      </c>
      <c r="BR38" s="13">
        <v>0.1</v>
      </c>
      <c r="BS38" s="14">
        <v>3.0055999999999999E-7</v>
      </c>
      <c r="BT38" s="13">
        <v>4.2567700000000004</v>
      </c>
      <c r="BU38" s="13">
        <v>21020</v>
      </c>
      <c r="BV38" s="13">
        <v>0.1</v>
      </c>
      <c r="BW38" s="14">
        <v>7.4099999999999995E-8</v>
      </c>
      <c r="BX38" s="13">
        <v>3.0005000000000002</v>
      </c>
      <c r="BY38" s="13">
        <v>20253</v>
      </c>
      <c r="BZ38" s="13">
        <v>0.1</v>
      </c>
      <c r="CA38" s="14">
        <v>8.7600000000000008E-6</v>
      </c>
      <c r="CB38" s="13">
        <v>7.218</v>
      </c>
      <c r="CC38" s="13">
        <v>20253</v>
      </c>
      <c r="CD38" s="13">
        <v>0.1</v>
      </c>
      <c r="CE38" s="14">
        <v>3.2399999999999999E-7</v>
      </c>
      <c r="CF38" s="13">
        <v>3.8210000000000002</v>
      </c>
    </row>
    <row r="39" spans="22:84" x14ac:dyDescent="0.25">
      <c r="V39" s="13" t="s">
        <v>71</v>
      </c>
      <c r="AS39" s="13">
        <v>9818</v>
      </c>
      <c r="AT39" s="13">
        <v>0.1</v>
      </c>
      <c r="AU39" s="14">
        <v>5.8640000000000001E-5</v>
      </c>
      <c r="AV39" s="13">
        <v>18.239999999999998</v>
      </c>
      <c r="AW39" s="13">
        <v>9467</v>
      </c>
      <c r="AX39" s="13">
        <v>0.1</v>
      </c>
      <c r="AY39" s="14">
        <v>1.0257E-7</v>
      </c>
      <c r="AZ39" s="13">
        <v>3.0619999999999998</v>
      </c>
      <c r="BA39" s="13">
        <v>20252</v>
      </c>
      <c r="BB39" s="13">
        <v>0.1</v>
      </c>
      <c r="BC39" s="14">
        <v>1.2716E-5</v>
      </c>
      <c r="BD39" s="13">
        <v>9.9080999999999992</v>
      </c>
      <c r="BE39" s="13">
        <v>9467</v>
      </c>
      <c r="BF39" s="13">
        <v>0.1</v>
      </c>
      <c r="BG39" s="14">
        <v>8.0000000000000002E-8</v>
      </c>
      <c r="BH39" s="13">
        <v>3.9157999999999999</v>
      </c>
      <c r="BI39" s="13">
        <v>20252</v>
      </c>
      <c r="BJ39" s="13">
        <v>0.1</v>
      </c>
      <c r="BK39" s="14">
        <v>8.8633399999999997E-6</v>
      </c>
      <c r="BL39" s="13">
        <v>8.5341299999999993</v>
      </c>
      <c r="BM39" s="13">
        <v>20302</v>
      </c>
      <c r="BN39" s="13">
        <v>0.1</v>
      </c>
      <c r="BO39" s="14">
        <v>2.6887000000000002E-6</v>
      </c>
      <c r="BP39" s="13">
        <v>5.7062999999999997</v>
      </c>
      <c r="BQ39" s="13">
        <v>20302</v>
      </c>
      <c r="BR39" s="13">
        <v>0.1</v>
      </c>
      <c r="BS39" s="14">
        <v>3.1157999999999999E-7</v>
      </c>
      <c r="BT39" s="13">
        <v>4.2958499999999997</v>
      </c>
      <c r="BU39" s="13">
        <v>21020</v>
      </c>
      <c r="BV39" s="13">
        <v>0.1</v>
      </c>
      <c r="BW39" s="14">
        <v>8.4999999999999994E-8</v>
      </c>
      <c r="BX39" s="13">
        <v>2.8879999999999999</v>
      </c>
      <c r="BY39" s="13">
        <v>20253</v>
      </c>
      <c r="BZ39" s="13">
        <v>0.1</v>
      </c>
      <c r="CA39" s="14">
        <v>9.8400000000000007E-6</v>
      </c>
      <c r="CB39" s="13">
        <v>7.28</v>
      </c>
      <c r="CC39" s="13">
        <v>20253</v>
      </c>
      <c r="CD39" s="13">
        <v>0.1</v>
      </c>
      <c r="CE39" s="14">
        <v>3.2800000000000003E-7</v>
      </c>
      <c r="CF39" s="13">
        <v>3.7930000000000001</v>
      </c>
    </row>
    <row r="40" spans="22:84" x14ac:dyDescent="0.25">
      <c r="V40" s="13" t="s">
        <v>71</v>
      </c>
      <c r="AS40" s="13">
        <v>9818</v>
      </c>
      <c r="AT40" s="13">
        <v>0.1</v>
      </c>
      <c r="AU40" s="14">
        <v>6.2249999999999995E-5</v>
      </c>
      <c r="AV40" s="13">
        <v>17.79</v>
      </c>
      <c r="AW40" s="13">
        <v>9467</v>
      </c>
      <c r="AX40" s="13">
        <v>0.1</v>
      </c>
      <c r="AY40" s="14">
        <v>1.2718999999999999E-7</v>
      </c>
      <c r="AZ40" s="13">
        <v>3.0190000000000001</v>
      </c>
      <c r="BA40" s="13">
        <v>20252</v>
      </c>
      <c r="BB40" s="13">
        <v>0.1</v>
      </c>
      <c r="BC40" s="14">
        <v>1.37088E-5</v>
      </c>
      <c r="BD40" s="13">
        <v>10.04416</v>
      </c>
      <c r="BE40" s="13">
        <v>9467</v>
      </c>
      <c r="BF40" s="13">
        <v>0.1</v>
      </c>
      <c r="BG40" s="14">
        <v>2.4999999999999999E-7</v>
      </c>
      <c r="BH40" s="13">
        <v>3.8761999999999999</v>
      </c>
      <c r="BI40" s="13">
        <v>20252</v>
      </c>
      <c r="BJ40" s="13">
        <v>0.1</v>
      </c>
      <c r="BK40" s="14">
        <v>9.2632300000000001E-6</v>
      </c>
      <c r="BL40" s="13">
        <v>8.6581799999999998</v>
      </c>
      <c r="BM40" s="13">
        <v>20302</v>
      </c>
      <c r="BN40" s="13">
        <v>0.1</v>
      </c>
      <c r="BO40" s="14">
        <v>2.7510999999999998E-6</v>
      </c>
      <c r="BP40" s="13">
        <v>5.7731700000000004</v>
      </c>
      <c r="BQ40" s="13">
        <v>20302</v>
      </c>
      <c r="BR40" s="13">
        <v>0.1</v>
      </c>
      <c r="BS40" s="14">
        <v>3.2926000000000002E-7</v>
      </c>
      <c r="BT40" s="13">
        <v>4.3368200000000003</v>
      </c>
      <c r="BU40" s="13">
        <v>21020</v>
      </c>
      <c r="BV40" s="13">
        <v>0.1</v>
      </c>
      <c r="BW40" s="14">
        <v>5.7000000000000001E-8</v>
      </c>
      <c r="BX40" s="13">
        <v>2.9045999999999998</v>
      </c>
      <c r="BY40" s="13">
        <v>20253</v>
      </c>
      <c r="BZ40" s="13">
        <v>0.1</v>
      </c>
      <c r="CA40" s="14">
        <v>9.1400000000000006E-6</v>
      </c>
      <c r="CB40" s="13">
        <v>7.3440000000000003</v>
      </c>
      <c r="CC40" s="13">
        <v>20253</v>
      </c>
      <c r="CD40" s="13">
        <v>0.1</v>
      </c>
      <c r="CE40" s="14">
        <v>3.3099999999999999E-7</v>
      </c>
      <c r="CF40" s="13">
        <v>3.7650000000000001</v>
      </c>
    </row>
    <row r="41" spans="22:84" x14ac:dyDescent="0.25">
      <c r="V41" s="13" t="s">
        <v>71</v>
      </c>
      <c r="AS41" s="13">
        <v>9818</v>
      </c>
      <c r="AT41" s="13">
        <v>0.1</v>
      </c>
      <c r="AU41" s="14">
        <v>6.2929999999999995E-5</v>
      </c>
      <c r="AV41" s="13">
        <v>20.28</v>
      </c>
      <c r="AW41" s="13">
        <v>9467</v>
      </c>
      <c r="AX41" s="13">
        <v>0.1</v>
      </c>
      <c r="AY41" s="14">
        <v>6.4939999999999998E-8</v>
      </c>
      <c r="AZ41" s="13">
        <v>3.1128</v>
      </c>
      <c r="BA41" s="13">
        <v>20252</v>
      </c>
      <c r="BB41" s="13">
        <v>0.1</v>
      </c>
      <c r="BC41" s="14">
        <v>1.6104400000000001E-5</v>
      </c>
      <c r="BD41" s="13">
        <v>10.17736</v>
      </c>
      <c r="BE41" s="13">
        <v>9467</v>
      </c>
      <c r="BF41" s="13">
        <v>0.1</v>
      </c>
      <c r="BG41" s="14">
        <v>3.1E-7</v>
      </c>
      <c r="BH41" s="13">
        <v>6.2169999999999996</v>
      </c>
      <c r="BI41" s="13">
        <v>20252</v>
      </c>
      <c r="BJ41" s="13">
        <v>0.1</v>
      </c>
      <c r="BK41" s="14">
        <v>9.6947299999999992E-6</v>
      </c>
      <c r="BL41" s="13">
        <v>8.7602399999999996</v>
      </c>
      <c r="BM41" s="13">
        <v>20302</v>
      </c>
      <c r="BN41" s="13">
        <v>0.1</v>
      </c>
      <c r="BO41" s="14">
        <v>2.9308E-6</v>
      </c>
      <c r="BP41" s="13">
        <v>5.8415999999999997</v>
      </c>
      <c r="BQ41" s="13">
        <v>20302</v>
      </c>
      <c r="BR41" s="13">
        <v>0.1</v>
      </c>
      <c r="BS41" s="14">
        <v>3.6128000000000002E-7</v>
      </c>
      <c r="BT41" s="13">
        <v>4.3761299999999999</v>
      </c>
      <c r="BU41" s="13">
        <v>21020</v>
      </c>
      <c r="BV41" s="13">
        <v>0.1</v>
      </c>
      <c r="BW41" s="14">
        <v>4.9999999999999998E-8</v>
      </c>
      <c r="BX41" s="13">
        <v>2.9186999999999999</v>
      </c>
      <c r="BY41" s="13">
        <v>20253</v>
      </c>
      <c r="BZ41" s="13">
        <v>0.1</v>
      </c>
      <c r="CA41" s="14">
        <v>9.1800000000000002E-6</v>
      </c>
      <c r="CB41" s="13">
        <v>7.4080000000000004</v>
      </c>
      <c r="CC41" s="13">
        <v>20253</v>
      </c>
      <c r="CD41" s="13">
        <v>0.1</v>
      </c>
      <c r="CE41" s="14">
        <v>3.0899999999999997E-7</v>
      </c>
      <c r="CF41" s="13">
        <v>3.738</v>
      </c>
    </row>
    <row r="42" spans="22:84" x14ac:dyDescent="0.25">
      <c r="V42" s="13" t="s">
        <v>71</v>
      </c>
      <c r="AS42" s="13">
        <v>9818</v>
      </c>
      <c r="AT42" s="13">
        <v>0.1</v>
      </c>
      <c r="AU42" s="14">
        <v>6.622E-5</v>
      </c>
      <c r="AV42" s="13">
        <v>20.97</v>
      </c>
      <c r="AW42" s="13">
        <v>9467</v>
      </c>
      <c r="AX42" s="13">
        <v>0.1</v>
      </c>
      <c r="AY42" s="14">
        <v>8.7909999999999998E-8</v>
      </c>
      <c r="AZ42" s="13">
        <v>3.0952999999999999</v>
      </c>
      <c r="BA42" s="13">
        <v>20252</v>
      </c>
      <c r="BB42" s="13">
        <v>0.1</v>
      </c>
      <c r="BC42" s="14">
        <v>1.6973099999999998E-5</v>
      </c>
      <c r="BD42" s="13">
        <v>10.31321</v>
      </c>
      <c r="BE42" s="13">
        <v>9467</v>
      </c>
      <c r="BF42" s="13">
        <v>0.1</v>
      </c>
      <c r="BG42" s="14">
        <v>1.2499999999999999E-7</v>
      </c>
      <c r="BH42" s="13">
        <v>3.9750000000000001</v>
      </c>
      <c r="BI42" s="13">
        <v>20252</v>
      </c>
      <c r="BJ42" s="13">
        <v>0.1</v>
      </c>
      <c r="BK42" s="14">
        <v>9.8354999999999993E-6</v>
      </c>
      <c r="BL42" s="13">
        <v>8.8910800000000005</v>
      </c>
      <c r="BM42" s="13">
        <v>20302</v>
      </c>
      <c r="BN42" s="13">
        <v>0.1</v>
      </c>
      <c r="BO42" s="14">
        <v>3.1928000000000002E-6</v>
      </c>
      <c r="BP42" s="13">
        <v>5.9098600000000001</v>
      </c>
      <c r="BQ42" s="13">
        <v>20302</v>
      </c>
      <c r="BR42" s="13">
        <v>0.1</v>
      </c>
      <c r="BS42" s="14">
        <v>3.9477999999999999E-7</v>
      </c>
      <c r="BT42" s="13">
        <v>4.4175300000000002</v>
      </c>
      <c r="BU42" s="13">
        <v>21020</v>
      </c>
      <c r="BV42" s="13">
        <v>0.1</v>
      </c>
      <c r="BW42" s="14">
        <v>1.15E-7</v>
      </c>
      <c r="BX42" s="13">
        <v>2.8016999999999999</v>
      </c>
      <c r="BY42" s="13">
        <v>20253</v>
      </c>
      <c r="BZ42" s="13">
        <v>0.1</v>
      </c>
      <c r="CA42" s="14">
        <v>9.7799999999999995E-6</v>
      </c>
      <c r="CB42" s="13">
        <v>7.4729999999999999</v>
      </c>
      <c r="CC42" s="13">
        <v>20253</v>
      </c>
      <c r="CD42" s="13">
        <v>0.1</v>
      </c>
      <c r="CE42" s="14">
        <v>3.39E-7</v>
      </c>
      <c r="CF42" s="13">
        <v>3.71</v>
      </c>
    </row>
    <row r="43" spans="22:84" x14ac:dyDescent="0.25">
      <c r="V43" s="13" t="s">
        <v>71</v>
      </c>
      <c r="AS43" s="13">
        <v>9818</v>
      </c>
      <c r="AT43" s="13">
        <v>0.1</v>
      </c>
      <c r="AU43" s="14">
        <v>7.1639999999999998E-5</v>
      </c>
      <c r="AV43" s="13">
        <v>19.14</v>
      </c>
      <c r="AW43" s="13">
        <v>9467</v>
      </c>
      <c r="AX43" s="13">
        <v>0.1</v>
      </c>
      <c r="AY43" s="14">
        <v>8.0639999999999999E-8</v>
      </c>
      <c r="AZ43" s="13">
        <v>3.1871999999999998</v>
      </c>
      <c r="BA43" s="13">
        <v>20252</v>
      </c>
      <c r="BB43" s="13">
        <v>0.1</v>
      </c>
      <c r="BC43" s="14">
        <v>1.6232800000000002E-5</v>
      </c>
      <c r="BD43" s="13">
        <v>10.45256</v>
      </c>
      <c r="BE43" s="13">
        <v>9467</v>
      </c>
      <c r="BF43" s="13">
        <v>0.1</v>
      </c>
      <c r="BG43" s="14">
        <v>1.6999999999999999E-7</v>
      </c>
      <c r="BH43" s="13">
        <v>4.0014000000000003</v>
      </c>
      <c r="BI43" s="13">
        <v>20252</v>
      </c>
      <c r="BJ43" s="13">
        <v>0.1</v>
      </c>
      <c r="BK43" s="14">
        <v>1.17279E-5</v>
      </c>
      <c r="BL43" s="13">
        <v>9.00413</v>
      </c>
      <c r="BM43" s="13">
        <v>20302</v>
      </c>
      <c r="BN43" s="13">
        <v>0.1</v>
      </c>
      <c r="BO43" s="14">
        <v>3.2845000000000001E-6</v>
      </c>
      <c r="BP43" s="13">
        <v>5.9754699999999996</v>
      </c>
      <c r="BQ43" s="13">
        <v>20302</v>
      </c>
      <c r="BR43" s="13">
        <v>0.1</v>
      </c>
      <c r="BS43" s="14">
        <v>4.0124000000000001E-7</v>
      </c>
      <c r="BT43" s="13">
        <v>4.4563699999999997</v>
      </c>
      <c r="BU43" s="13">
        <v>21020</v>
      </c>
      <c r="BV43" s="13">
        <v>0.1</v>
      </c>
      <c r="BW43" s="14">
        <v>6.1399999999999994E-8</v>
      </c>
      <c r="BX43" s="13">
        <v>2.8273000000000001</v>
      </c>
      <c r="BY43" s="13">
        <v>20253</v>
      </c>
      <c r="BZ43" s="13">
        <v>0.1</v>
      </c>
      <c r="CA43" s="14">
        <v>1.0000000000000001E-5</v>
      </c>
      <c r="CB43" s="13">
        <v>7.5369999999999999</v>
      </c>
      <c r="CC43" s="13">
        <v>20253</v>
      </c>
      <c r="CD43" s="13">
        <v>0.1</v>
      </c>
      <c r="CE43" s="14">
        <v>3.2599999999999998E-7</v>
      </c>
      <c r="CF43" s="13">
        <v>3.681</v>
      </c>
    </row>
    <row r="44" spans="22:84" x14ac:dyDescent="0.25">
      <c r="V44" s="13" t="s">
        <v>71</v>
      </c>
      <c r="AS44" s="13">
        <v>9818</v>
      </c>
      <c r="AT44" s="13">
        <v>0.1</v>
      </c>
      <c r="AU44" s="14">
        <v>7.3399999999999995E-5</v>
      </c>
      <c r="AV44" s="13">
        <v>21.82</v>
      </c>
      <c r="AW44" s="13">
        <v>9467</v>
      </c>
      <c r="AX44" s="13">
        <v>0.1</v>
      </c>
      <c r="AY44" s="14">
        <v>8.2420000000000006E-8</v>
      </c>
      <c r="AZ44" s="13">
        <v>3.2044999999999999</v>
      </c>
      <c r="BA44" s="13">
        <v>20252</v>
      </c>
      <c r="BB44" s="13">
        <v>0.1</v>
      </c>
      <c r="BC44" s="14">
        <v>1.5807900000000002E-5</v>
      </c>
      <c r="BD44" s="13">
        <v>10.59215</v>
      </c>
      <c r="BE44" s="13">
        <v>9467</v>
      </c>
      <c r="BF44" s="13">
        <v>0.1</v>
      </c>
      <c r="BG44" s="14">
        <v>4.4000000000000002E-7</v>
      </c>
      <c r="BH44" s="13">
        <v>6.8738999999999999</v>
      </c>
      <c r="BI44" s="13">
        <v>20252</v>
      </c>
      <c r="BJ44" s="13">
        <v>0.1</v>
      </c>
      <c r="BK44" s="14">
        <v>1.4206700000000001E-5</v>
      </c>
      <c r="BL44" s="13">
        <v>9.1274800000000003</v>
      </c>
      <c r="BM44" s="13">
        <v>20302</v>
      </c>
      <c r="BN44" s="13">
        <v>0.1</v>
      </c>
      <c r="BO44" s="14">
        <v>3.4452999999999999E-6</v>
      </c>
      <c r="BP44" s="13">
        <v>6.0451800000000002</v>
      </c>
      <c r="BQ44" s="13">
        <v>20302</v>
      </c>
      <c r="BR44" s="13">
        <v>0.1</v>
      </c>
      <c r="BS44" s="14">
        <v>3.9438000000000001E-7</v>
      </c>
      <c r="BT44" s="13">
        <v>4.4971300000000003</v>
      </c>
      <c r="BU44" s="13">
        <v>21020</v>
      </c>
      <c r="BV44" s="13">
        <v>0.1</v>
      </c>
      <c r="BW44" s="14">
        <v>7.1400000000000004E-8</v>
      </c>
      <c r="BX44" s="13">
        <v>2.8424</v>
      </c>
      <c r="BY44" s="13">
        <v>20253</v>
      </c>
      <c r="BZ44" s="13">
        <v>0.1</v>
      </c>
      <c r="CA44" s="14">
        <v>1.04E-5</v>
      </c>
      <c r="CB44" s="13">
        <v>7.6</v>
      </c>
      <c r="CC44" s="13">
        <v>20253</v>
      </c>
      <c r="CD44" s="13">
        <v>0.1</v>
      </c>
      <c r="CE44" s="14">
        <v>3.2399999999999999E-7</v>
      </c>
      <c r="CF44" s="13">
        <v>3.653</v>
      </c>
    </row>
    <row r="45" spans="22:84" x14ac:dyDescent="0.25">
      <c r="V45" s="13" t="s">
        <v>71</v>
      </c>
      <c r="AS45" s="13">
        <v>9818</v>
      </c>
      <c r="AT45" s="13">
        <v>0.1</v>
      </c>
      <c r="AU45" s="14">
        <v>7.5439999999999996E-5</v>
      </c>
      <c r="AV45" s="13">
        <v>20.52</v>
      </c>
      <c r="AW45" s="13">
        <v>9467</v>
      </c>
      <c r="AX45" s="13">
        <v>0.1</v>
      </c>
      <c r="AY45" s="14">
        <v>1.0714000000000001E-7</v>
      </c>
      <c r="AZ45" s="13">
        <v>3.1701000000000001</v>
      </c>
      <c r="BA45" s="13">
        <v>20252</v>
      </c>
      <c r="BB45" s="13">
        <v>0.1</v>
      </c>
      <c r="BC45" s="14">
        <v>1.7806099999999999E-5</v>
      </c>
      <c r="BD45" s="13">
        <v>10.73681</v>
      </c>
      <c r="BE45" s="13">
        <v>9467</v>
      </c>
      <c r="BF45" s="13">
        <v>0.1</v>
      </c>
      <c r="BG45" s="14">
        <v>1.8571000000000001E-7</v>
      </c>
      <c r="BH45" s="13">
        <v>4.0858999999999996</v>
      </c>
      <c r="BI45" s="13">
        <v>20252</v>
      </c>
      <c r="BJ45" s="13">
        <v>0.1</v>
      </c>
      <c r="BK45" s="14">
        <v>1.6180799999999999E-5</v>
      </c>
      <c r="BL45" s="13">
        <v>9.2529299999999992</v>
      </c>
      <c r="BM45" s="13">
        <v>20302</v>
      </c>
      <c r="BN45" s="13">
        <v>0.1</v>
      </c>
      <c r="BO45" s="14">
        <v>3.743E-6</v>
      </c>
      <c r="BP45" s="13">
        <v>6.1130800000000001</v>
      </c>
      <c r="BQ45" s="13">
        <v>20302</v>
      </c>
      <c r="BR45" s="13">
        <v>0.1</v>
      </c>
      <c r="BS45" s="14">
        <v>4.1389000000000001E-7</v>
      </c>
      <c r="BT45" s="13">
        <v>4.5374699999999999</v>
      </c>
      <c r="BU45" s="13">
        <v>21020</v>
      </c>
      <c r="BV45" s="13">
        <v>0.1</v>
      </c>
      <c r="BW45" s="14">
        <v>5.7700000000000001E-8</v>
      </c>
      <c r="BX45" s="13">
        <v>2.7589999999999999</v>
      </c>
      <c r="BY45" s="13">
        <v>20253</v>
      </c>
      <c r="BZ45" s="13">
        <v>0.1</v>
      </c>
      <c r="CA45" s="14">
        <v>1.04E-5</v>
      </c>
      <c r="CB45" s="13">
        <v>7.6639999999999997</v>
      </c>
      <c r="CC45" s="13">
        <v>20253</v>
      </c>
      <c r="CD45" s="13">
        <v>0.1</v>
      </c>
      <c r="CE45" s="14">
        <v>2.9499999999999998E-7</v>
      </c>
      <c r="CF45" s="13">
        <v>3.6259999999999999</v>
      </c>
    </row>
    <row r="46" spans="22:84" x14ac:dyDescent="0.25">
      <c r="V46" s="13" t="s">
        <v>71</v>
      </c>
      <c r="AS46" s="13">
        <v>9818</v>
      </c>
      <c r="AT46" s="13">
        <v>0.1</v>
      </c>
      <c r="AU46" s="14">
        <v>7.9560000000000004E-5</v>
      </c>
      <c r="AV46" s="13">
        <v>22.67</v>
      </c>
      <c r="AW46" s="13">
        <v>9467</v>
      </c>
      <c r="AX46" s="13">
        <v>0.1</v>
      </c>
      <c r="AY46" s="14">
        <v>1.0465E-7</v>
      </c>
      <c r="AZ46" s="13">
        <v>3.2591000000000001</v>
      </c>
      <c r="BA46" s="13">
        <v>20252</v>
      </c>
      <c r="BB46" s="13">
        <v>0.1</v>
      </c>
      <c r="BC46" s="14">
        <v>1.8128999999999999E-5</v>
      </c>
      <c r="BD46" s="13">
        <v>10.87168</v>
      </c>
      <c r="BE46" s="13">
        <v>9467</v>
      </c>
      <c r="BF46" s="13">
        <v>0.1</v>
      </c>
      <c r="BG46" s="14">
        <v>1.9000000000000001E-7</v>
      </c>
      <c r="BH46" s="13">
        <v>4.0415999999999999</v>
      </c>
      <c r="BI46" s="13">
        <v>20252</v>
      </c>
      <c r="BJ46" s="13">
        <v>0.1</v>
      </c>
      <c r="BK46" s="14">
        <v>1.2859399999999999E-5</v>
      </c>
      <c r="BL46" s="13">
        <v>9.3766400000000001</v>
      </c>
      <c r="BM46" s="13">
        <v>20302</v>
      </c>
      <c r="BN46" s="13">
        <v>0.1</v>
      </c>
      <c r="BO46" s="14">
        <v>3.8512999999999999E-6</v>
      </c>
      <c r="BP46" s="13">
        <v>6.1821900000000003</v>
      </c>
      <c r="BQ46" s="13">
        <v>20302</v>
      </c>
      <c r="BR46" s="13">
        <v>0.1</v>
      </c>
      <c r="BS46" s="14">
        <v>4.2846000000000001E-7</v>
      </c>
      <c r="BT46" s="13">
        <v>4.5768000000000004</v>
      </c>
      <c r="BU46" s="13">
        <v>21020</v>
      </c>
      <c r="BV46" s="13">
        <v>0.1</v>
      </c>
      <c r="BW46" s="14">
        <v>6.4700000000000004E-8</v>
      </c>
      <c r="BX46" s="13">
        <v>2.7757000000000001</v>
      </c>
      <c r="BY46" s="13">
        <v>20253</v>
      </c>
      <c r="BZ46" s="13">
        <v>0.1</v>
      </c>
      <c r="CA46" s="14">
        <v>1.0699999999999999E-5</v>
      </c>
      <c r="CB46" s="13">
        <v>7.7309999999999999</v>
      </c>
      <c r="CC46" s="13">
        <v>20253</v>
      </c>
      <c r="CD46" s="13">
        <v>0.1</v>
      </c>
      <c r="CE46" s="14">
        <v>2.72E-7</v>
      </c>
      <c r="CF46" s="13">
        <v>3.5990000000000002</v>
      </c>
    </row>
    <row r="47" spans="22:84" x14ac:dyDescent="0.25">
      <c r="V47" s="13" t="s">
        <v>71</v>
      </c>
      <c r="AS47" s="13">
        <v>9818</v>
      </c>
      <c r="AT47" s="13">
        <v>0.1</v>
      </c>
      <c r="AU47" s="14">
        <v>8.5799999999999998E-5</v>
      </c>
      <c r="AV47" s="13">
        <v>20.84</v>
      </c>
      <c r="AW47" s="13">
        <v>9467</v>
      </c>
      <c r="AX47" s="13">
        <v>0.1</v>
      </c>
      <c r="AY47" s="14">
        <v>1.0563E-7</v>
      </c>
      <c r="AZ47" s="13">
        <v>3.2759999999999998</v>
      </c>
      <c r="BA47" s="13">
        <v>20252</v>
      </c>
      <c r="BB47" s="13">
        <v>0.1</v>
      </c>
      <c r="BC47" s="14">
        <v>2.2710699999999999E-5</v>
      </c>
      <c r="BD47" s="13">
        <v>11.04837</v>
      </c>
      <c r="BE47" s="13">
        <v>9467</v>
      </c>
      <c r="BF47" s="13">
        <v>0.1</v>
      </c>
      <c r="BG47" s="14">
        <v>1.6E-7</v>
      </c>
      <c r="BH47" s="13">
        <v>4.1506999999999996</v>
      </c>
      <c r="BI47" s="13">
        <v>20252</v>
      </c>
      <c r="BJ47" s="13">
        <v>0.1</v>
      </c>
      <c r="BK47" s="14">
        <v>1.1191E-5</v>
      </c>
      <c r="BL47" s="13">
        <v>9.5095399999999994</v>
      </c>
      <c r="BM47" s="13">
        <v>20302</v>
      </c>
      <c r="BN47" s="13">
        <v>0.1</v>
      </c>
      <c r="BO47" s="14">
        <v>3.9288000000000004E-6</v>
      </c>
      <c r="BP47" s="13">
        <v>6.2495399999999997</v>
      </c>
      <c r="BQ47" s="13">
        <v>20302</v>
      </c>
      <c r="BR47" s="13">
        <v>0.1</v>
      </c>
      <c r="BS47" s="14">
        <v>4.4093999999999998E-7</v>
      </c>
      <c r="BT47" s="13">
        <v>4.6179199999999998</v>
      </c>
      <c r="BU47" s="13">
        <v>21020</v>
      </c>
      <c r="BV47" s="13">
        <v>0.1</v>
      </c>
      <c r="BW47" s="14">
        <v>8.7700000000000001E-9</v>
      </c>
      <c r="BX47" s="13">
        <v>2.7863000000000002</v>
      </c>
      <c r="BY47" s="13">
        <v>20253</v>
      </c>
      <c r="BZ47" s="13">
        <v>0.1</v>
      </c>
      <c r="CA47" s="14">
        <v>1.1E-5</v>
      </c>
      <c r="CB47" s="13">
        <v>7.8</v>
      </c>
      <c r="CC47" s="13">
        <v>20253</v>
      </c>
      <c r="CD47" s="13">
        <v>0.1</v>
      </c>
      <c r="CE47" s="14">
        <v>2.9200000000000002E-7</v>
      </c>
      <c r="CF47" s="13">
        <v>3.573</v>
      </c>
    </row>
    <row r="48" spans="22:84" x14ac:dyDescent="0.25">
      <c r="V48" s="13" t="s">
        <v>71</v>
      </c>
      <c r="AS48" s="13">
        <v>9818</v>
      </c>
      <c r="AT48" s="13">
        <v>0.1</v>
      </c>
      <c r="AU48" s="14">
        <v>9.0699999999999996E-5</v>
      </c>
      <c r="AV48" s="13">
        <v>21.73</v>
      </c>
      <c r="AW48" s="13">
        <v>9467</v>
      </c>
      <c r="AX48" s="13">
        <v>0.1</v>
      </c>
      <c r="AY48" s="14">
        <v>1.5440999999999999E-7</v>
      </c>
      <c r="AZ48" s="13">
        <v>3.2382</v>
      </c>
      <c r="BA48" s="13">
        <v>20252</v>
      </c>
      <c r="BB48" s="13">
        <v>0.1</v>
      </c>
      <c r="BC48" s="14">
        <v>2.1764200000000001E-5</v>
      </c>
      <c r="BD48" s="13">
        <v>11.165290000000001</v>
      </c>
      <c r="BE48" s="13">
        <v>9467</v>
      </c>
      <c r="BF48" s="13">
        <v>0.1</v>
      </c>
      <c r="BG48" s="14">
        <v>1.9999999999999999E-7</v>
      </c>
      <c r="BH48" s="13">
        <v>4.0953999999999997</v>
      </c>
      <c r="BI48" s="13">
        <v>20252</v>
      </c>
      <c r="BJ48" s="13">
        <v>0.1</v>
      </c>
      <c r="BK48" s="14">
        <v>1.2256799999999999E-5</v>
      </c>
      <c r="BL48" s="13">
        <v>9.6415900000000008</v>
      </c>
      <c r="BM48" s="13">
        <v>20302</v>
      </c>
      <c r="BN48" s="13">
        <v>0.1</v>
      </c>
      <c r="BO48" s="14">
        <v>4.2162999999999998E-6</v>
      </c>
      <c r="BP48" s="13">
        <v>6.3158799999999999</v>
      </c>
      <c r="BQ48" s="13">
        <v>20302</v>
      </c>
      <c r="BR48" s="13">
        <v>0.1</v>
      </c>
      <c r="BS48" s="14">
        <v>4.8680000000000004E-7</v>
      </c>
      <c r="BT48" s="13">
        <v>4.6585400000000003</v>
      </c>
      <c r="BU48" s="13">
        <v>21020</v>
      </c>
      <c r="BV48" s="13">
        <v>0.1</v>
      </c>
      <c r="BW48" s="14">
        <v>5.1100000000000001E-8</v>
      </c>
      <c r="BX48" s="13">
        <v>2.7029000000000001</v>
      </c>
      <c r="BY48" s="13">
        <v>20253</v>
      </c>
      <c r="BZ48" s="13">
        <v>0.1</v>
      </c>
      <c r="CA48" s="14">
        <v>1.17E-5</v>
      </c>
      <c r="CB48" s="13">
        <v>7.8680000000000003</v>
      </c>
      <c r="CC48" s="13">
        <v>20253</v>
      </c>
      <c r="CD48" s="13">
        <v>0.1</v>
      </c>
      <c r="CE48" s="14">
        <v>2.6800000000000002E-7</v>
      </c>
      <c r="CF48" s="13">
        <v>3.5459999999999998</v>
      </c>
    </row>
    <row r="49" spans="22:84" x14ac:dyDescent="0.25">
      <c r="V49" s="13" t="s">
        <v>71</v>
      </c>
      <c r="AS49" s="13">
        <v>9818</v>
      </c>
      <c r="AT49" s="13">
        <v>0.1</v>
      </c>
      <c r="AU49" s="13">
        <v>1.003E-4</v>
      </c>
      <c r="AV49" s="13">
        <v>22.69</v>
      </c>
      <c r="AW49" s="13">
        <v>9467</v>
      </c>
      <c r="AX49" s="13">
        <v>0.1</v>
      </c>
      <c r="AY49" s="14">
        <v>1.0833E-7</v>
      </c>
      <c r="AZ49" s="13">
        <v>3.3260999999999998</v>
      </c>
      <c r="BA49" s="13">
        <v>20252</v>
      </c>
      <c r="BB49" s="13">
        <v>0.1</v>
      </c>
      <c r="BC49" s="14">
        <v>2.0836199999999999E-5</v>
      </c>
      <c r="BD49" s="13">
        <v>11.365600000000001</v>
      </c>
      <c r="BE49" s="13">
        <v>9467</v>
      </c>
      <c r="BF49" s="13">
        <v>0.1</v>
      </c>
      <c r="BG49" s="14">
        <v>1.7E-6</v>
      </c>
      <c r="BH49" s="13">
        <v>8.4559999999999995</v>
      </c>
      <c r="BI49" s="13">
        <v>20252</v>
      </c>
      <c r="BJ49" s="13">
        <v>0.1</v>
      </c>
      <c r="BK49" s="14">
        <v>1.32869E-5</v>
      </c>
      <c r="BL49" s="13">
        <v>9.7803900000000006</v>
      </c>
      <c r="BM49" s="13">
        <v>20302</v>
      </c>
      <c r="BN49" s="13">
        <v>0.1</v>
      </c>
      <c r="BO49" s="14">
        <v>4.3525000000000003E-6</v>
      </c>
      <c r="BP49" s="13">
        <v>6.3819600000000003</v>
      </c>
      <c r="BQ49" s="13">
        <v>20302</v>
      </c>
      <c r="BR49" s="13">
        <v>0.1</v>
      </c>
      <c r="BS49" s="14">
        <v>5.2137999999999997E-7</v>
      </c>
      <c r="BT49" s="13">
        <v>4.6983899999999998</v>
      </c>
      <c r="BU49" s="13">
        <v>21020</v>
      </c>
      <c r="BV49" s="13">
        <v>0.1</v>
      </c>
      <c r="BW49" s="14">
        <v>9.8399999999999994E-8</v>
      </c>
      <c r="BX49" s="13">
        <v>2.7751999999999999</v>
      </c>
      <c r="BY49" s="13">
        <v>20253</v>
      </c>
      <c r="BZ49" s="13">
        <v>0.1</v>
      </c>
      <c r="CA49" s="14">
        <v>1.17E-5</v>
      </c>
      <c r="CB49" s="13">
        <v>7.9349999999999996</v>
      </c>
      <c r="CC49" s="13">
        <v>20253</v>
      </c>
      <c r="CD49" s="13">
        <v>0.1</v>
      </c>
      <c r="CE49" s="14">
        <v>2.6899999999999999E-7</v>
      </c>
      <c r="CF49" s="13">
        <v>3.52</v>
      </c>
    </row>
    <row r="50" spans="22:84" x14ac:dyDescent="0.25">
      <c r="V50" s="13" t="s">
        <v>71</v>
      </c>
      <c r="AS50" s="13">
        <v>9818</v>
      </c>
      <c r="AT50" s="13">
        <v>0.1</v>
      </c>
      <c r="AU50" s="13">
        <v>1.0399999999999999E-4</v>
      </c>
      <c r="AV50" s="13">
        <v>22.68</v>
      </c>
      <c r="AW50" s="13">
        <v>9467</v>
      </c>
      <c r="AX50" s="13">
        <v>0.1</v>
      </c>
      <c r="AY50" s="14">
        <v>1.6393000000000001E-7</v>
      </c>
      <c r="AZ50" s="13">
        <v>3.3026</v>
      </c>
      <c r="BA50" s="13">
        <v>20252</v>
      </c>
      <c r="BB50" s="13">
        <v>0.1</v>
      </c>
      <c r="BC50" s="14">
        <v>2.2072399999999999E-5</v>
      </c>
      <c r="BD50" s="13">
        <v>11.475059999999999</v>
      </c>
      <c r="BE50" s="13">
        <v>9467</v>
      </c>
      <c r="BF50" s="13">
        <v>0.1</v>
      </c>
      <c r="BG50" s="14">
        <v>1.6500000000000001E-7</v>
      </c>
      <c r="BH50" s="13">
        <v>4.1886000000000001</v>
      </c>
      <c r="BI50" s="13">
        <v>20252</v>
      </c>
      <c r="BJ50" s="13">
        <v>0.1</v>
      </c>
      <c r="BK50" s="14">
        <v>1.3840400000000001E-5</v>
      </c>
      <c r="BL50" s="13">
        <v>9.9184000000000001</v>
      </c>
      <c r="BM50" s="13">
        <v>20302</v>
      </c>
      <c r="BN50" s="13">
        <v>0.1</v>
      </c>
      <c r="BO50" s="14">
        <v>4.5332000000000001E-6</v>
      </c>
      <c r="BP50" s="13">
        <v>6.4490699999999999</v>
      </c>
      <c r="BQ50" s="13">
        <v>20302</v>
      </c>
      <c r="BR50" s="13">
        <v>0.1</v>
      </c>
      <c r="BS50" s="14">
        <v>5.3107E-7</v>
      </c>
      <c r="BT50" s="13">
        <v>4.7396500000000001</v>
      </c>
      <c r="BU50" s="13">
        <v>21020</v>
      </c>
      <c r="BV50" s="13">
        <v>0.1</v>
      </c>
      <c r="BW50" s="14">
        <v>1.0700000000000001E-7</v>
      </c>
      <c r="BX50" s="13">
        <v>2.6880000000000002</v>
      </c>
      <c r="BY50" s="13">
        <v>20253</v>
      </c>
      <c r="BZ50" s="13">
        <v>0.1</v>
      </c>
      <c r="CA50" s="14">
        <v>1.2099999999999999E-5</v>
      </c>
      <c r="CB50" s="13">
        <v>8.0039999999999996</v>
      </c>
      <c r="CC50" s="13">
        <v>20253</v>
      </c>
      <c r="CD50" s="13">
        <v>0.1</v>
      </c>
      <c r="CE50" s="14">
        <v>2.7399999999999999E-7</v>
      </c>
      <c r="CF50" s="13">
        <v>3.4929999999999999</v>
      </c>
    </row>
    <row r="51" spans="22:84" x14ac:dyDescent="0.25">
      <c r="V51" s="13" t="s">
        <v>71</v>
      </c>
      <c r="AS51" s="13">
        <v>9818</v>
      </c>
      <c r="AT51" s="13">
        <v>0.1</v>
      </c>
      <c r="AU51" s="13">
        <v>1.066E-4</v>
      </c>
      <c r="AV51" s="13">
        <v>23.31</v>
      </c>
      <c r="AW51" s="13">
        <v>9467</v>
      </c>
      <c r="AX51" s="13">
        <v>0.1</v>
      </c>
      <c r="AY51" s="14">
        <v>1.2037000000000001E-7</v>
      </c>
      <c r="AZ51" s="13">
        <v>3.4245999999999999</v>
      </c>
      <c r="BA51" s="13">
        <v>20252</v>
      </c>
      <c r="BB51" s="13">
        <v>0.1</v>
      </c>
      <c r="BC51" s="14">
        <v>2.0920800000000001E-5</v>
      </c>
      <c r="BD51" s="13">
        <v>11.681480000000001</v>
      </c>
      <c r="BE51" s="13">
        <v>9467</v>
      </c>
      <c r="BF51" s="13">
        <v>0.1</v>
      </c>
      <c r="BG51" s="14">
        <v>4.25E-6</v>
      </c>
      <c r="BH51" s="13">
        <v>10.5853</v>
      </c>
      <c r="BI51" s="13">
        <v>20252</v>
      </c>
      <c r="BJ51" s="13">
        <v>0.1</v>
      </c>
      <c r="BK51" s="14">
        <v>1.4300200000000001E-5</v>
      </c>
      <c r="BL51" s="13">
        <v>10.057259999999999</v>
      </c>
      <c r="BM51" s="13">
        <v>20302</v>
      </c>
      <c r="BN51" s="13">
        <v>0.1</v>
      </c>
      <c r="BO51" s="14">
        <v>4.9570000000000001E-6</v>
      </c>
      <c r="BP51" s="13">
        <v>6.5168699999999999</v>
      </c>
      <c r="BQ51" s="13">
        <v>20302</v>
      </c>
      <c r="BR51" s="13">
        <v>0.1</v>
      </c>
      <c r="BS51" s="14">
        <v>5.2969999999999999E-7</v>
      </c>
      <c r="BT51" s="13">
        <v>4.7796599999999998</v>
      </c>
      <c r="BU51" s="13">
        <v>21020</v>
      </c>
      <c r="BV51" s="13">
        <v>0.1</v>
      </c>
      <c r="BW51" s="14">
        <v>6.3500000000000006E-8</v>
      </c>
      <c r="BX51" s="13">
        <v>2.7029999999999998</v>
      </c>
      <c r="BY51" s="13">
        <v>20253</v>
      </c>
      <c r="BZ51" s="13">
        <v>0.1</v>
      </c>
      <c r="CA51" s="14">
        <v>1.31E-5</v>
      </c>
      <c r="CB51" s="13">
        <v>8.0749999999999993</v>
      </c>
      <c r="CC51" s="13">
        <v>20253</v>
      </c>
      <c r="CD51" s="13">
        <v>0.1</v>
      </c>
      <c r="CE51" s="14">
        <v>2.8200000000000001E-7</v>
      </c>
      <c r="CF51" s="13">
        <v>3.4670000000000001</v>
      </c>
    </row>
    <row r="52" spans="22:84" x14ac:dyDescent="0.25">
      <c r="V52" s="13" t="s">
        <v>71</v>
      </c>
      <c r="AS52" s="13">
        <v>9818</v>
      </c>
      <c r="AT52" s="13">
        <v>0.1</v>
      </c>
      <c r="AU52" s="13">
        <v>1.362E-4</v>
      </c>
      <c r="AV52" s="13">
        <v>24.2</v>
      </c>
      <c r="AW52" s="13">
        <v>9467</v>
      </c>
      <c r="AX52" s="13">
        <v>0.1</v>
      </c>
      <c r="AY52" s="14">
        <v>1.3514E-7</v>
      </c>
      <c r="AZ52" s="13">
        <v>3.4077999999999999</v>
      </c>
      <c r="BA52" s="13">
        <v>20252</v>
      </c>
      <c r="BB52" s="13">
        <v>0.1</v>
      </c>
      <c r="BC52" s="14">
        <v>2.4999900000000001E-5</v>
      </c>
      <c r="BD52" s="13">
        <v>11.82414</v>
      </c>
      <c r="BE52" s="13">
        <v>9467</v>
      </c>
      <c r="BF52" s="13">
        <v>0.1</v>
      </c>
      <c r="BG52" s="14">
        <v>1.9999999999999999E-7</v>
      </c>
      <c r="BH52" s="13">
        <v>4.2747999999999999</v>
      </c>
      <c r="BI52" s="13">
        <v>20252</v>
      </c>
      <c r="BJ52" s="13">
        <v>0.1</v>
      </c>
      <c r="BK52" s="14">
        <v>1.46915E-5</v>
      </c>
      <c r="BL52" s="13">
        <v>10.20173</v>
      </c>
      <c r="BM52" s="13">
        <v>20302</v>
      </c>
      <c r="BN52" s="13">
        <v>0.1</v>
      </c>
      <c r="BO52" s="14">
        <v>5.0691000000000003E-6</v>
      </c>
      <c r="BP52" s="13">
        <v>6.5869999999999997</v>
      </c>
      <c r="BQ52" s="13">
        <v>20302</v>
      </c>
      <c r="BR52" s="13">
        <v>0.1</v>
      </c>
      <c r="BS52" s="14">
        <v>5.4127000000000003E-7</v>
      </c>
      <c r="BT52" s="13">
        <v>4.8201999999999998</v>
      </c>
      <c r="BU52" s="13">
        <v>21020</v>
      </c>
      <c r="BV52" s="13">
        <v>0.1</v>
      </c>
      <c r="BW52" s="14">
        <v>8.6200000000000004E-9</v>
      </c>
      <c r="BX52" s="13">
        <v>2.7092000000000001</v>
      </c>
      <c r="BY52" s="13">
        <v>20253</v>
      </c>
      <c r="BZ52" s="13">
        <v>0.1</v>
      </c>
      <c r="CA52" s="14">
        <v>1.29E-5</v>
      </c>
      <c r="CB52" s="13">
        <v>8.1440000000000001</v>
      </c>
      <c r="CC52" s="13">
        <v>20253</v>
      </c>
      <c r="CD52" s="13">
        <v>0.1</v>
      </c>
      <c r="CE52" s="14">
        <v>2.8500000000000002E-7</v>
      </c>
      <c r="CF52" s="13">
        <v>3.4409999999999998</v>
      </c>
    </row>
    <row r="53" spans="22:84" x14ac:dyDescent="0.25">
      <c r="AS53" s="13">
        <v>9818</v>
      </c>
      <c r="AT53" s="13">
        <v>0.1</v>
      </c>
      <c r="AU53" s="13">
        <v>1.9670000000000001E-4</v>
      </c>
      <c r="AV53" s="13">
        <v>25.45</v>
      </c>
      <c r="AW53" s="13">
        <v>9467</v>
      </c>
      <c r="AX53" s="13">
        <v>0.1</v>
      </c>
      <c r="AY53" s="14">
        <v>1.7924999999999999E-7</v>
      </c>
      <c r="AZ53" s="13">
        <v>3.3866999999999998</v>
      </c>
      <c r="BA53" s="13">
        <v>20252</v>
      </c>
      <c r="BB53" s="13">
        <v>0.1</v>
      </c>
      <c r="BC53" s="14">
        <v>2.24671E-5</v>
      </c>
      <c r="BD53" s="13">
        <v>12.001289999999999</v>
      </c>
      <c r="BE53" s="13">
        <v>9467</v>
      </c>
      <c r="BF53" s="13">
        <v>0.1</v>
      </c>
      <c r="BG53" s="14">
        <v>1.4999999999999999E-7</v>
      </c>
      <c r="BH53" s="13">
        <v>4.4019000000000004</v>
      </c>
      <c r="BI53" s="13">
        <v>20252</v>
      </c>
      <c r="BJ53" s="13">
        <v>0.1</v>
      </c>
      <c r="BK53" s="14">
        <v>1.4810100000000001E-5</v>
      </c>
      <c r="BL53" s="13">
        <v>10.34911</v>
      </c>
      <c r="BM53" s="13">
        <v>20302</v>
      </c>
      <c r="BN53" s="13">
        <v>0.1</v>
      </c>
      <c r="BO53" s="14">
        <v>4.8720000000000001E-6</v>
      </c>
      <c r="BP53" s="13">
        <v>6.6524799999999997</v>
      </c>
      <c r="BQ53" s="13">
        <v>20302</v>
      </c>
      <c r="BR53" s="13">
        <v>0.1</v>
      </c>
      <c r="BS53" s="14">
        <v>6.1944999999999995E-7</v>
      </c>
      <c r="BT53" s="13">
        <v>4.8622399999999999</v>
      </c>
      <c r="BU53" s="13">
        <v>21020</v>
      </c>
      <c r="BV53" s="13">
        <v>0.1</v>
      </c>
      <c r="BW53" s="14">
        <v>4.6700000000000001E-8</v>
      </c>
      <c r="BX53" s="13">
        <v>2.6231</v>
      </c>
      <c r="BY53" s="13">
        <v>20253</v>
      </c>
      <c r="BZ53" s="13">
        <v>0.1</v>
      </c>
      <c r="CA53" s="14">
        <v>1.2300000000000001E-5</v>
      </c>
      <c r="CB53" s="13">
        <v>8.2110000000000003</v>
      </c>
      <c r="CC53" s="13">
        <v>20253</v>
      </c>
      <c r="CD53" s="13">
        <v>0.1</v>
      </c>
      <c r="CE53" s="14">
        <v>2.6300000000000001E-7</v>
      </c>
      <c r="CF53" s="13">
        <v>3.4159999999999999</v>
      </c>
    </row>
    <row r="54" spans="22:84" x14ac:dyDescent="0.25">
      <c r="AS54" s="13">
        <v>9818</v>
      </c>
      <c r="AT54" s="13">
        <v>0.1</v>
      </c>
      <c r="AU54" s="13">
        <v>2.3159999999999999E-4</v>
      </c>
      <c r="AV54" s="13">
        <v>25.7</v>
      </c>
      <c r="AW54" s="13">
        <v>9467</v>
      </c>
      <c r="AX54" s="13">
        <v>0.1</v>
      </c>
      <c r="AY54" s="14">
        <v>1.2121000000000001E-7</v>
      </c>
      <c r="AZ54" s="13">
        <v>3.4944999999999999</v>
      </c>
      <c r="BA54" s="13">
        <v>20252</v>
      </c>
      <c r="BB54" s="13">
        <v>0.1</v>
      </c>
      <c r="BC54" s="14">
        <v>2.2019799999999999E-5</v>
      </c>
      <c r="BD54" s="13">
        <v>12.193659999999999</v>
      </c>
      <c r="BE54" s="13">
        <v>9467</v>
      </c>
      <c r="BF54" s="13">
        <v>0.1</v>
      </c>
      <c r="BG54" s="14">
        <v>2.5758000000000001E-7</v>
      </c>
      <c r="BH54" s="13">
        <v>4.3661000000000003</v>
      </c>
      <c r="BI54" s="13">
        <v>20252</v>
      </c>
      <c r="BJ54" s="13">
        <v>0.1</v>
      </c>
      <c r="BK54" s="14">
        <v>1.52186E-5</v>
      </c>
      <c r="BL54" s="13">
        <v>10.500959999999999</v>
      </c>
      <c r="BM54" s="13">
        <v>20302</v>
      </c>
      <c r="BN54" s="13">
        <v>0.1</v>
      </c>
      <c r="BO54" s="14">
        <v>5.0713E-6</v>
      </c>
      <c r="BP54" s="13">
        <v>6.72234</v>
      </c>
      <c r="BQ54" s="13">
        <v>20302</v>
      </c>
      <c r="BR54" s="13">
        <v>0.1</v>
      </c>
      <c r="BS54" s="14">
        <v>7.0436000000000004E-7</v>
      </c>
      <c r="BT54" s="13">
        <v>4.9032799999999996</v>
      </c>
      <c r="BU54" s="13">
        <v>21020</v>
      </c>
      <c r="BV54" s="13">
        <v>0.1</v>
      </c>
      <c r="BW54" s="14">
        <v>5.0400000000000001E-8</v>
      </c>
      <c r="BX54" s="13">
        <v>2.6817000000000002</v>
      </c>
      <c r="BY54" s="13">
        <v>20253</v>
      </c>
      <c r="BZ54" s="13">
        <v>0.1</v>
      </c>
      <c r="CA54" s="14">
        <v>1.27E-5</v>
      </c>
      <c r="CB54" s="13">
        <v>8.2810000000000006</v>
      </c>
      <c r="CC54" s="13">
        <v>20253</v>
      </c>
      <c r="CD54" s="13">
        <v>0.1</v>
      </c>
      <c r="CE54" s="14">
        <v>1.9600000000000001E-7</v>
      </c>
      <c r="CF54" s="13">
        <v>3.3919999999999999</v>
      </c>
    </row>
    <row r="55" spans="22:84" x14ac:dyDescent="0.25">
      <c r="AW55" s="13">
        <v>9467</v>
      </c>
      <c r="AX55" s="13">
        <v>0.1</v>
      </c>
      <c r="AY55" s="14">
        <v>1.3934E-7</v>
      </c>
      <c r="AZ55" s="13">
        <v>3.5131999999999999</v>
      </c>
      <c r="BA55" s="13">
        <v>20252</v>
      </c>
      <c r="BB55" s="13">
        <v>0.1</v>
      </c>
      <c r="BC55" s="14">
        <v>2.36055E-5</v>
      </c>
      <c r="BD55" s="13">
        <v>12.35806</v>
      </c>
      <c r="BE55" s="13">
        <v>9467</v>
      </c>
      <c r="BF55" s="13">
        <v>0.1</v>
      </c>
      <c r="BG55" s="14">
        <v>2.1622000000000001E-7</v>
      </c>
      <c r="BH55" s="13">
        <v>4.4733999999999998</v>
      </c>
      <c r="BI55" s="13">
        <v>20252</v>
      </c>
      <c r="BJ55" s="13">
        <v>0.1</v>
      </c>
      <c r="BK55" s="14">
        <v>1.5894699999999999E-5</v>
      </c>
      <c r="BL55" s="13">
        <v>10.658379999999999</v>
      </c>
      <c r="BM55" s="13">
        <v>20302</v>
      </c>
      <c r="BN55" s="13">
        <v>0.1</v>
      </c>
      <c r="BO55" s="14">
        <v>5.6033000000000002E-6</v>
      </c>
      <c r="BP55" s="13">
        <v>6.7888400000000004</v>
      </c>
      <c r="BQ55" s="13">
        <v>20302</v>
      </c>
      <c r="BR55" s="13">
        <v>0.1</v>
      </c>
      <c r="BS55" s="14">
        <v>7.2928999999999999E-7</v>
      </c>
      <c r="BT55" s="13">
        <v>4.9454399999999996</v>
      </c>
      <c r="BU55" s="13">
        <v>21020</v>
      </c>
      <c r="BV55" s="13">
        <v>0.1</v>
      </c>
      <c r="BW55" s="14">
        <v>3.4E-8</v>
      </c>
      <c r="BX55" s="13">
        <v>2.6968999999999999</v>
      </c>
      <c r="BY55" s="13">
        <v>20253</v>
      </c>
      <c r="BZ55" s="13">
        <v>0.1</v>
      </c>
      <c r="CA55" s="14">
        <v>1.2999999999999999E-5</v>
      </c>
      <c r="CB55" s="13">
        <v>8.3569999999999993</v>
      </c>
      <c r="CC55" s="13">
        <v>20253</v>
      </c>
      <c r="CD55" s="13">
        <v>0.1</v>
      </c>
      <c r="CE55" s="14">
        <v>2.67E-7</v>
      </c>
      <c r="CF55" s="13">
        <v>3.3660000000000001</v>
      </c>
    </row>
    <row r="56" spans="22:84" x14ac:dyDescent="0.25">
      <c r="AW56" s="13">
        <v>9467</v>
      </c>
      <c r="AX56" s="13">
        <v>0.1</v>
      </c>
      <c r="AY56" s="14">
        <v>1.9999999999999999E-7</v>
      </c>
      <c r="AZ56" s="13">
        <v>3.4676999999999998</v>
      </c>
      <c r="BA56" s="13">
        <v>20252</v>
      </c>
      <c r="BB56" s="13">
        <v>0.1</v>
      </c>
      <c r="BC56" s="14">
        <v>2.3805999999999999E-5</v>
      </c>
      <c r="BD56" s="13">
        <v>12.552709999999999</v>
      </c>
      <c r="BE56" s="13">
        <v>9467</v>
      </c>
      <c r="BF56" s="13">
        <v>0.1</v>
      </c>
      <c r="BG56" s="14">
        <v>2.2499999999999999E-7</v>
      </c>
      <c r="BH56" s="13">
        <v>4.5179999999999998</v>
      </c>
      <c r="BI56" s="13">
        <v>20252</v>
      </c>
      <c r="BJ56" s="13">
        <v>0.1</v>
      </c>
      <c r="BK56" s="14">
        <v>1.61811E-5</v>
      </c>
      <c r="BL56" s="13">
        <v>10.818630000000001</v>
      </c>
      <c r="BM56" s="13">
        <v>20302</v>
      </c>
      <c r="BN56" s="13">
        <v>0.1</v>
      </c>
      <c r="BO56" s="14">
        <v>5.5957999999999999E-6</v>
      </c>
      <c r="BP56" s="13">
        <v>6.8570799999999998</v>
      </c>
      <c r="BQ56" s="13">
        <v>20302</v>
      </c>
      <c r="BR56" s="13">
        <v>0.1</v>
      </c>
      <c r="BS56" s="14">
        <v>7.6744E-7</v>
      </c>
      <c r="BT56" s="13">
        <v>4.9869000000000003</v>
      </c>
      <c r="BU56" s="13">
        <v>21020</v>
      </c>
      <c r="BV56" s="13">
        <v>0.1</v>
      </c>
      <c r="BW56" s="14">
        <v>6.4500000000000002E-8</v>
      </c>
      <c r="BX56" s="13">
        <v>2.5853999999999999</v>
      </c>
      <c r="BY56" s="13">
        <v>20253</v>
      </c>
      <c r="BZ56" s="13">
        <v>0.1</v>
      </c>
      <c r="CA56" s="14">
        <v>1.34E-5</v>
      </c>
      <c r="CB56" s="13">
        <v>8.4329999999999998</v>
      </c>
      <c r="CC56" s="13">
        <v>20253</v>
      </c>
      <c r="CD56" s="13">
        <v>0.1</v>
      </c>
      <c r="CE56" s="14">
        <v>2.5899999999999998E-7</v>
      </c>
      <c r="CF56" s="13">
        <v>3.339</v>
      </c>
    </row>
    <row r="57" spans="22:84" x14ac:dyDescent="0.25">
      <c r="AW57" s="13">
        <v>9467</v>
      </c>
      <c r="AX57" s="13">
        <v>0.1</v>
      </c>
      <c r="AY57" s="14">
        <v>1.9000000000000001E-9</v>
      </c>
      <c r="AZ57" s="13">
        <v>6.2675000000000001</v>
      </c>
      <c r="BA57" s="13">
        <v>20252</v>
      </c>
      <c r="BB57" s="13">
        <v>0.1</v>
      </c>
      <c r="BC57" s="14">
        <v>2.4664800000000001E-5</v>
      </c>
      <c r="BD57" s="13">
        <v>12.7403</v>
      </c>
      <c r="BE57" s="13">
        <v>9467</v>
      </c>
      <c r="BF57" s="13">
        <v>0.1</v>
      </c>
      <c r="BG57" s="14">
        <v>1.9999999999999999E-7</v>
      </c>
      <c r="BH57" s="13">
        <v>4.5856000000000003</v>
      </c>
      <c r="BI57" s="13">
        <v>20252</v>
      </c>
      <c r="BJ57" s="13">
        <v>0.1</v>
      </c>
      <c r="BK57" s="14">
        <v>1.6352399999999999E-5</v>
      </c>
      <c r="BL57" s="13">
        <v>10.97885</v>
      </c>
      <c r="BM57" s="13">
        <v>20302</v>
      </c>
      <c r="BN57" s="13">
        <v>0.1</v>
      </c>
      <c r="BO57" s="14">
        <v>5.9231000000000001E-6</v>
      </c>
      <c r="BP57" s="13">
        <v>6.9295999999999998</v>
      </c>
      <c r="BQ57" s="13">
        <v>20302</v>
      </c>
      <c r="BR57" s="13">
        <v>0.1</v>
      </c>
      <c r="BS57" s="14">
        <v>7.6232999999999997E-7</v>
      </c>
      <c r="BT57" s="13">
        <v>5.0272500000000004</v>
      </c>
      <c r="BU57" s="13">
        <v>21020</v>
      </c>
      <c r="BV57" s="13">
        <v>0.1</v>
      </c>
      <c r="BW57" s="14">
        <v>5.4499999999999998E-8</v>
      </c>
      <c r="BX57" s="13">
        <v>2.6095999999999999</v>
      </c>
      <c r="BY57" s="13">
        <v>20253</v>
      </c>
      <c r="BZ57" s="13">
        <v>0.1</v>
      </c>
      <c r="CA57" s="14">
        <v>1.3900000000000001E-5</v>
      </c>
      <c r="CB57" s="13">
        <v>8.5069999999999997</v>
      </c>
      <c r="CC57" s="13">
        <v>20253</v>
      </c>
      <c r="CD57" s="13">
        <v>0.1</v>
      </c>
      <c r="CE57" s="14">
        <v>2.4299999999999999E-7</v>
      </c>
      <c r="CF57" s="13">
        <v>3.3159999999999998</v>
      </c>
    </row>
    <row r="58" spans="22:84" x14ac:dyDescent="0.25">
      <c r="AW58" s="13">
        <v>9467</v>
      </c>
      <c r="AX58" s="13">
        <v>0.1</v>
      </c>
      <c r="AY58" s="14">
        <v>1.0606E-7</v>
      </c>
      <c r="AZ58" s="13">
        <v>3.6175999999999999</v>
      </c>
      <c r="BA58" s="13">
        <v>20252</v>
      </c>
      <c r="BB58" s="13">
        <v>0.1</v>
      </c>
      <c r="BC58" s="14">
        <v>2.5768000000000001E-5</v>
      </c>
      <c r="BD58" s="13">
        <v>12.9314</v>
      </c>
      <c r="BE58" s="13">
        <v>9467</v>
      </c>
      <c r="BF58" s="13">
        <v>0.1</v>
      </c>
      <c r="BG58" s="14">
        <v>2.6744000000000002E-7</v>
      </c>
      <c r="BH58" s="13">
        <v>4.5449000000000002</v>
      </c>
      <c r="BI58" s="13">
        <v>20252</v>
      </c>
      <c r="BJ58" s="13">
        <v>0.1</v>
      </c>
      <c r="BK58" s="14">
        <v>1.8085899999999999E-5</v>
      </c>
      <c r="BL58" s="13">
        <v>11.14836</v>
      </c>
      <c r="BM58" s="13">
        <v>20302</v>
      </c>
      <c r="BN58" s="13">
        <v>0.1</v>
      </c>
      <c r="BO58" s="14">
        <v>6.2708000000000002E-6</v>
      </c>
      <c r="BP58" s="13">
        <v>6.9954499999999999</v>
      </c>
      <c r="BQ58" s="13">
        <v>20302</v>
      </c>
      <c r="BR58" s="13">
        <v>0.1</v>
      </c>
      <c r="BS58" s="14">
        <v>7.7484000000000002E-7</v>
      </c>
      <c r="BT58" s="13">
        <v>5.0705200000000001</v>
      </c>
      <c r="BU58" s="13">
        <v>21020</v>
      </c>
      <c r="BV58" s="13">
        <v>0.1</v>
      </c>
      <c r="BW58" s="14">
        <v>4.7799999999999998E-8</v>
      </c>
      <c r="BX58" s="13">
        <v>2.6246999999999998</v>
      </c>
      <c r="BY58" s="13">
        <v>20253</v>
      </c>
      <c r="BZ58" s="13">
        <v>0.1</v>
      </c>
      <c r="CA58" s="14">
        <v>1.3900000000000001E-5</v>
      </c>
      <c r="CB58" s="13">
        <v>8.5790000000000006</v>
      </c>
      <c r="CC58" s="13">
        <v>20253</v>
      </c>
      <c r="CD58" s="13">
        <v>0.1</v>
      </c>
      <c r="CE58" s="14">
        <v>2.4299999999999999E-7</v>
      </c>
      <c r="CF58" s="13">
        <v>3.2919999999999998</v>
      </c>
    </row>
    <row r="59" spans="22:84" x14ac:dyDescent="0.25">
      <c r="AW59" s="13">
        <v>9467</v>
      </c>
      <c r="AX59" s="13">
        <v>0.1</v>
      </c>
      <c r="AY59" s="14">
        <v>1.1249999999999999E-7</v>
      </c>
      <c r="AZ59" s="13">
        <v>3.5998000000000001</v>
      </c>
      <c r="BA59" s="13">
        <v>20252</v>
      </c>
      <c r="BB59" s="13">
        <v>0.1</v>
      </c>
      <c r="BC59" s="14">
        <v>3.1235600000000003E-5</v>
      </c>
      <c r="BD59" s="13">
        <v>13.11975</v>
      </c>
      <c r="BE59" s="13">
        <v>9467</v>
      </c>
      <c r="BF59" s="13">
        <v>0.1</v>
      </c>
      <c r="BG59" s="14">
        <v>2.5531999999999999E-7</v>
      </c>
      <c r="BH59" s="13">
        <v>4.6608999999999998</v>
      </c>
      <c r="BI59" s="13">
        <v>20252</v>
      </c>
      <c r="BJ59" s="13">
        <v>0.1</v>
      </c>
      <c r="BK59" s="14">
        <v>2.1934400000000001E-5</v>
      </c>
      <c r="BL59" s="13">
        <v>11.318530000000001</v>
      </c>
      <c r="BM59" s="13">
        <v>20302</v>
      </c>
      <c r="BN59" s="13">
        <v>0.1</v>
      </c>
      <c r="BO59" s="14">
        <v>6.0627999999999998E-6</v>
      </c>
      <c r="BP59" s="13">
        <v>7.0668699999999998</v>
      </c>
      <c r="BQ59" s="13">
        <v>20302</v>
      </c>
      <c r="BR59" s="13">
        <v>0.1</v>
      </c>
      <c r="BS59" s="14">
        <v>9.1335000000000001E-7</v>
      </c>
      <c r="BT59" s="13">
        <v>5.1118199999999998</v>
      </c>
      <c r="BU59" s="13">
        <v>21020</v>
      </c>
      <c r="BV59" s="13">
        <v>0.1</v>
      </c>
      <c r="BW59" s="14">
        <v>4.5200000000000001E-8</v>
      </c>
      <c r="BX59" s="13">
        <v>2.5425</v>
      </c>
      <c r="BY59" s="13">
        <v>20253</v>
      </c>
      <c r="BZ59" s="13">
        <v>0.1</v>
      </c>
      <c r="CA59" s="14">
        <v>1.42E-5</v>
      </c>
      <c r="CB59" s="13">
        <v>8.6519999999999992</v>
      </c>
      <c r="CC59" s="13">
        <v>20253</v>
      </c>
      <c r="CD59" s="13">
        <v>0.1</v>
      </c>
      <c r="CE59" s="14">
        <v>2.5499999999999999E-7</v>
      </c>
      <c r="CF59" s="13">
        <v>3.266</v>
      </c>
    </row>
    <row r="60" spans="22:84" x14ac:dyDescent="0.25">
      <c r="AW60" s="13">
        <v>9467</v>
      </c>
      <c r="AX60" s="13">
        <v>0.1</v>
      </c>
      <c r="AY60" s="14">
        <v>1.6912E-7</v>
      </c>
      <c r="AZ60" s="13">
        <v>3.5752999999999999</v>
      </c>
      <c r="BA60" s="13">
        <v>20252</v>
      </c>
      <c r="BB60" s="13">
        <v>0.1</v>
      </c>
      <c r="BC60" s="14">
        <v>4.3996299999999998E-5</v>
      </c>
      <c r="BD60" s="13">
        <v>13.33717</v>
      </c>
      <c r="BE60" s="13">
        <v>9467</v>
      </c>
      <c r="BF60" s="13">
        <v>0.1</v>
      </c>
      <c r="BG60" s="14">
        <v>2.7380999999999999E-7</v>
      </c>
      <c r="BH60" s="13">
        <v>4.7107999999999999</v>
      </c>
      <c r="BI60" s="13">
        <v>20252</v>
      </c>
      <c r="BJ60" s="13">
        <v>0.1</v>
      </c>
      <c r="BK60" s="14">
        <v>2.6561299999999999E-5</v>
      </c>
      <c r="BL60" s="13">
        <v>11.498010000000001</v>
      </c>
      <c r="BM60" s="13">
        <v>20302</v>
      </c>
      <c r="BN60" s="13">
        <v>0.1</v>
      </c>
      <c r="BO60" s="14">
        <v>6.1620999999999998E-6</v>
      </c>
      <c r="BP60" s="13">
        <v>7.1345599999999996</v>
      </c>
      <c r="BQ60" s="13">
        <v>20302</v>
      </c>
      <c r="BR60" s="13">
        <v>0.1</v>
      </c>
      <c r="BS60" s="14">
        <v>1.0609000000000001E-6</v>
      </c>
      <c r="BT60" s="13">
        <v>5.1543999999999999</v>
      </c>
      <c r="BU60" s="13">
        <v>21020</v>
      </c>
      <c r="BV60" s="13">
        <v>0.1</v>
      </c>
      <c r="BW60" s="14">
        <v>6.7599999999999998E-9</v>
      </c>
      <c r="BX60" s="13">
        <v>2.5524</v>
      </c>
      <c r="BY60" s="13">
        <v>20253</v>
      </c>
      <c r="BZ60" s="13">
        <v>0.1</v>
      </c>
      <c r="CA60" s="14">
        <v>1.4800000000000001E-5</v>
      </c>
      <c r="CB60" s="13">
        <v>8.7260000000000009</v>
      </c>
      <c r="CC60" s="13">
        <v>20253</v>
      </c>
      <c r="CD60" s="13">
        <v>0.1</v>
      </c>
      <c r="CE60" s="14">
        <v>2.4299999999999999E-7</v>
      </c>
      <c r="CF60" s="13">
        <v>3.242</v>
      </c>
    </row>
    <row r="61" spans="22:84" x14ac:dyDescent="0.25">
      <c r="AW61" s="13">
        <v>9467</v>
      </c>
      <c r="AX61" s="13">
        <v>0.1</v>
      </c>
      <c r="AY61" s="14">
        <v>4.9999999999999998E-7</v>
      </c>
      <c r="AZ61" s="13">
        <v>6.7121000000000004</v>
      </c>
      <c r="BA61" s="13">
        <v>20252</v>
      </c>
      <c r="BB61" s="13">
        <v>0.1</v>
      </c>
      <c r="BC61" s="14">
        <v>3.6908900000000002E-5</v>
      </c>
      <c r="BD61" s="13">
        <v>13.535299999999999</v>
      </c>
      <c r="BE61" s="13">
        <v>9467</v>
      </c>
      <c r="BF61" s="13">
        <v>0.1</v>
      </c>
      <c r="BG61" s="14">
        <v>2.4999999999999999E-7</v>
      </c>
      <c r="BH61" s="13">
        <v>4.8238000000000003</v>
      </c>
      <c r="BI61" s="13">
        <v>20252</v>
      </c>
      <c r="BJ61" s="13">
        <v>0.1</v>
      </c>
      <c r="BK61" s="14">
        <v>2.3032800000000001E-5</v>
      </c>
      <c r="BL61" s="13">
        <v>11.669510000000001</v>
      </c>
      <c r="BM61" s="13">
        <v>20302</v>
      </c>
      <c r="BN61" s="13">
        <v>0.1</v>
      </c>
      <c r="BO61" s="14">
        <v>6.5193000000000004E-6</v>
      </c>
      <c r="BP61" s="13">
        <v>7.2050400000000003</v>
      </c>
      <c r="BQ61" s="13">
        <v>20302</v>
      </c>
      <c r="BR61" s="13">
        <v>0.1</v>
      </c>
      <c r="BS61" s="14">
        <v>1.1885999999999999E-6</v>
      </c>
      <c r="BT61" s="13">
        <v>5.1979699999999998</v>
      </c>
      <c r="BU61" s="13">
        <v>21020</v>
      </c>
      <c r="BV61" s="13">
        <v>0.1</v>
      </c>
      <c r="BW61" s="14">
        <v>3E-9</v>
      </c>
      <c r="BX61" s="13">
        <v>2.5554000000000001</v>
      </c>
      <c r="BY61" s="13">
        <v>20253</v>
      </c>
      <c r="BZ61" s="13">
        <v>0.1</v>
      </c>
      <c r="CA61" s="14">
        <v>1.56E-5</v>
      </c>
      <c r="CB61" s="13">
        <v>8.8030000000000008</v>
      </c>
      <c r="CC61" s="13">
        <v>20253</v>
      </c>
      <c r="CD61" s="13">
        <v>0.1</v>
      </c>
      <c r="CE61" s="14">
        <v>2.3799999999999999E-7</v>
      </c>
      <c r="CF61" s="13">
        <v>3.218</v>
      </c>
    </row>
    <row r="62" spans="22:84" x14ac:dyDescent="0.25">
      <c r="AW62" s="13">
        <v>9467</v>
      </c>
      <c r="AX62" s="13">
        <v>0.1</v>
      </c>
      <c r="AY62" s="14">
        <v>1.087E-7</v>
      </c>
      <c r="AZ62" s="13">
        <v>3.7303000000000002</v>
      </c>
      <c r="BA62" s="13">
        <v>20252</v>
      </c>
      <c r="BB62" s="13">
        <v>0.1</v>
      </c>
      <c r="BC62" s="14">
        <v>2.9802600000000002E-5</v>
      </c>
      <c r="BD62" s="13">
        <v>13.75667</v>
      </c>
      <c r="BE62" s="13">
        <v>9467</v>
      </c>
      <c r="BF62" s="13">
        <v>0.1</v>
      </c>
      <c r="BG62" s="14">
        <v>3.2500000000000001E-7</v>
      </c>
      <c r="BH62" s="13">
        <v>4.7742000000000004</v>
      </c>
      <c r="BI62" s="13">
        <v>20252</v>
      </c>
      <c r="BJ62" s="13">
        <v>0.1</v>
      </c>
      <c r="BK62" s="14">
        <v>1.8621999999999999E-5</v>
      </c>
      <c r="BL62" s="13">
        <v>11.861280000000001</v>
      </c>
      <c r="BM62" s="13">
        <v>20302</v>
      </c>
      <c r="BN62" s="13">
        <v>0.1</v>
      </c>
      <c r="BO62" s="14">
        <v>6.6228999999999997E-6</v>
      </c>
      <c r="BP62" s="13">
        <v>7.2754700000000003</v>
      </c>
      <c r="BQ62" s="13">
        <v>20302</v>
      </c>
      <c r="BR62" s="13">
        <v>0.1</v>
      </c>
      <c r="BS62" s="14">
        <v>1.2166999999999999E-6</v>
      </c>
      <c r="BT62" s="13">
        <v>5.2398400000000001</v>
      </c>
      <c r="BU62" s="13">
        <v>21020</v>
      </c>
      <c r="BV62" s="13">
        <v>0.1</v>
      </c>
      <c r="BW62" s="14">
        <v>5.1E-8</v>
      </c>
      <c r="BX62" s="13">
        <v>2.8567</v>
      </c>
      <c r="BY62" s="13">
        <v>20253</v>
      </c>
      <c r="BZ62" s="13">
        <v>0.1</v>
      </c>
      <c r="CA62" s="14">
        <v>1.5500000000000001E-5</v>
      </c>
      <c r="CB62" s="13">
        <v>8.8840000000000003</v>
      </c>
      <c r="CC62" s="13">
        <v>20253</v>
      </c>
      <c r="CD62" s="13">
        <v>0.1</v>
      </c>
      <c r="CE62" s="14">
        <v>2.3099999999999999E-7</v>
      </c>
      <c r="CF62" s="13">
        <v>3.194</v>
      </c>
    </row>
    <row r="63" spans="22:84" x14ac:dyDescent="0.25">
      <c r="AW63" s="13">
        <v>9467</v>
      </c>
      <c r="AX63" s="13">
        <v>0.1</v>
      </c>
      <c r="AY63" s="14">
        <v>2.1738999999999999E-7</v>
      </c>
      <c r="AZ63" s="13">
        <v>3.6812</v>
      </c>
      <c r="BA63" s="13">
        <v>20252</v>
      </c>
      <c r="BB63" s="13">
        <v>0.1</v>
      </c>
      <c r="BC63" s="14">
        <v>3.2376000000000003E-5</v>
      </c>
      <c r="BD63" s="13">
        <v>13.97827</v>
      </c>
      <c r="BE63" s="13">
        <v>9467</v>
      </c>
      <c r="BF63" s="13">
        <v>0.1</v>
      </c>
      <c r="BG63" s="14">
        <v>2.9999999999999999E-7</v>
      </c>
      <c r="BH63" s="13">
        <v>4.9413</v>
      </c>
      <c r="BI63" s="13">
        <v>20252</v>
      </c>
      <c r="BJ63" s="13">
        <v>0.1</v>
      </c>
      <c r="BK63" s="14">
        <v>1.9567699999999999E-5</v>
      </c>
      <c r="BL63" s="13">
        <v>12.04373</v>
      </c>
      <c r="BM63" s="13">
        <v>20302</v>
      </c>
      <c r="BN63" s="13">
        <v>0.1</v>
      </c>
      <c r="BO63" s="14">
        <v>6.8480000000000003E-6</v>
      </c>
      <c r="BP63" s="13">
        <v>7.3496800000000002</v>
      </c>
      <c r="BQ63" s="13">
        <v>20302</v>
      </c>
      <c r="BR63" s="13">
        <v>0.1</v>
      </c>
      <c r="BS63" s="14">
        <v>1.2096E-6</v>
      </c>
      <c r="BT63" s="13">
        <v>5.2837199999999998</v>
      </c>
      <c r="BU63" s="13">
        <v>21020</v>
      </c>
      <c r="BV63" s="13">
        <v>0.1</v>
      </c>
      <c r="BW63" s="14">
        <v>1.4499999999999999E-7</v>
      </c>
      <c r="BX63" s="13">
        <v>3.2122999999999999</v>
      </c>
      <c r="BY63" s="13">
        <v>20253</v>
      </c>
      <c r="BZ63" s="13">
        <v>0.1</v>
      </c>
      <c r="CA63" s="14">
        <v>1.5400000000000002E-5</v>
      </c>
      <c r="CB63" s="13">
        <v>8.9649999999999999</v>
      </c>
      <c r="CC63" s="13">
        <v>20253</v>
      </c>
      <c r="CD63" s="13">
        <v>0.1</v>
      </c>
      <c r="CE63" s="14">
        <v>2.3099999999999999E-7</v>
      </c>
      <c r="CF63" s="13">
        <v>3.17</v>
      </c>
    </row>
    <row r="64" spans="22:84" x14ac:dyDescent="0.25">
      <c r="AW64" s="13">
        <v>9467</v>
      </c>
      <c r="AX64" s="13">
        <v>0.1</v>
      </c>
      <c r="AY64" s="14">
        <v>2.5806999999999998E-7</v>
      </c>
      <c r="AZ64" s="13">
        <v>3.7096</v>
      </c>
      <c r="BA64" s="13">
        <v>20252</v>
      </c>
      <c r="BB64" s="13">
        <v>0.1</v>
      </c>
      <c r="BC64" s="14">
        <v>3.3466500000000002E-5</v>
      </c>
      <c r="BD64" s="13">
        <v>14.20241</v>
      </c>
      <c r="BE64" s="13">
        <v>9467</v>
      </c>
      <c r="BF64" s="13">
        <v>0.1</v>
      </c>
      <c r="BG64" s="14">
        <v>3.4999999999999998E-7</v>
      </c>
      <c r="BH64" s="13">
        <v>4.8986000000000001</v>
      </c>
      <c r="BI64" s="13">
        <v>20252</v>
      </c>
      <c r="BJ64" s="13">
        <v>0.1</v>
      </c>
      <c r="BK64" s="14">
        <v>2.0505100000000001E-5</v>
      </c>
      <c r="BL64" s="13">
        <v>12.236840000000001</v>
      </c>
      <c r="BM64" s="13">
        <v>20302</v>
      </c>
      <c r="BN64" s="13">
        <v>0.1</v>
      </c>
      <c r="BO64" s="14">
        <v>7.4027000000000003E-6</v>
      </c>
      <c r="BP64" s="13">
        <v>7.4185600000000003</v>
      </c>
      <c r="BQ64" s="13">
        <v>20302</v>
      </c>
      <c r="BR64" s="13">
        <v>0.1</v>
      </c>
      <c r="BS64" s="14">
        <v>1.3599999999999999E-6</v>
      </c>
      <c r="BT64" s="13">
        <v>5.3266200000000001</v>
      </c>
      <c r="BU64" s="13">
        <v>21020</v>
      </c>
      <c r="BV64" s="13">
        <v>0.1</v>
      </c>
      <c r="BW64" s="14">
        <v>1.43E-7</v>
      </c>
      <c r="BX64" s="13">
        <v>3.2665999999999999</v>
      </c>
      <c r="BY64" s="13">
        <v>20253</v>
      </c>
      <c r="BZ64" s="13">
        <v>0.1</v>
      </c>
      <c r="CA64" s="14">
        <v>1.5999999999999999E-5</v>
      </c>
      <c r="CB64" s="13">
        <v>9.0429999999999993</v>
      </c>
      <c r="CC64" s="13">
        <v>20253</v>
      </c>
      <c r="CD64" s="13">
        <v>0.1</v>
      </c>
      <c r="CE64" s="14">
        <v>2.3200000000000001E-7</v>
      </c>
      <c r="CF64" s="13">
        <v>3.1459999999999999</v>
      </c>
    </row>
    <row r="65" spans="49:84" x14ac:dyDescent="0.25">
      <c r="AW65" s="13">
        <v>9467</v>
      </c>
      <c r="AX65" s="13">
        <v>0.1</v>
      </c>
      <c r="AY65" s="14">
        <v>2.5641E-7</v>
      </c>
      <c r="AZ65" s="13">
        <v>3.7997000000000001</v>
      </c>
      <c r="BA65" s="13">
        <v>20252</v>
      </c>
      <c r="BB65" s="13">
        <v>0.1</v>
      </c>
      <c r="BC65" s="14">
        <v>3.3940599999999998E-5</v>
      </c>
      <c r="BD65" s="13">
        <v>14.437670000000001</v>
      </c>
      <c r="BE65" s="13">
        <v>9467</v>
      </c>
      <c r="BF65" s="13">
        <v>0.1</v>
      </c>
      <c r="BG65" s="14">
        <v>3.9583000000000002E-7</v>
      </c>
      <c r="BH65" s="13">
        <v>5.0545</v>
      </c>
      <c r="BI65" s="13">
        <v>20252</v>
      </c>
      <c r="BJ65" s="13">
        <v>0.1</v>
      </c>
      <c r="BK65" s="14">
        <v>2.2173800000000001E-5</v>
      </c>
      <c r="BL65" s="13">
        <v>12.44286</v>
      </c>
      <c r="BM65" s="13">
        <v>20302</v>
      </c>
      <c r="BN65" s="13">
        <v>0.1</v>
      </c>
      <c r="BO65" s="14">
        <v>7.3810000000000001E-6</v>
      </c>
      <c r="BP65" s="13">
        <v>7.4911300000000001</v>
      </c>
      <c r="BQ65" s="13">
        <v>20302</v>
      </c>
      <c r="BR65" s="13">
        <v>0.1</v>
      </c>
      <c r="BS65" s="14">
        <v>1.5290999999999999E-6</v>
      </c>
      <c r="BT65" s="13">
        <v>5.36937</v>
      </c>
      <c r="BU65" s="13">
        <v>21020</v>
      </c>
      <c r="BV65" s="13">
        <v>0.1</v>
      </c>
      <c r="BW65" s="14">
        <v>9.6200000000000001E-8</v>
      </c>
      <c r="BX65" s="13">
        <v>3.2894999999999999</v>
      </c>
      <c r="BY65" s="13">
        <v>20253</v>
      </c>
      <c r="BZ65" s="13">
        <v>0.1</v>
      </c>
      <c r="CA65" s="14">
        <v>1.6200000000000001E-5</v>
      </c>
      <c r="CB65" s="13">
        <v>9.1219999999999999</v>
      </c>
      <c r="CC65" s="13">
        <v>20253</v>
      </c>
      <c r="CD65" s="13">
        <v>0.1</v>
      </c>
      <c r="CE65" s="14">
        <v>2.2499999999999999E-7</v>
      </c>
      <c r="CF65" s="13">
        <v>3.1230000000000002</v>
      </c>
    </row>
    <row r="66" spans="49:84" x14ac:dyDescent="0.25">
      <c r="AW66" s="13">
        <v>9467</v>
      </c>
      <c r="AX66" s="13">
        <v>0.1</v>
      </c>
      <c r="AY66" s="14">
        <v>2.7631000000000002E-7</v>
      </c>
      <c r="AZ66" s="13">
        <v>3.7665000000000002</v>
      </c>
      <c r="BA66" s="13">
        <v>20252</v>
      </c>
      <c r="BB66" s="13">
        <v>0.1</v>
      </c>
      <c r="BC66" s="14">
        <v>3.57429E-5</v>
      </c>
      <c r="BD66" s="13">
        <v>14.680210000000001</v>
      </c>
      <c r="BE66" s="13">
        <v>9467</v>
      </c>
      <c r="BF66" s="13">
        <v>0.1</v>
      </c>
      <c r="BG66" s="14">
        <v>4.4999999999999998E-7</v>
      </c>
      <c r="BH66" s="13">
        <v>5.0133000000000001</v>
      </c>
      <c r="BI66" s="13">
        <v>20252</v>
      </c>
      <c r="BJ66" s="13">
        <v>0.1</v>
      </c>
      <c r="BK66" s="14">
        <v>2.4592000000000001E-5</v>
      </c>
      <c r="BL66" s="13">
        <v>12.643509999999999</v>
      </c>
      <c r="BM66" s="13">
        <v>20302</v>
      </c>
      <c r="BN66" s="13">
        <v>0.1</v>
      </c>
      <c r="BO66" s="14">
        <v>7.2985999999999999E-6</v>
      </c>
      <c r="BP66" s="13">
        <v>7.5626100000000003</v>
      </c>
      <c r="BQ66" s="13">
        <v>20302</v>
      </c>
      <c r="BR66" s="13">
        <v>0.1</v>
      </c>
      <c r="BS66" s="14">
        <v>1.5859999999999999E-6</v>
      </c>
      <c r="BT66" s="13">
        <v>5.4121199999999998</v>
      </c>
      <c r="BU66" s="13">
        <v>21020</v>
      </c>
      <c r="BV66" s="13">
        <v>0.1</v>
      </c>
      <c r="BW66" s="14">
        <v>9.7399999999999999E-8</v>
      </c>
      <c r="BX66" s="13">
        <v>3.4329000000000001</v>
      </c>
      <c r="BY66" s="13">
        <v>20253</v>
      </c>
      <c r="BZ66" s="13">
        <v>0.1</v>
      </c>
      <c r="CA66" s="14">
        <v>1.6799999999999998E-5</v>
      </c>
      <c r="CB66" s="13">
        <v>9.2040000000000006</v>
      </c>
      <c r="CC66" s="13">
        <v>20253</v>
      </c>
      <c r="CD66" s="13">
        <v>0.1</v>
      </c>
      <c r="CE66" s="14">
        <v>2.17E-7</v>
      </c>
      <c r="CF66" s="13">
        <v>3.0979999999999999</v>
      </c>
    </row>
    <row r="67" spans="49:84" x14ac:dyDescent="0.25">
      <c r="AW67" s="13">
        <v>9467</v>
      </c>
      <c r="AX67" s="13">
        <v>0.1</v>
      </c>
      <c r="AY67" s="14">
        <v>1.375E-6</v>
      </c>
      <c r="AZ67" s="13">
        <v>7.2877999999999998</v>
      </c>
      <c r="BA67" s="13">
        <v>20252</v>
      </c>
      <c r="BB67" s="13">
        <v>0.1</v>
      </c>
      <c r="BC67" s="14">
        <v>3.77798E-5</v>
      </c>
      <c r="BD67" s="13">
        <v>14.921049999999999</v>
      </c>
      <c r="BE67" s="13">
        <v>9467</v>
      </c>
      <c r="BF67" s="13">
        <v>0.1</v>
      </c>
      <c r="BG67" s="14">
        <v>6.0714000000000002E-7</v>
      </c>
      <c r="BH67" s="13">
        <v>5.1294000000000004</v>
      </c>
      <c r="BI67" s="13">
        <v>20252</v>
      </c>
      <c r="BJ67" s="13">
        <v>0.1</v>
      </c>
      <c r="BK67" s="14">
        <v>2.6056900000000001E-5</v>
      </c>
      <c r="BL67" s="13">
        <v>12.86079</v>
      </c>
      <c r="BM67" s="13">
        <v>20302</v>
      </c>
      <c r="BN67" s="13">
        <v>0.1</v>
      </c>
      <c r="BO67" s="14">
        <v>7.7276000000000003E-6</v>
      </c>
      <c r="BP67" s="13">
        <v>7.6338699999999999</v>
      </c>
      <c r="BQ67" s="13">
        <v>20302</v>
      </c>
      <c r="BR67" s="13">
        <v>0.1</v>
      </c>
      <c r="BS67" s="14">
        <v>1.6829E-6</v>
      </c>
      <c r="BT67" s="13">
        <v>5.4554200000000002</v>
      </c>
      <c r="BU67" s="13">
        <v>21020</v>
      </c>
      <c r="BV67" s="13">
        <v>0.1</v>
      </c>
      <c r="BW67" s="14">
        <v>1.5099999999999999E-7</v>
      </c>
      <c r="BX67" s="13">
        <v>3.4704000000000002</v>
      </c>
      <c r="BY67" s="13">
        <v>20253</v>
      </c>
      <c r="BZ67" s="13">
        <v>0.1</v>
      </c>
      <c r="CA67" s="14">
        <v>1.6799999999999998E-5</v>
      </c>
      <c r="CB67" s="13">
        <v>9.2870000000000008</v>
      </c>
      <c r="CC67" s="13">
        <v>20253</v>
      </c>
      <c r="CD67" s="13">
        <v>0.1</v>
      </c>
      <c r="CE67" s="14">
        <v>2.0900000000000001E-7</v>
      </c>
      <c r="CF67" s="13">
        <v>3.0750000000000002</v>
      </c>
    </row>
    <row r="68" spans="49:84" x14ac:dyDescent="0.25">
      <c r="AW68" s="13">
        <v>9467</v>
      </c>
      <c r="AX68" s="13">
        <v>0.1</v>
      </c>
      <c r="AY68" s="14">
        <v>1.9048E-7</v>
      </c>
      <c r="AZ68" s="13">
        <v>3.8656000000000001</v>
      </c>
      <c r="BA68" s="13">
        <v>20252</v>
      </c>
      <c r="BB68" s="13">
        <v>0.1</v>
      </c>
      <c r="BC68" s="14">
        <v>3.9284900000000001E-5</v>
      </c>
      <c r="BD68" s="13">
        <v>15.17404</v>
      </c>
      <c r="BE68" s="13">
        <v>9467</v>
      </c>
      <c r="BF68" s="13">
        <v>0.1</v>
      </c>
      <c r="BG68" s="14">
        <v>6.1111000000000002E-7</v>
      </c>
      <c r="BH68" s="13">
        <v>5.1736000000000004</v>
      </c>
      <c r="BI68" s="13">
        <v>20252</v>
      </c>
      <c r="BJ68" s="13">
        <v>0.1</v>
      </c>
      <c r="BK68" s="14">
        <v>2.93243E-5</v>
      </c>
      <c r="BL68" s="13">
        <v>13.07676</v>
      </c>
      <c r="BM68" s="13">
        <v>20302</v>
      </c>
      <c r="BN68" s="13">
        <v>0.1</v>
      </c>
      <c r="BO68" s="14">
        <v>7.9711000000000006E-6</v>
      </c>
      <c r="BP68" s="13">
        <v>7.7070299999999996</v>
      </c>
      <c r="BQ68" s="13">
        <v>20302</v>
      </c>
      <c r="BR68" s="13">
        <v>0.1</v>
      </c>
      <c r="BS68" s="14">
        <v>1.719E-6</v>
      </c>
      <c r="BT68" s="13">
        <v>5.4983300000000002</v>
      </c>
      <c r="BU68" s="13">
        <v>21020</v>
      </c>
      <c r="BV68" s="13">
        <v>0.1</v>
      </c>
      <c r="BW68" s="14">
        <v>2.2499999999999999E-7</v>
      </c>
      <c r="BX68" s="13">
        <v>3.6623000000000001</v>
      </c>
      <c r="BY68" s="13">
        <v>20253</v>
      </c>
      <c r="BZ68" s="13">
        <v>0.1</v>
      </c>
      <c r="CA68" s="14">
        <v>1.7E-5</v>
      </c>
      <c r="CB68" s="13">
        <v>9.3699999999999992</v>
      </c>
      <c r="CC68" s="13">
        <v>20253</v>
      </c>
      <c r="CD68" s="13">
        <v>0.1</v>
      </c>
      <c r="CE68" s="14">
        <v>2.0699999999999999E-7</v>
      </c>
      <c r="CF68" s="13">
        <v>3.052</v>
      </c>
    </row>
    <row r="69" spans="49:84" x14ac:dyDescent="0.25">
      <c r="AW69" s="13">
        <v>9467</v>
      </c>
      <c r="AX69" s="13">
        <v>0.1</v>
      </c>
      <c r="AY69" s="14">
        <v>3.1428999999999999E-7</v>
      </c>
      <c r="AZ69" s="13">
        <v>3.8973</v>
      </c>
      <c r="BA69" s="13">
        <v>20252</v>
      </c>
      <c r="BB69" s="13">
        <v>0.1</v>
      </c>
      <c r="BC69" s="14">
        <v>4.0306299999999997E-5</v>
      </c>
      <c r="BD69" s="13">
        <v>15.43408</v>
      </c>
      <c r="BE69" s="13">
        <v>9467</v>
      </c>
      <c r="BF69" s="13">
        <v>0.1</v>
      </c>
      <c r="BG69" s="14">
        <v>6.6667000000000003E-7</v>
      </c>
      <c r="BH69" s="13">
        <v>5.2337999999999996</v>
      </c>
      <c r="BI69" s="13">
        <v>20252</v>
      </c>
      <c r="BJ69" s="13">
        <v>0.1</v>
      </c>
      <c r="BK69" s="14">
        <v>3.3316499999999999E-5</v>
      </c>
      <c r="BL69" s="13">
        <v>13.310790000000001</v>
      </c>
      <c r="BM69" s="13">
        <v>20302</v>
      </c>
      <c r="BN69" s="13">
        <v>0.1</v>
      </c>
      <c r="BO69" s="14">
        <v>8.1544999999999996E-6</v>
      </c>
      <c r="BP69" s="13">
        <v>7.7801600000000004</v>
      </c>
      <c r="BQ69" s="13">
        <v>20302</v>
      </c>
      <c r="BR69" s="13">
        <v>0.1</v>
      </c>
      <c r="BS69" s="14">
        <v>1.6925999999999999E-6</v>
      </c>
      <c r="BT69" s="13">
        <v>5.54305</v>
      </c>
      <c r="BU69" s="13">
        <v>21020</v>
      </c>
      <c r="BV69" s="13">
        <v>0.1</v>
      </c>
      <c r="BW69" s="14">
        <v>2.7800000000000001E-8</v>
      </c>
      <c r="BX69" s="13">
        <v>3.6865999999999999</v>
      </c>
      <c r="BY69" s="13">
        <v>20253</v>
      </c>
      <c r="BZ69" s="13">
        <v>0.1</v>
      </c>
      <c r="CA69" s="14">
        <v>1.6699999999999999E-5</v>
      </c>
      <c r="CB69" s="13">
        <v>9.4510000000000005</v>
      </c>
      <c r="CC69" s="13">
        <v>20253</v>
      </c>
      <c r="CD69" s="13">
        <v>0.1</v>
      </c>
      <c r="CE69" s="14">
        <v>2.0900000000000001E-7</v>
      </c>
      <c r="CF69" s="13">
        <v>3.0289999999999999</v>
      </c>
    </row>
    <row r="70" spans="49:84" x14ac:dyDescent="0.25">
      <c r="AW70" s="13">
        <v>9467</v>
      </c>
      <c r="AX70" s="13">
        <v>0.1</v>
      </c>
      <c r="AY70" s="14">
        <v>5.75E-6</v>
      </c>
      <c r="AZ70" s="13">
        <v>8.0419999999999998</v>
      </c>
      <c r="BA70" s="13">
        <v>20252</v>
      </c>
      <c r="BB70" s="13">
        <v>0.1</v>
      </c>
      <c r="BC70" s="14">
        <v>4.1220000000000002E-5</v>
      </c>
      <c r="BD70" s="13">
        <v>15.700240000000001</v>
      </c>
      <c r="BE70" s="13">
        <v>9467</v>
      </c>
      <c r="BF70" s="13">
        <v>0.1</v>
      </c>
      <c r="BG70" s="14">
        <v>8.4374999999999997E-7</v>
      </c>
      <c r="BH70" s="13">
        <v>5.3109999999999999</v>
      </c>
      <c r="BI70" s="13">
        <v>20252</v>
      </c>
      <c r="BJ70" s="13">
        <v>0.1</v>
      </c>
      <c r="BK70" s="14">
        <v>2.9511700000000001E-5</v>
      </c>
      <c r="BL70" s="13">
        <v>13.53209</v>
      </c>
      <c r="BM70" s="13">
        <v>20302</v>
      </c>
      <c r="BN70" s="13">
        <v>0.1</v>
      </c>
      <c r="BO70" s="14">
        <v>8.4306000000000002E-6</v>
      </c>
      <c r="BP70" s="13">
        <v>7.8526100000000003</v>
      </c>
      <c r="BQ70" s="13">
        <v>20302</v>
      </c>
      <c r="BR70" s="13">
        <v>0.1</v>
      </c>
      <c r="BS70" s="14">
        <v>1.8160000000000001E-6</v>
      </c>
      <c r="BT70" s="13">
        <v>5.5887099999999998</v>
      </c>
      <c r="BU70" s="13">
        <v>21020</v>
      </c>
      <c r="BV70" s="13">
        <v>0.1</v>
      </c>
      <c r="BW70" s="14">
        <v>1.9000000000000001E-9</v>
      </c>
      <c r="BX70" s="13">
        <v>6.2675000000000001</v>
      </c>
      <c r="BY70" s="13">
        <v>20253</v>
      </c>
      <c r="BZ70" s="13">
        <v>0.1</v>
      </c>
      <c r="CA70" s="14">
        <v>1.77E-5</v>
      </c>
      <c r="CB70" s="13">
        <v>9.532</v>
      </c>
      <c r="CC70" s="13">
        <v>20253</v>
      </c>
      <c r="CD70" s="13">
        <v>0.1</v>
      </c>
      <c r="CE70" s="14">
        <v>2.1500000000000001E-7</v>
      </c>
      <c r="CF70" s="13">
        <v>3.0070000000000001</v>
      </c>
    </row>
    <row r="71" spans="49:84" x14ac:dyDescent="0.25">
      <c r="AW71" s="13">
        <v>9467</v>
      </c>
      <c r="AX71" s="13">
        <v>0.1</v>
      </c>
      <c r="AY71" s="14">
        <v>1.6177E-7</v>
      </c>
      <c r="AZ71" s="13">
        <v>3.9864000000000002</v>
      </c>
      <c r="BA71" s="13">
        <v>20252</v>
      </c>
      <c r="BB71" s="13">
        <v>0.1</v>
      </c>
      <c r="BC71" s="14">
        <v>4.3227699999999999E-5</v>
      </c>
      <c r="BD71" s="13">
        <v>15.9733</v>
      </c>
      <c r="BE71" s="13">
        <v>9467</v>
      </c>
      <c r="BF71" s="13">
        <v>0.1</v>
      </c>
      <c r="BG71" s="14">
        <v>3.9999999999999998E-7</v>
      </c>
      <c r="BH71" s="13">
        <v>5.4473000000000003</v>
      </c>
      <c r="BI71" s="13">
        <v>20252</v>
      </c>
      <c r="BJ71" s="13">
        <v>0.1</v>
      </c>
      <c r="BK71" s="14">
        <v>2.6486799999999999E-5</v>
      </c>
      <c r="BL71" s="13">
        <v>13.77439</v>
      </c>
      <c r="BM71" s="13">
        <v>20302</v>
      </c>
      <c r="BN71" s="13">
        <v>0.1</v>
      </c>
      <c r="BO71" s="14">
        <v>8.4032999999999997E-6</v>
      </c>
      <c r="BP71" s="13">
        <v>7.9266100000000002</v>
      </c>
      <c r="BQ71" s="13">
        <v>20302</v>
      </c>
      <c r="BR71" s="13">
        <v>0.1</v>
      </c>
      <c r="BS71" s="14">
        <v>1.9458999999999999E-6</v>
      </c>
      <c r="BT71" s="13">
        <v>5.6333200000000003</v>
      </c>
      <c r="BU71" s="13">
        <v>21020</v>
      </c>
      <c r="BV71" s="13">
        <v>0.1</v>
      </c>
      <c r="BW71" s="14">
        <v>4.9999999999999998E-7</v>
      </c>
      <c r="BX71" s="13">
        <v>6.7121000000000004</v>
      </c>
      <c r="BY71" s="13">
        <v>20253</v>
      </c>
      <c r="BZ71" s="13">
        <v>0.1</v>
      </c>
      <c r="CA71" s="14">
        <v>1.8600000000000001E-5</v>
      </c>
      <c r="CB71" s="13">
        <v>9.6159999999999997</v>
      </c>
      <c r="CC71" s="13">
        <v>20253</v>
      </c>
      <c r="CD71" s="13">
        <v>0.1</v>
      </c>
      <c r="CE71" s="14">
        <v>2.2600000000000001E-7</v>
      </c>
      <c r="CF71" s="13">
        <v>2.984</v>
      </c>
    </row>
    <row r="72" spans="49:84" x14ac:dyDescent="0.25">
      <c r="AW72" s="13">
        <v>9467</v>
      </c>
      <c r="AX72" s="13">
        <v>0.1</v>
      </c>
      <c r="AY72" s="14">
        <v>1.7777999999999999E-7</v>
      </c>
      <c r="AZ72" s="13">
        <v>4.0095999999999998</v>
      </c>
      <c r="BA72" s="13">
        <v>20252</v>
      </c>
      <c r="BB72" s="13">
        <v>0.1</v>
      </c>
      <c r="BC72" s="14">
        <v>4.6365000000000001E-5</v>
      </c>
      <c r="BD72" s="13">
        <v>16.25038</v>
      </c>
      <c r="BE72" s="13">
        <v>9467</v>
      </c>
      <c r="BF72" s="13">
        <v>0.1</v>
      </c>
      <c r="BG72" s="14">
        <v>7.1429000000000003E-7</v>
      </c>
      <c r="BH72" s="13">
        <v>5.3860999999999999</v>
      </c>
      <c r="BI72" s="13">
        <v>20252</v>
      </c>
      <c r="BJ72" s="13">
        <v>0.1</v>
      </c>
      <c r="BK72" s="14">
        <v>2.85331E-5</v>
      </c>
      <c r="BL72" s="13">
        <v>14.012259999999999</v>
      </c>
      <c r="BM72" s="13">
        <v>20302</v>
      </c>
      <c r="BN72" s="13">
        <v>0.1</v>
      </c>
      <c r="BO72" s="14">
        <v>8.8925E-6</v>
      </c>
      <c r="BP72" s="13">
        <v>8.0005500000000005</v>
      </c>
      <c r="BQ72" s="13">
        <v>20302</v>
      </c>
      <c r="BR72" s="13">
        <v>0.1</v>
      </c>
      <c r="BS72" s="14">
        <v>2.1308999999999998E-6</v>
      </c>
      <c r="BT72" s="13">
        <v>5.6801899999999996</v>
      </c>
      <c r="BU72" s="13">
        <v>21020</v>
      </c>
      <c r="BV72" s="13">
        <v>0.1</v>
      </c>
      <c r="BW72" s="14">
        <v>1.3799999999999999E-6</v>
      </c>
      <c r="BX72" s="13">
        <v>7.2877999999999998</v>
      </c>
      <c r="BY72" s="13">
        <v>20253</v>
      </c>
      <c r="BZ72" s="13">
        <v>0.1</v>
      </c>
      <c r="CA72" s="14">
        <v>1.98E-5</v>
      </c>
      <c r="CB72" s="13">
        <v>9.702</v>
      </c>
      <c r="CC72" s="13">
        <v>20253</v>
      </c>
      <c r="CD72" s="13">
        <v>0.1</v>
      </c>
      <c r="CE72" s="14">
        <v>2.1400000000000001E-7</v>
      </c>
      <c r="CF72" s="13">
        <v>2.9620000000000002</v>
      </c>
    </row>
    <row r="73" spans="49:84" x14ac:dyDescent="0.25">
      <c r="AW73" s="13">
        <v>9467</v>
      </c>
      <c r="AX73" s="13">
        <v>0.1</v>
      </c>
      <c r="AY73" s="14">
        <v>3.1110999999999998E-7</v>
      </c>
      <c r="AZ73" s="13">
        <v>3.9531000000000001</v>
      </c>
      <c r="BA73" s="13">
        <v>20252</v>
      </c>
      <c r="BB73" s="13">
        <v>0.1</v>
      </c>
      <c r="BC73" s="14">
        <v>4.8265500000000001E-5</v>
      </c>
      <c r="BD73" s="13">
        <v>16.54233</v>
      </c>
      <c r="BE73" s="13">
        <v>9467</v>
      </c>
      <c r="BF73" s="13">
        <v>0.1</v>
      </c>
      <c r="BG73" s="14">
        <v>4.2308E-7</v>
      </c>
      <c r="BH73" s="13">
        <v>5.6067</v>
      </c>
      <c r="BI73" s="13">
        <v>20252</v>
      </c>
      <c r="BJ73" s="13">
        <v>0.1</v>
      </c>
      <c r="BK73" s="14">
        <v>3.1333400000000001E-5</v>
      </c>
      <c r="BL73" s="13">
        <v>14.259370000000001</v>
      </c>
      <c r="BM73" s="13">
        <v>20302</v>
      </c>
      <c r="BN73" s="13">
        <v>0.1</v>
      </c>
      <c r="BO73" s="14">
        <v>9.2807000000000008E-6</v>
      </c>
      <c r="BP73" s="13">
        <v>8.0755099999999995</v>
      </c>
      <c r="BQ73" s="13">
        <v>20302</v>
      </c>
      <c r="BR73" s="13">
        <v>0.1</v>
      </c>
      <c r="BS73" s="14">
        <v>2.3116E-6</v>
      </c>
      <c r="BT73" s="13">
        <v>5.7242899999999999</v>
      </c>
      <c r="BU73" s="13">
        <v>21020</v>
      </c>
      <c r="BV73" s="13">
        <v>0.1</v>
      </c>
      <c r="BW73" s="14">
        <v>5.75E-6</v>
      </c>
      <c r="BX73" s="13">
        <v>8.0419999999999998</v>
      </c>
      <c r="BY73" s="13">
        <v>20253</v>
      </c>
      <c r="BZ73" s="13">
        <v>0.1</v>
      </c>
      <c r="CA73" s="14">
        <v>2.0000000000000002E-5</v>
      </c>
      <c r="CB73" s="13">
        <v>9.7919999999999998</v>
      </c>
      <c r="CC73" s="13">
        <v>20253</v>
      </c>
      <c r="CD73" s="13">
        <v>0.1</v>
      </c>
      <c r="CE73" s="14">
        <v>2.0100000000000001E-7</v>
      </c>
      <c r="CF73" s="13">
        <v>2.94</v>
      </c>
    </row>
    <row r="74" spans="49:84" x14ac:dyDescent="0.25">
      <c r="AW74" s="13">
        <v>9467</v>
      </c>
      <c r="AX74" s="13">
        <v>0.1</v>
      </c>
      <c r="AY74" s="14">
        <v>1.5E-6</v>
      </c>
      <c r="AZ74" s="13">
        <v>8.9802</v>
      </c>
      <c r="BA74" s="13">
        <v>20252</v>
      </c>
      <c r="BB74" s="13">
        <v>0.1</v>
      </c>
      <c r="BC74" s="14">
        <v>4.8331899999999997E-5</v>
      </c>
      <c r="BD74" s="13">
        <v>16.839739999999999</v>
      </c>
      <c r="BE74" s="13">
        <v>9467</v>
      </c>
      <c r="BF74" s="13">
        <v>0.1</v>
      </c>
      <c r="BG74" s="14">
        <v>8.3333000000000001E-7</v>
      </c>
      <c r="BH74" s="13">
        <v>5.5693000000000001</v>
      </c>
      <c r="BI74" s="13">
        <v>20252</v>
      </c>
      <c r="BJ74" s="13">
        <v>0.1</v>
      </c>
      <c r="BK74" s="14">
        <v>3.3866299999999998E-5</v>
      </c>
      <c r="BL74" s="13">
        <v>14.52472</v>
      </c>
      <c r="BM74" s="13">
        <v>20302</v>
      </c>
      <c r="BN74" s="13">
        <v>0.1</v>
      </c>
      <c r="BO74" s="14">
        <v>9.3466999999999998E-6</v>
      </c>
      <c r="BP74" s="13">
        <v>8.1504200000000004</v>
      </c>
      <c r="BQ74" s="13">
        <v>20302</v>
      </c>
      <c r="BR74" s="13">
        <v>0.1</v>
      </c>
      <c r="BS74" s="14">
        <v>2.2967E-6</v>
      </c>
      <c r="BT74" s="13">
        <v>5.7694999999999999</v>
      </c>
      <c r="BU74" s="13">
        <v>21020</v>
      </c>
      <c r="BV74" s="13">
        <v>0.1</v>
      </c>
      <c r="BW74" s="14">
        <v>1.5E-6</v>
      </c>
      <c r="BX74" s="13">
        <v>8.9802</v>
      </c>
      <c r="BY74" s="13">
        <v>20253</v>
      </c>
      <c r="BZ74" s="13">
        <v>0.1</v>
      </c>
      <c r="CA74" s="14">
        <v>1.91E-5</v>
      </c>
      <c r="CB74" s="13">
        <v>9.8810000000000002</v>
      </c>
      <c r="CC74" s="13">
        <v>20253</v>
      </c>
      <c r="CD74" s="13">
        <v>0.1</v>
      </c>
      <c r="CE74" s="14">
        <v>1.97E-7</v>
      </c>
      <c r="CF74" s="13">
        <v>2.9180000000000001</v>
      </c>
    </row>
    <row r="75" spans="49:84" x14ac:dyDescent="0.25">
      <c r="AW75" s="13">
        <v>9467</v>
      </c>
      <c r="AX75" s="13">
        <v>0.1</v>
      </c>
      <c r="AY75" s="14">
        <v>1.6250000000000001E-7</v>
      </c>
      <c r="AZ75" s="13">
        <v>4.0827999999999998</v>
      </c>
      <c r="BA75" s="13">
        <v>20252</v>
      </c>
      <c r="BB75" s="13">
        <v>0.1</v>
      </c>
      <c r="BC75" s="14">
        <v>5.1098399999999999E-5</v>
      </c>
      <c r="BD75" s="13">
        <v>17.162479999999999</v>
      </c>
      <c r="BE75" s="13">
        <v>9467</v>
      </c>
      <c r="BF75" s="13">
        <v>0.1</v>
      </c>
      <c r="BG75" s="14">
        <v>9.9999999999999995E-7</v>
      </c>
      <c r="BH75" s="13">
        <v>5.7481999999999998</v>
      </c>
      <c r="BI75" s="13">
        <v>20252</v>
      </c>
      <c r="BJ75" s="13">
        <v>0.1</v>
      </c>
      <c r="BK75" s="14">
        <v>3.5167699999999999E-5</v>
      </c>
      <c r="BL75" s="13">
        <v>14.791539999999999</v>
      </c>
      <c r="BM75" s="13">
        <v>20302</v>
      </c>
      <c r="BN75" s="13">
        <v>0.1</v>
      </c>
      <c r="BO75" s="14">
        <v>9.8378999999999994E-6</v>
      </c>
      <c r="BP75" s="13">
        <v>8.2269299999999994</v>
      </c>
      <c r="BQ75" s="13">
        <v>20302</v>
      </c>
      <c r="BR75" s="13">
        <v>0.1</v>
      </c>
      <c r="BS75" s="14">
        <v>2.4345999999999999E-6</v>
      </c>
      <c r="BT75" s="13">
        <v>5.8147099999999998</v>
      </c>
      <c r="BU75" s="13">
        <v>21020</v>
      </c>
      <c r="BV75" s="13">
        <v>0.1</v>
      </c>
      <c r="BW75" s="14">
        <v>1.7E-6</v>
      </c>
      <c r="BX75" s="13">
        <v>11.7746</v>
      </c>
      <c r="BY75" s="13">
        <v>20253</v>
      </c>
      <c r="BZ75" s="13">
        <v>0.1</v>
      </c>
      <c r="CA75" s="14">
        <v>1.9899999999999999E-5</v>
      </c>
      <c r="CB75" s="13">
        <v>9.9700000000000006</v>
      </c>
      <c r="CC75" s="13">
        <v>20253</v>
      </c>
      <c r="CD75" s="13">
        <v>0.1</v>
      </c>
      <c r="CE75" s="14">
        <v>1.9600000000000001E-7</v>
      </c>
      <c r="CF75" s="13">
        <v>2.8969999999999998</v>
      </c>
    </row>
    <row r="76" spans="49:84" x14ac:dyDescent="0.25">
      <c r="AW76" s="13">
        <v>9467</v>
      </c>
      <c r="AX76" s="13">
        <v>0.1</v>
      </c>
      <c r="AY76" s="14">
        <v>1.6667E-7</v>
      </c>
      <c r="AZ76" s="13">
        <v>4.0617000000000001</v>
      </c>
      <c r="BA76" s="13">
        <v>20252</v>
      </c>
      <c r="BB76" s="13">
        <v>0.1</v>
      </c>
      <c r="BC76" s="14">
        <v>5.4440000000000001E-5</v>
      </c>
      <c r="BD76" s="13">
        <v>17.485479999999999</v>
      </c>
      <c r="BE76" s="13">
        <v>9467</v>
      </c>
      <c r="BF76" s="13">
        <v>0.1</v>
      </c>
      <c r="BG76" s="14">
        <v>1.1499899999999999E-6</v>
      </c>
      <c r="BH76" s="13">
        <v>5.6952999999999996</v>
      </c>
      <c r="BI76" s="13">
        <v>20252</v>
      </c>
      <c r="BJ76" s="13">
        <v>0.1</v>
      </c>
      <c r="BK76" s="14">
        <v>3.67566E-5</v>
      </c>
      <c r="BL76" s="13">
        <v>15.06622</v>
      </c>
      <c r="BM76" s="13">
        <v>20302</v>
      </c>
      <c r="BN76" s="13">
        <v>0.1</v>
      </c>
      <c r="BO76" s="14">
        <v>9.9314999999999997E-6</v>
      </c>
      <c r="BP76" s="13">
        <v>8.3043300000000002</v>
      </c>
      <c r="BQ76" s="13">
        <v>20302</v>
      </c>
      <c r="BR76" s="13">
        <v>0.1</v>
      </c>
      <c r="BS76" s="14">
        <v>2.8233000000000001E-6</v>
      </c>
      <c r="BT76" s="13">
        <v>5.8619399999999997</v>
      </c>
      <c r="BU76" s="13">
        <v>21020</v>
      </c>
      <c r="BV76" s="13">
        <v>0.1</v>
      </c>
      <c r="BW76" s="14">
        <v>1.5400000000000001E-6</v>
      </c>
      <c r="BX76" s="13">
        <v>4.2778</v>
      </c>
      <c r="BY76" s="13">
        <v>20253</v>
      </c>
      <c r="BZ76" s="13">
        <v>0.1</v>
      </c>
      <c r="CA76" s="14">
        <v>2.05E-5</v>
      </c>
      <c r="CB76" s="13">
        <v>10.061</v>
      </c>
      <c r="CC76" s="13">
        <v>20253</v>
      </c>
      <c r="CD76" s="13">
        <v>0.1</v>
      </c>
      <c r="CE76" s="14">
        <v>2.05E-7</v>
      </c>
      <c r="CF76" s="13">
        <v>2.875</v>
      </c>
    </row>
    <row r="77" spans="49:84" x14ac:dyDescent="0.25">
      <c r="AW77" s="13">
        <v>9467</v>
      </c>
      <c r="AX77" s="13">
        <v>0.1</v>
      </c>
      <c r="AY77" s="14">
        <v>2.3529000000000001E-7</v>
      </c>
      <c r="AZ77" s="13">
        <v>4.1300999999999997</v>
      </c>
      <c r="BA77" s="13">
        <v>20252</v>
      </c>
      <c r="BB77" s="13">
        <v>0.1</v>
      </c>
      <c r="BC77" s="14">
        <v>5.5958799999999997E-5</v>
      </c>
      <c r="BD77" s="13">
        <v>17.82582</v>
      </c>
      <c r="BE77" s="13">
        <v>9467</v>
      </c>
      <c r="BF77" s="13">
        <v>0.1</v>
      </c>
      <c r="BG77" s="14">
        <v>1.1500100000000001E-6</v>
      </c>
      <c r="BH77" s="13">
        <v>5.9069000000000003</v>
      </c>
      <c r="BI77" s="13">
        <v>20252</v>
      </c>
      <c r="BJ77" s="13">
        <v>0.1</v>
      </c>
      <c r="BK77" s="14">
        <v>4.3335299999999998E-5</v>
      </c>
      <c r="BL77" s="13">
        <v>15.373900000000001</v>
      </c>
      <c r="BM77" s="13">
        <v>20302</v>
      </c>
      <c r="BN77" s="13">
        <v>0.1</v>
      </c>
      <c r="BO77" s="14">
        <v>9.7636999999999994E-6</v>
      </c>
      <c r="BP77" s="13">
        <v>8.3848400000000005</v>
      </c>
      <c r="BQ77" s="13">
        <v>20302</v>
      </c>
      <c r="BR77" s="13">
        <v>0.1</v>
      </c>
      <c r="BS77" s="14">
        <v>2.8329E-6</v>
      </c>
      <c r="BT77" s="13">
        <v>5.9055499999999999</v>
      </c>
      <c r="BU77" s="13">
        <v>21020</v>
      </c>
      <c r="BV77" s="13">
        <v>0.1</v>
      </c>
      <c r="BW77" s="14">
        <v>3.7500000000000001E-7</v>
      </c>
      <c r="BX77" s="13">
        <v>4.3209999999999997</v>
      </c>
      <c r="BY77" s="13">
        <v>20253</v>
      </c>
      <c r="BZ77" s="13">
        <v>0.1</v>
      </c>
      <c r="CA77" s="14">
        <v>2.0599999999999999E-5</v>
      </c>
      <c r="CB77" s="13">
        <v>10.151999999999999</v>
      </c>
      <c r="CC77" s="13">
        <v>20253</v>
      </c>
      <c r="CD77" s="13">
        <v>0.1</v>
      </c>
      <c r="CE77" s="14">
        <v>2.0100000000000001E-7</v>
      </c>
      <c r="CF77" s="13">
        <v>2.8530000000000002</v>
      </c>
    </row>
    <row r="78" spans="49:84" x14ac:dyDescent="0.25">
      <c r="AW78" s="13">
        <v>9467</v>
      </c>
      <c r="AX78" s="13">
        <v>0.1</v>
      </c>
      <c r="AY78" s="14">
        <v>3.5713999999999998E-7</v>
      </c>
      <c r="AZ78" s="13">
        <v>4.1623999999999999</v>
      </c>
      <c r="BA78" s="13">
        <v>20252</v>
      </c>
      <c r="BB78" s="13">
        <v>0.1</v>
      </c>
      <c r="BC78" s="14">
        <v>5.8238200000000001E-5</v>
      </c>
      <c r="BD78" s="13">
        <v>18.162559999999999</v>
      </c>
      <c r="BE78" s="13">
        <v>9467</v>
      </c>
      <c r="BF78" s="13">
        <v>0.1</v>
      </c>
      <c r="BG78" s="14">
        <v>1.4583300000000001E-6</v>
      </c>
      <c r="BH78" s="13">
        <v>5.8338999999999999</v>
      </c>
      <c r="BI78" s="13">
        <v>20252</v>
      </c>
      <c r="BJ78" s="13">
        <v>0.1</v>
      </c>
      <c r="BK78" s="14">
        <v>4.3096899999999997E-5</v>
      </c>
      <c r="BL78" s="13">
        <v>15.65314</v>
      </c>
      <c r="BM78" s="13">
        <v>20302</v>
      </c>
      <c r="BN78" s="13">
        <v>0.1</v>
      </c>
      <c r="BO78" s="14">
        <v>1.0512E-5</v>
      </c>
      <c r="BP78" s="13">
        <v>8.4667100000000008</v>
      </c>
      <c r="BQ78" s="13">
        <v>20302</v>
      </c>
      <c r="BR78" s="13">
        <v>0.1</v>
      </c>
      <c r="BS78" s="14">
        <v>2.7831000000000001E-6</v>
      </c>
      <c r="BT78" s="13">
        <v>5.9547100000000004</v>
      </c>
      <c r="BU78" s="13">
        <v>21020</v>
      </c>
      <c r="BV78" s="13">
        <v>0.1</v>
      </c>
      <c r="BW78" s="14">
        <v>4.5200000000000002E-7</v>
      </c>
      <c r="BX78" s="13">
        <v>4.1970999999999998</v>
      </c>
      <c r="BY78" s="13">
        <v>20253</v>
      </c>
      <c r="BZ78" s="13">
        <v>0.1</v>
      </c>
      <c r="CA78" s="14">
        <v>2.1299999999999999E-5</v>
      </c>
      <c r="CB78" s="13">
        <v>10.241</v>
      </c>
      <c r="CC78" s="13">
        <v>20253</v>
      </c>
      <c r="CD78" s="13">
        <v>0.1</v>
      </c>
      <c r="CE78" s="14">
        <v>1.9299999999999999E-7</v>
      </c>
      <c r="CF78" s="13">
        <v>2.8319999999999999</v>
      </c>
    </row>
    <row r="79" spans="49:84" x14ac:dyDescent="0.25">
      <c r="AW79" s="13">
        <v>9467</v>
      </c>
      <c r="AX79" s="13">
        <v>0.1</v>
      </c>
      <c r="AY79" s="14">
        <v>3.5417E-7</v>
      </c>
      <c r="AZ79" s="13">
        <v>4.2384000000000004</v>
      </c>
      <c r="BA79" s="13">
        <v>20252</v>
      </c>
      <c r="BB79" s="13">
        <v>0.1</v>
      </c>
      <c r="BC79" s="14">
        <v>6.2483800000000006E-5</v>
      </c>
      <c r="BD79" s="13">
        <v>18.523319999999998</v>
      </c>
      <c r="BE79" s="13">
        <v>9467</v>
      </c>
      <c r="BF79" s="13">
        <v>0.1</v>
      </c>
      <c r="BG79" s="14">
        <v>1.7E-6</v>
      </c>
      <c r="BH79" s="13">
        <v>5.9524999999999997</v>
      </c>
      <c r="BI79" s="13">
        <v>20252</v>
      </c>
      <c r="BJ79" s="13">
        <v>0.1</v>
      </c>
      <c r="BK79" s="14">
        <v>4.54343E-5</v>
      </c>
      <c r="BL79" s="13">
        <v>16.000150000000001</v>
      </c>
      <c r="BM79" s="13">
        <v>20302</v>
      </c>
      <c r="BN79" s="13">
        <v>0.1</v>
      </c>
      <c r="BO79" s="14">
        <v>1.0943E-5</v>
      </c>
      <c r="BP79" s="13">
        <v>8.5421499999999995</v>
      </c>
      <c r="BQ79" s="13">
        <v>20302</v>
      </c>
      <c r="BR79" s="13">
        <v>0.1</v>
      </c>
      <c r="BS79" s="14">
        <v>2.9886000000000001E-6</v>
      </c>
      <c r="BT79" s="13">
        <v>5.9981499999999999</v>
      </c>
      <c r="BU79" s="13">
        <v>21020</v>
      </c>
      <c r="BV79" s="13">
        <v>0.1</v>
      </c>
      <c r="BW79" s="14">
        <v>3.5400000000000002E-7</v>
      </c>
      <c r="BX79" s="13">
        <v>4.2384000000000004</v>
      </c>
      <c r="BY79" s="13">
        <v>20253</v>
      </c>
      <c r="BZ79" s="13">
        <v>0.1</v>
      </c>
      <c r="CA79" s="14">
        <v>2.12E-5</v>
      </c>
      <c r="CB79" s="13">
        <v>10.335000000000001</v>
      </c>
      <c r="CC79" s="13">
        <v>20253</v>
      </c>
      <c r="CD79" s="13">
        <v>0.1</v>
      </c>
      <c r="CE79" s="14">
        <v>1.79E-7</v>
      </c>
      <c r="CF79" s="13">
        <v>2.8109999999999999</v>
      </c>
    </row>
    <row r="80" spans="49:84" x14ac:dyDescent="0.25">
      <c r="AW80" s="13">
        <v>9467</v>
      </c>
      <c r="AX80" s="13">
        <v>0.1</v>
      </c>
      <c r="AY80" s="14">
        <v>4.5161000000000001E-7</v>
      </c>
      <c r="AZ80" s="13">
        <v>4.1970999999999998</v>
      </c>
      <c r="BA80" s="13">
        <v>20252</v>
      </c>
      <c r="BB80" s="13">
        <v>0.1</v>
      </c>
      <c r="BC80" s="14">
        <v>6.5658099999999994E-5</v>
      </c>
      <c r="BD80" s="13">
        <v>18.87922</v>
      </c>
      <c r="BE80" s="13">
        <v>9467</v>
      </c>
      <c r="BF80" s="13">
        <v>0.1</v>
      </c>
      <c r="BG80" s="14">
        <v>1.1250100000000001E-6</v>
      </c>
      <c r="BH80" s="13">
        <v>6.1965000000000003</v>
      </c>
      <c r="BI80" s="13">
        <v>20252</v>
      </c>
      <c r="BJ80" s="13">
        <v>0.1</v>
      </c>
      <c r="BK80" s="14">
        <v>4.6996600000000003E-5</v>
      </c>
      <c r="BL80" s="13">
        <v>16.274740000000001</v>
      </c>
      <c r="BM80" s="13">
        <v>20302</v>
      </c>
      <c r="BN80" s="13">
        <v>0.1</v>
      </c>
      <c r="BO80" s="14">
        <v>1.0922E-5</v>
      </c>
      <c r="BP80" s="13">
        <v>8.6253100000000007</v>
      </c>
      <c r="BQ80" s="13">
        <v>20302</v>
      </c>
      <c r="BR80" s="13">
        <v>0.1</v>
      </c>
      <c r="BS80" s="14">
        <v>3.0066999999999999E-6</v>
      </c>
      <c r="BT80" s="13">
        <v>6.0456599999999998</v>
      </c>
      <c r="BU80" s="13">
        <v>21020</v>
      </c>
      <c r="BV80" s="13">
        <v>0.1</v>
      </c>
      <c r="BW80" s="14">
        <v>2.35E-7</v>
      </c>
      <c r="BX80" s="13">
        <v>4.1300999999999997</v>
      </c>
      <c r="BY80" s="13">
        <v>20253</v>
      </c>
      <c r="BZ80" s="13">
        <v>0.1</v>
      </c>
      <c r="CA80" s="14">
        <v>2.27E-5</v>
      </c>
      <c r="CB80" s="13">
        <v>10.433</v>
      </c>
      <c r="CC80" s="13">
        <v>20253</v>
      </c>
      <c r="CD80" s="13">
        <v>0.1</v>
      </c>
      <c r="CE80" s="14">
        <v>1.8300000000000001E-7</v>
      </c>
      <c r="CF80" s="13">
        <v>2.79</v>
      </c>
    </row>
    <row r="81" spans="49:84" x14ac:dyDescent="0.25">
      <c r="AW81" s="13">
        <v>9467</v>
      </c>
      <c r="AX81" s="13">
        <v>0.1</v>
      </c>
      <c r="AY81" s="14">
        <v>3.7500000000000001E-7</v>
      </c>
      <c r="AZ81" s="13">
        <v>4.3209999999999997</v>
      </c>
      <c r="BA81" s="13">
        <v>20252</v>
      </c>
      <c r="BB81" s="13">
        <v>0.1</v>
      </c>
      <c r="BC81" s="14">
        <v>6.54505E-5</v>
      </c>
      <c r="BD81" s="13">
        <v>19.258240000000001</v>
      </c>
      <c r="BE81" s="13">
        <v>9467</v>
      </c>
      <c r="BF81" s="13">
        <v>0.1</v>
      </c>
      <c r="BG81" s="14">
        <v>2.2500000000000001E-6</v>
      </c>
      <c r="BH81" s="13">
        <v>6.1253000000000002</v>
      </c>
      <c r="BI81" s="13">
        <v>20252</v>
      </c>
      <c r="BJ81" s="13">
        <v>0.1</v>
      </c>
      <c r="BK81" s="14">
        <v>3.9986500000000001E-5</v>
      </c>
      <c r="BL81" s="13">
        <v>16.626169999999998</v>
      </c>
      <c r="BM81" s="13">
        <v>20302</v>
      </c>
      <c r="BN81" s="13">
        <v>0.1</v>
      </c>
      <c r="BO81" s="14">
        <v>1.1223000000000001E-5</v>
      </c>
      <c r="BP81" s="13">
        <v>8.7008799999999997</v>
      </c>
      <c r="BQ81" s="13">
        <v>20302</v>
      </c>
      <c r="BR81" s="13">
        <v>0.1</v>
      </c>
      <c r="BS81" s="14">
        <v>3.1076999999999999E-6</v>
      </c>
      <c r="BT81" s="13">
        <v>6.0935499999999996</v>
      </c>
      <c r="BU81" s="13">
        <v>21020</v>
      </c>
      <c r="BV81" s="13">
        <v>0.1</v>
      </c>
      <c r="BW81" s="14">
        <v>3.5699999999999998E-7</v>
      </c>
      <c r="BX81" s="13">
        <v>4.1623999999999999</v>
      </c>
      <c r="BY81" s="13">
        <v>20253</v>
      </c>
      <c r="BZ81" s="13">
        <v>0.1</v>
      </c>
      <c r="CA81" s="14">
        <v>2.3499999999999999E-5</v>
      </c>
      <c r="CB81" s="13">
        <v>10.526999999999999</v>
      </c>
      <c r="CC81" s="13">
        <v>20253</v>
      </c>
      <c r="CD81" s="13">
        <v>0.1</v>
      </c>
      <c r="CE81" s="14">
        <v>1.8099999999999999E-7</v>
      </c>
      <c r="CF81" s="13">
        <v>2.7690000000000001</v>
      </c>
    </row>
    <row r="82" spans="49:84" x14ac:dyDescent="0.25">
      <c r="AW82" s="13">
        <v>9467</v>
      </c>
      <c r="AX82" s="13">
        <v>0.1</v>
      </c>
      <c r="AY82" s="14">
        <v>1.54167E-6</v>
      </c>
      <c r="AZ82" s="13">
        <v>4.2778</v>
      </c>
      <c r="BA82" s="13">
        <v>20252</v>
      </c>
      <c r="BB82" s="13">
        <v>0.1</v>
      </c>
      <c r="BC82" s="14">
        <v>6.9011999999999996E-5</v>
      </c>
      <c r="BD82" s="13">
        <v>19.650300000000001</v>
      </c>
      <c r="BE82" s="13">
        <v>9467</v>
      </c>
      <c r="BF82" s="13">
        <v>0.1</v>
      </c>
      <c r="BG82" s="14">
        <v>2.6666699999999998E-6</v>
      </c>
      <c r="BH82" s="13">
        <v>6.2576999999999998</v>
      </c>
      <c r="BI82" s="13">
        <v>20252</v>
      </c>
      <c r="BJ82" s="13">
        <v>0.1</v>
      </c>
      <c r="BK82" s="14">
        <v>4.4787399999999997E-5</v>
      </c>
      <c r="BL82" s="13">
        <v>16.935130000000001</v>
      </c>
      <c r="BM82" s="13">
        <v>20302</v>
      </c>
      <c r="BN82" s="13">
        <v>0.1</v>
      </c>
      <c r="BO82" s="14">
        <v>1.1273E-5</v>
      </c>
      <c r="BP82" s="13">
        <v>8.7833400000000008</v>
      </c>
      <c r="BQ82" s="13">
        <v>20302</v>
      </c>
      <c r="BR82" s="13">
        <v>0.1</v>
      </c>
      <c r="BS82" s="14">
        <v>3.2660000000000002E-6</v>
      </c>
      <c r="BT82" s="13">
        <v>6.1416199999999996</v>
      </c>
      <c r="BU82" s="13">
        <v>21020</v>
      </c>
      <c r="BV82" s="13">
        <v>0.1</v>
      </c>
      <c r="BW82" s="14">
        <v>1.67E-7</v>
      </c>
      <c r="BX82" s="13">
        <v>4.0617000000000001</v>
      </c>
      <c r="BY82" s="13">
        <v>20253</v>
      </c>
      <c r="BZ82" s="13">
        <v>0.1</v>
      </c>
      <c r="CA82" s="14">
        <v>2.3499999999999999E-5</v>
      </c>
      <c r="CB82" s="13">
        <v>10.624000000000001</v>
      </c>
      <c r="CC82" s="13">
        <v>20253</v>
      </c>
      <c r="CD82" s="13">
        <v>0.1</v>
      </c>
      <c r="CE82" s="14">
        <v>1.7800000000000001E-7</v>
      </c>
      <c r="CF82" s="13">
        <v>2.7480000000000002</v>
      </c>
    </row>
    <row r="83" spans="49:84" x14ac:dyDescent="0.25">
      <c r="AW83" s="13">
        <v>9467</v>
      </c>
      <c r="AX83" s="13">
        <v>0.1</v>
      </c>
      <c r="AY83" s="14">
        <v>1.7000100000000001E-6</v>
      </c>
      <c r="AZ83" s="13">
        <v>11.7746</v>
      </c>
      <c r="BA83" s="13">
        <v>20252</v>
      </c>
      <c r="BB83" s="13">
        <v>0.1</v>
      </c>
      <c r="BC83" s="14">
        <v>7.2355999999999996E-5</v>
      </c>
      <c r="BD83" s="13">
        <v>20.045020000000001</v>
      </c>
      <c r="BE83" s="13">
        <v>9467</v>
      </c>
      <c r="BF83" s="13">
        <v>0.1</v>
      </c>
      <c r="BG83" s="14">
        <v>2.16667E-6</v>
      </c>
      <c r="BH83" s="13">
        <v>6.5058999999999996</v>
      </c>
      <c r="BI83" s="13">
        <v>20252</v>
      </c>
      <c r="BJ83" s="13">
        <v>0.1</v>
      </c>
      <c r="BK83" s="14">
        <v>4.9391899999999997E-5</v>
      </c>
      <c r="BL83" s="13">
        <v>17.28726</v>
      </c>
      <c r="BM83" s="13">
        <v>20302</v>
      </c>
      <c r="BN83" s="13">
        <v>0.1</v>
      </c>
      <c r="BO83" s="14">
        <v>1.1667E-5</v>
      </c>
      <c r="BP83" s="13">
        <v>8.8656100000000002</v>
      </c>
      <c r="BQ83" s="13">
        <v>20302</v>
      </c>
      <c r="BR83" s="13">
        <v>0.1</v>
      </c>
      <c r="BS83" s="14">
        <v>3.5002E-6</v>
      </c>
      <c r="BT83" s="13">
        <v>6.1910400000000001</v>
      </c>
      <c r="BU83" s="13">
        <v>21020</v>
      </c>
      <c r="BV83" s="13">
        <v>0.1</v>
      </c>
      <c r="BW83" s="14">
        <v>1.6299999999999999E-7</v>
      </c>
      <c r="BX83" s="13">
        <v>4.0827999999999998</v>
      </c>
      <c r="BY83" s="13">
        <v>20253</v>
      </c>
      <c r="BZ83" s="13">
        <v>0.1</v>
      </c>
      <c r="CA83" s="14">
        <v>2.41E-5</v>
      </c>
      <c r="CB83" s="13">
        <v>10.723000000000001</v>
      </c>
      <c r="CC83" s="13">
        <v>20253</v>
      </c>
      <c r="CD83" s="13">
        <v>0.1</v>
      </c>
      <c r="CE83" s="14">
        <v>1.74E-7</v>
      </c>
      <c r="CF83" s="13">
        <v>2.7269999999999999</v>
      </c>
    </row>
    <row r="84" spans="49:84" x14ac:dyDescent="0.25">
      <c r="BA84" s="13">
        <v>20252</v>
      </c>
      <c r="BB84" s="13">
        <v>0.1</v>
      </c>
      <c r="BC84" s="14">
        <v>7.5959100000000003E-5</v>
      </c>
      <c r="BD84" s="13">
        <v>20.469580000000001</v>
      </c>
      <c r="BE84" s="13">
        <v>9467</v>
      </c>
      <c r="BF84" s="13">
        <v>0.1</v>
      </c>
      <c r="BG84" s="14">
        <v>3.1499999999999999E-6</v>
      </c>
      <c r="BH84" s="13">
        <v>6.3833000000000002</v>
      </c>
      <c r="BI84" s="13">
        <v>20252</v>
      </c>
      <c r="BJ84" s="13">
        <v>0.1</v>
      </c>
      <c r="BK84" s="14">
        <v>5.0894499999999999E-5</v>
      </c>
      <c r="BL84" s="13">
        <v>17.654969999999999</v>
      </c>
      <c r="BM84" s="13">
        <v>20302</v>
      </c>
      <c r="BN84" s="13">
        <v>0.1</v>
      </c>
      <c r="BO84" s="14">
        <v>1.1901E-5</v>
      </c>
      <c r="BP84" s="13">
        <v>8.9479500000000005</v>
      </c>
      <c r="BQ84" s="13">
        <v>20302</v>
      </c>
      <c r="BR84" s="13">
        <v>0.1</v>
      </c>
      <c r="BS84" s="14">
        <v>3.5904E-6</v>
      </c>
      <c r="BT84" s="13">
        <v>6.2390800000000004</v>
      </c>
      <c r="BU84" s="13">
        <v>21020</v>
      </c>
      <c r="BV84" s="13">
        <v>0.1</v>
      </c>
      <c r="BW84" s="14">
        <v>3.1499999999999999E-6</v>
      </c>
      <c r="BX84" s="13">
        <v>6.3833000000000002</v>
      </c>
      <c r="BY84" s="13">
        <v>20253</v>
      </c>
      <c r="BZ84" s="13">
        <v>0.1</v>
      </c>
      <c r="CA84" s="14">
        <v>2.4000000000000001E-5</v>
      </c>
      <c r="CB84" s="13">
        <v>10.821999999999999</v>
      </c>
      <c r="CC84" s="13">
        <v>20253</v>
      </c>
      <c r="CD84" s="13">
        <v>0.1</v>
      </c>
      <c r="CE84" s="14">
        <v>1.7599999999999999E-7</v>
      </c>
      <c r="CF84" s="13">
        <v>2.7069999999999999</v>
      </c>
    </row>
    <row r="85" spans="49:84" x14ac:dyDescent="0.25">
      <c r="BA85" s="13">
        <v>20252</v>
      </c>
      <c r="BB85" s="13">
        <v>0.1</v>
      </c>
      <c r="BC85" s="14">
        <v>8.1290699999999997E-5</v>
      </c>
      <c r="BD85" s="13">
        <v>20.906790000000001</v>
      </c>
      <c r="BE85" s="13">
        <v>9467</v>
      </c>
      <c r="BF85" s="13">
        <v>0.1</v>
      </c>
      <c r="BG85" s="14">
        <v>1.3999900000000001E-6</v>
      </c>
      <c r="BH85" s="13">
        <v>6.5895999999999999</v>
      </c>
      <c r="BI85" s="13">
        <v>20252</v>
      </c>
      <c r="BJ85" s="13">
        <v>0.1</v>
      </c>
      <c r="BK85" s="14">
        <v>5.5961700000000003E-5</v>
      </c>
      <c r="BL85" s="13">
        <v>18.026689999999999</v>
      </c>
      <c r="BM85" s="13">
        <v>20302</v>
      </c>
      <c r="BN85" s="13">
        <v>0.1</v>
      </c>
      <c r="BO85" s="14">
        <v>1.2485E-5</v>
      </c>
      <c r="BP85" s="13">
        <v>9.0352800000000002</v>
      </c>
      <c r="BQ85" s="13">
        <v>20302</v>
      </c>
      <c r="BR85" s="13">
        <v>0.1</v>
      </c>
      <c r="BS85" s="14">
        <v>3.6115999999999999E-6</v>
      </c>
      <c r="BT85" s="13">
        <v>6.2881099999999996</v>
      </c>
      <c r="BU85" s="13">
        <v>21020</v>
      </c>
      <c r="BV85" s="13">
        <v>0.1</v>
      </c>
      <c r="BW85" s="14">
        <v>2.17E-6</v>
      </c>
      <c r="BX85" s="13">
        <v>6.5058999999999996</v>
      </c>
      <c r="BY85" s="13">
        <v>20253</v>
      </c>
      <c r="BZ85" s="13">
        <v>0.1</v>
      </c>
      <c r="CA85" s="14">
        <v>2.4000000000000001E-5</v>
      </c>
      <c r="CB85" s="13">
        <v>10.92</v>
      </c>
      <c r="CC85" s="13">
        <v>20253</v>
      </c>
      <c r="CD85" s="13">
        <v>0.1</v>
      </c>
      <c r="CE85" s="14">
        <v>1.7100000000000001E-7</v>
      </c>
      <c r="CF85" s="13">
        <v>2.6880000000000002</v>
      </c>
    </row>
    <row r="86" spans="49:84" x14ac:dyDescent="0.25">
      <c r="BA86" s="13">
        <v>20252</v>
      </c>
      <c r="BB86" s="13">
        <v>0.1</v>
      </c>
      <c r="BC86" s="14">
        <v>8.2618800000000003E-5</v>
      </c>
      <c r="BD86" s="13">
        <v>21.359030000000001</v>
      </c>
      <c r="BE86" s="13">
        <v>9467</v>
      </c>
      <c r="BF86" s="13">
        <v>0.1</v>
      </c>
      <c r="BG86" s="14">
        <v>2.5833400000000002E-6</v>
      </c>
      <c r="BH86" s="13">
        <v>6.5067000000000004</v>
      </c>
      <c r="BI86" s="13">
        <v>20252</v>
      </c>
      <c r="BJ86" s="13">
        <v>0.1</v>
      </c>
      <c r="BK86" s="14">
        <v>6.0219700000000002E-5</v>
      </c>
      <c r="BL86" s="13">
        <v>18.417020000000001</v>
      </c>
      <c r="BM86" s="13">
        <v>20302</v>
      </c>
      <c r="BN86" s="13">
        <v>0.1</v>
      </c>
      <c r="BO86" s="14">
        <v>1.3128E-5</v>
      </c>
      <c r="BP86" s="13">
        <v>9.1195699999999995</v>
      </c>
      <c r="BQ86" s="13">
        <v>20302</v>
      </c>
      <c r="BR86" s="13">
        <v>0.1</v>
      </c>
      <c r="BS86" s="14">
        <v>3.89E-6</v>
      </c>
      <c r="BT86" s="13">
        <v>6.3365999999999998</v>
      </c>
      <c r="BU86" s="13">
        <v>21020</v>
      </c>
      <c r="BV86" s="13">
        <v>0.1</v>
      </c>
      <c r="BW86" s="14">
        <v>2.6699999999999998E-6</v>
      </c>
      <c r="BX86" s="13">
        <v>6.2576999999999998</v>
      </c>
      <c r="BY86" s="13">
        <v>20253</v>
      </c>
      <c r="BZ86" s="13">
        <v>0.1</v>
      </c>
      <c r="CA86" s="14">
        <v>2.5400000000000001E-5</v>
      </c>
      <c r="CB86" s="13">
        <v>11.018000000000001</v>
      </c>
      <c r="CC86" s="13">
        <v>20253</v>
      </c>
      <c r="CD86" s="13">
        <v>0.1</v>
      </c>
      <c r="CE86" s="14">
        <v>1.8300000000000001E-7</v>
      </c>
      <c r="CF86" s="13">
        <v>2.6669999999999998</v>
      </c>
    </row>
    <row r="87" spans="49:84" x14ac:dyDescent="0.25">
      <c r="BA87" s="13">
        <v>20252</v>
      </c>
      <c r="BB87" s="13">
        <v>0.1</v>
      </c>
      <c r="BC87" s="14">
        <v>8.2487199999999999E-5</v>
      </c>
      <c r="BD87" s="13">
        <v>21.82968</v>
      </c>
      <c r="BE87" s="13">
        <v>9467</v>
      </c>
      <c r="BF87" s="13">
        <v>0.1</v>
      </c>
      <c r="BG87" s="14">
        <v>2.9999899999999998E-6</v>
      </c>
      <c r="BH87" s="13">
        <v>6.6150000000000002</v>
      </c>
      <c r="BI87" s="13">
        <v>20252</v>
      </c>
      <c r="BJ87" s="13">
        <v>0.1</v>
      </c>
      <c r="BK87" s="14">
        <v>5.9909199999999999E-5</v>
      </c>
      <c r="BL87" s="13">
        <v>18.81043</v>
      </c>
      <c r="BM87" s="13">
        <v>20302</v>
      </c>
      <c r="BN87" s="13">
        <v>0.1</v>
      </c>
      <c r="BO87" s="14">
        <v>1.3352E-5</v>
      </c>
      <c r="BP87" s="13">
        <v>9.2065900000000003</v>
      </c>
      <c r="BQ87" s="13">
        <v>20302</v>
      </c>
      <c r="BR87" s="13">
        <v>0.1</v>
      </c>
      <c r="BS87" s="14">
        <v>4.0063000000000001E-6</v>
      </c>
      <c r="BT87" s="13">
        <v>6.38422</v>
      </c>
      <c r="BU87" s="13">
        <v>21020</v>
      </c>
      <c r="BV87" s="13">
        <v>0.1</v>
      </c>
      <c r="BW87" s="14">
        <v>2.2500000000000001E-6</v>
      </c>
      <c r="BX87" s="13">
        <v>6.1253000000000002</v>
      </c>
      <c r="BY87" s="13">
        <v>20253</v>
      </c>
      <c r="BZ87" s="13">
        <v>0.1</v>
      </c>
      <c r="CA87" s="14">
        <v>2.65E-5</v>
      </c>
      <c r="CB87" s="13">
        <v>11.12</v>
      </c>
      <c r="CC87" s="13">
        <v>20253</v>
      </c>
      <c r="CD87" s="13">
        <v>0.1</v>
      </c>
      <c r="CE87" s="14">
        <v>1.6500000000000001E-7</v>
      </c>
      <c r="CF87" s="13">
        <v>2.6469999999999998</v>
      </c>
    </row>
    <row r="88" spans="49:84" x14ac:dyDescent="0.25">
      <c r="BA88" s="13">
        <v>20252</v>
      </c>
      <c r="BB88" s="13">
        <v>0.1</v>
      </c>
      <c r="BC88" s="14">
        <v>8.48889E-5</v>
      </c>
      <c r="BD88" s="13">
        <v>22.314579999999999</v>
      </c>
      <c r="BE88" s="13">
        <v>9467</v>
      </c>
      <c r="BF88" s="13">
        <v>0.1</v>
      </c>
      <c r="BG88" s="14">
        <v>3.66667E-6</v>
      </c>
      <c r="BH88" s="13">
        <v>6.7396000000000003</v>
      </c>
      <c r="BI88" s="13">
        <v>20252</v>
      </c>
      <c r="BJ88" s="13">
        <v>0.1</v>
      </c>
      <c r="BK88" s="14">
        <v>6.0404400000000001E-5</v>
      </c>
      <c r="BL88" s="13">
        <v>19.227499999999999</v>
      </c>
      <c r="BM88" s="13">
        <v>20302</v>
      </c>
      <c r="BN88" s="13">
        <v>0.1</v>
      </c>
      <c r="BO88" s="14">
        <v>1.4408E-5</v>
      </c>
      <c r="BP88" s="13">
        <v>9.2947000000000006</v>
      </c>
      <c r="BQ88" s="13">
        <v>20302</v>
      </c>
      <c r="BR88" s="13">
        <v>0.1</v>
      </c>
      <c r="BS88" s="14">
        <v>4.1477000000000001E-6</v>
      </c>
      <c r="BT88" s="13">
        <v>6.43614</v>
      </c>
      <c r="BU88" s="13">
        <v>21020</v>
      </c>
      <c r="BV88" s="13">
        <v>0.1</v>
      </c>
      <c r="BW88" s="14">
        <v>1.13E-6</v>
      </c>
      <c r="BX88" s="13">
        <v>6.1965000000000003</v>
      </c>
      <c r="BY88" s="13">
        <v>20253</v>
      </c>
      <c r="BZ88" s="13">
        <v>0.1</v>
      </c>
      <c r="CA88" s="14">
        <v>2.8E-5</v>
      </c>
      <c r="CB88" s="13">
        <v>11.222</v>
      </c>
      <c r="CC88" s="13">
        <v>20253</v>
      </c>
      <c r="CD88" s="13">
        <v>0.1</v>
      </c>
      <c r="CE88" s="14">
        <v>1.68E-7</v>
      </c>
      <c r="CF88" s="13">
        <v>2.6269999999999998</v>
      </c>
    </row>
    <row r="89" spans="49:84" x14ac:dyDescent="0.25">
      <c r="BA89" s="13">
        <v>20252</v>
      </c>
      <c r="BB89" s="13">
        <v>0.1</v>
      </c>
      <c r="BC89" s="14">
        <v>8.8913399999999995E-5</v>
      </c>
      <c r="BD89" s="13">
        <v>22.800280000000001</v>
      </c>
      <c r="BE89" s="13">
        <v>9467</v>
      </c>
      <c r="BF89" s="13">
        <v>0.1</v>
      </c>
      <c r="BG89" s="14">
        <v>3.8333299999999998E-6</v>
      </c>
      <c r="BH89" s="13">
        <v>6.9062000000000001</v>
      </c>
      <c r="BI89" s="13">
        <v>20252</v>
      </c>
      <c r="BJ89" s="13">
        <v>0.1</v>
      </c>
      <c r="BK89" s="14">
        <v>6.2126900000000003E-5</v>
      </c>
      <c r="BL89" s="13">
        <v>19.658010000000001</v>
      </c>
      <c r="BM89" s="13">
        <v>20302</v>
      </c>
      <c r="BN89" s="13">
        <v>0.1</v>
      </c>
      <c r="BO89" s="14">
        <v>1.4453999999999999E-5</v>
      </c>
      <c r="BP89" s="13">
        <v>9.3783200000000004</v>
      </c>
      <c r="BQ89" s="13">
        <v>20302</v>
      </c>
      <c r="BR89" s="13">
        <v>0.1</v>
      </c>
      <c r="BS89" s="14">
        <v>4.4008999999999997E-6</v>
      </c>
      <c r="BT89" s="13">
        <v>6.48428</v>
      </c>
      <c r="BU89" s="13">
        <v>21020</v>
      </c>
      <c r="BV89" s="13">
        <v>0.1</v>
      </c>
      <c r="BW89" s="14">
        <v>1.7E-6</v>
      </c>
      <c r="BX89" s="13">
        <v>5.9524999999999997</v>
      </c>
      <c r="BY89" s="13">
        <v>20253</v>
      </c>
      <c r="BZ89" s="13">
        <v>0.1</v>
      </c>
      <c r="CA89" s="14">
        <v>2.5999999999999998E-5</v>
      </c>
      <c r="CB89" s="13">
        <v>11.324</v>
      </c>
      <c r="CC89" s="13">
        <v>20253</v>
      </c>
      <c r="CD89" s="13">
        <v>0.1</v>
      </c>
      <c r="CE89" s="14">
        <v>1.6500000000000001E-7</v>
      </c>
      <c r="CF89" s="13">
        <v>2.6070000000000002</v>
      </c>
    </row>
    <row r="90" spans="49:84" x14ac:dyDescent="0.25">
      <c r="BA90" s="13">
        <v>20252</v>
      </c>
      <c r="BB90" s="13">
        <v>0.1</v>
      </c>
      <c r="BC90" s="14">
        <v>9.5141000000000003E-5</v>
      </c>
      <c r="BD90" s="13">
        <v>23.321439999999999</v>
      </c>
      <c r="BE90" s="13">
        <v>9467</v>
      </c>
      <c r="BF90" s="13">
        <v>0.1</v>
      </c>
      <c r="BG90" s="14">
        <v>4.16666E-6</v>
      </c>
      <c r="BH90" s="13">
        <v>7.1197999999999997</v>
      </c>
      <c r="BI90" s="13">
        <v>20252</v>
      </c>
      <c r="BJ90" s="13">
        <v>0.1</v>
      </c>
      <c r="BK90" s="14">
        <v>6.5724100000000003E-5</v>
      </c>
      <c r="BL90" s="13">
        <v>20.112459999999999</v>
      </c>
      <c r="BM90" s="13">
        <v>20302</v>
      </c>
      <c r="BN90" s="13">
        <v>0.1</v>
      </c>
      <c r="BO90" s="14">
        <v>1.429E-5</v>
      </c>
      <c r="BP90" s="13">
        <v>9.4710999999999999</v>
      </c>
      <c r="BQ90" s="13">
        <v>20302</v>
      </c>
      <c r="BR90" s="13">
        <v>0.1</v>
      </c>
      <c r="BS90" s="14">
        <v>4.3773999999999998E-6</v>
      </c>
      <c r="BT90" s="13">
        <v>6.5336800000000004</v>
      </c>
      <c r="BU90" s="13">
        <v>21020</v>
      </c>
      <c r="BV90" s="13">
        <v>0.1</v>
      </c>
      <c r="BW90" s="14">
        <v>1.46E-6</v>
      </c>
      <c r="BX90" s="13">
        <v>5.8338999999999999</v>
      </c>
      <c r="BY90" s="13">
        <v>20253</v>
      </c>
      <c r="BZ90" s="13">
        <v>0.1</v>
      </c>
      <c r="CA90" s="14">
        <v>2.51E-5</v>
      </c>
      <c r="CB90" s="13">
        <v>11.429</v>
      </c>
      <c r="CC90" s="13">
        <v>20253</v>
      </c>
      <c r="CD90" s="13">
        <v>0.1</v>
      </c>
      <c r="CE90" s="14">
        <v>1.6500000000000001E-7</v>
      </c>
      <c r="CF90" s="13">
        <v>2.5870000000000002</v>
      </c>
    </row>
    <row r="91" spans="49:84" x14ac:dyDescent="0.25">
      <c r="BE91" s="13">
        <v>9467</v>
      </c>
      <c r="BF91" s="13">
        <v>0.1</v>
      </c>
      <c r="BG91" s="14">
        <v>4.0833399999999998E-6</v>
      </c>
      <c r="BH91" s="13">
        <v>7.2904999999999998</v>
      </c>
      <c r="BI91" s="13">
        <v>20252</v>
      </c>
      <c r="BJ91" s="13">
        <v>0.1</v>
      </c>
      <c r="BK91" s="14">
        <v>6.9881600000000005E-5</v>
      </c>
      <c r="BL91" s="13">
        <v>20.58362</v>
      </c>
      <c r="BM91" s="13">
        <v>20302</v>
      </c>
      <c r="BN91" s="13">
        <v>0.1</v>
      </c>
      <c r="BO91" s="14">
        <v>1.4594E-5</v>
      </c>
      <c r="BP91" s="13">
        <v>9.5599000000000007</v>
      </c>
      <c r="BQ91" s="13">
        <v>20302</v>
      </c>
      <c r="BR91" s="13">
        <v>0.1</v>
      </c>
      <c r="BS91" s="14">
        <v>4.5661000000000002E-6</v>
      </c>
      <c r="BT91" s="13">
        <v>6.5839699999999999</v>
      </c>
      <c r="BU91" s="13">
        <v>21020</v>
      </c>
      <c r="BV91" s="13">
        <v>0.1</v>
      </c>
      <c r="BW91" s="14">
        <v>1.15E-6</v>
      </c>
      <c r="BX91" s="13">
        <v>5.9069000000000003</v>
      </c>
      <c r="BY91" s="13">
        <v>20253</v>
      </c>
      <c r="BZ91" s="13">
        <v>0.1</v>
      </c>
      <c r="CA91" s="14">
        <v>2.6999999999999999E-5</v>
      </c>
      <c r="CB91" s="13">
        <v>11.54</v>
      </c>
      <c r="CC91" s="13">
        <v>20253</v>
      </c>
      <c r="CD91" s="13">
        <v>0.1</v>
      </c>
      <c r="CE91" s="14">
        <v>1.68E-7</v>
      </c>
      <c r="CF91" s="13">
        <v>2.5670000000000002</v>
      </c>
    </row>
    <row r="92" spans="49:84" x14ac:dyDescent="0.25">
      <c r="BE92" s="13">
        <v>9467</v>
      </c>
      <c r="BF92" s="13">
        <v>0.1</v>
      </c>
      <c r="BG92" s="14">
        <v>4.3333399999999999E-6</v>
      </c>
      <c r="BH92" s="13">
        <v>7.4115000000000002</v>
      </c>
      <c r="BI92" s="13">
        <v>20252</v>
      </c>
      <c r="BJ92" s="13">
        <v>0.1</v>
      </c>
      <c r="BK92" s="14">
        <v>7.2344799999999999E-5</v>
      </c>
      <c r="BL92" s="13">
        <v>21.07413</v>
      </c>
      <c r="BM92" s="13">
        <v>20302</v>
      </c>
      <c r="BN92" s="13">
        <v>0.1</v>
      </c>
      <c r="BO92" s="14">
        <v>1.5330000000000001E-5</v>
      </c>
      <c r="BP92" s="13">
        <v>9.6607199999999995</v>
      </c>
      <c r="BQ92" s="13">
        <v>20302</v>
      </c>
      <c r="BR92" s="13">
        <v>0.1</v>
      </c>
      <c r="BS92" s="14">
        <v>4.8596E-6</v>
      </c>
      <c r="BT92" s="13">
        <v>6.6333099999999998</v>
      </c>
      <c r="BU92" s="13">
        <v>21020</v>
      </c>
      <c r="BV92" s="13">
        <v>0.1</v>
      </c>
      <c r="BW92" s="14">
        <v>4.0799999999999999E-6</v>
      </c>
      <c r="BX92" s="13">
        <v>7.2904999999999998</v>
      </c>
      <c r="BY92" s="13">
        <v>20253</v>
      </c>
      <c r="BZ92" s="13">
        <v>0.1</v>
      </c>
      <c r="CA92" s="14">
        <v>2.8900000000000001E-5</v>
      </c>
      <c r="CB92" s="13">
        <v>11.651</v>
      </c>
      <c r="CC92" s="13">
        <v>20253</v>
      </c>
      <c r="CD92" s="13">
        <v>0.1</v>
      </c>
      <c r="CE92" s="14">
        <v>1.6E-7</v>
      </c>
      <c r="CF92" s="13">
        <v>2.548</v>
      </c>
    </row>
    <row r="93" spans="49:84" x14ac:dyDescent="0.25">
      <c r="BI93" s="13">
        <v>20252</v>
      </c>
      <c r="BJ93" s="13">
        <v>0.1</v>
      </c>
      <c r="BK93" s="14">
        <v>7.6578599999999999E-5</v>
      </c>
      <c r="BL93" s="13">
        <v>21.580580000000001</v>
      </c>
      <c r="BM93" s="13">
        <v>20302</v>
      </c>
      <c r="BN93" s="13">
        <v>0.1</v>
      </c>
      <c r="BO93" s="14">
        <v>1.6124999999999999E-5</v>
      </c>
      <c r="BP93" s="13">
        <v>9.7519299999999998</v>
      </c>
      <c r="BQ93" s="13">
        <v>20302</v>
      </c>
      <c r="BR93" s="13">
        <v>0.1</v>
      </c>
      <c r="BS93" s="14">
        <v>5.0490999999999997E-6</v>
      </c>
      <c r="BT93" s="13">
        <v>6.6849299999999996</v>
      </c>
      <c r="BU93" s="13">
        <v>21020</v>
      </c>
      <c r="BV93" s="13">
        <v>0.1</v>
      </c>
      <c r="BW93" s="14">
        <v>4.33E-6</v>
      </c>
      <c r="BX93" s="13">
        <v>7.4115000000000002</v>
      </c>
      <c r="BY93" s="13">
        <v>20253</v>
      </c>
      <c r="BZ93" s="13">
        <v>0.1</v>
      </c>
      <c r="CA93" s="14">
        <v>3.3099999999999998E-5</v>
      </c>
      <c r="CB93" s="13">
        <v>11.757999999999999</v>
      </c>
      <c r="CC93" s="13">
        <v>20253</v>
      </c>
      <c r="CD93" s="13">
        <v>0.1</v>
      </c>
      <c r="CE93" s="14">
        <v>1.5800000000000001E-7</v>
      </c>
      <c r="CF93" s="13">
        <v>2.5289999999999999</v>
      </c>
    </row>
    <row r="94" spans="49:84" x14ac:dyDescent="0.25">
      <c r="BI94" s="13">
        <v>20252</v>
      </c>
      <c r="BJ94" s="13">
        <v>0.1</v>
      </c>
      <c r="BK94" s="14">
        <v>8.2591199999999996E-5</v>
      </c>
      <c r="BL94" s="13">
        <v>22.100629999999999</v>
      </c>
      <c r="BM94" s="13">
        <v>20302</v>
      </c>
      <c r="BN94" s="13">
        <v>0.1</v>
      </c>
      <c r="BO94" s="14">
        <v>1.6509999999999999E-5</v>
      </c>
      <c r="BP94" s="13">
        <v>9.8508399999999998</v>
      </c>
      <c r="BQ94" s="13">
        <v>20302</v>
      </c>
      <c r="BR94" s="13">
        <v>0.1</v>
      </c>
      <c r="BS94" s="14">
        <v>5.2611999999999997E-6</v>
      </c>
      <c r="BT94" s="13">
        <v>6.7365000000000004</v>
      </c>
      <c r="BU94" s="13">
        <v>21020</v>
      </c>
      <c r="BV94" s="13">
        <v>0.1</v>
      </c>
      <c r="BW94" s="14">
        <v>4.1699999999999999E-6</v>
      </c>
      <c r="BX94" s="13">
        <v>7.1197999999999997</v>
      </c>
      <c r="BY94" s="13">
        <v>20253</v>
      </c>
      <c r="BZ94" s="13">
        <v>0.1</v>
      </c>
      <c r="CA94" s="14">
        <v>3.0899999999999999E-5</v>
      </c>
      <c r="CB94" s="13">
        <v>11.864000000000001</v>
      </c>
      <c r="CC94" s="13">
        <v>20253</v>
      </c>
      <c r="CD94" s="13">
        <v>0.1</v>
      </c>
      <c r="CE94" s="14">
        <v>1.6199999999999999E-7</v>
      </c>
      <c r="CF94" s="13">
        <v>2.5099999999999998</v>
      </c>
    </row>
    <row r="95" spans="49:84" x14ac:dyDescent="0.25">
      <c r="BI95" s="13">
        <v>20252</v>
      </c>
      <c r="BJ95" s="13">
        <v>0.1</v>
      </c>
      <c r="BK95" s="14">
        <v>8.8768499999999996E-5</v>
      </c>
      <c r="BL95" s="13">
        <v>22.6313</v>
      </c>
      <c r="BM95" s="13">
        <v>20302</v>
      </c>
      <c r="BN95" s="13">
        <v>0.1</v>
      </c>
      <c r="BO95" s="14">
        <v>1.7283999999999999E-5</v>
      </c>
      <c r="BP95" s="13">
        <v>9.9468300000000003</v>
      </c>
      <c r="BQ95" s="13">
        <v>20302</v>
      </c>
      <c r="BR95" s="13">
        <v>0.1</v>
      </c>
      <c r="BS95" s="14">
        <v>5.2436000000000001E-6</v>
      </c>
      <c r="BT95" s="13">
        <v>6.7880000000000003</v>
      </c>
      <c r="BU95" s="13">
        <v>21020</v>
      </c>
      <c r="BV95" s="13">
        <v>0.1</v>
      </c>
      <c r="BW95" s="14">
        <v>3.8299999999999998E-6</v>
      </c>
      <c r="BX95" s="13">
        <v>6.9062000000000001</v>
      </c>
      <c r="BY95" s="13">
        <v>20253</v>
      </c>
      <c r="BZ95" s="13">
        <v>0.1</v>
      </c>
      <c r="CA95" s="14">
        <v>2.9499999999999999E-5</v>
      </c>
      <c r="CB95" s="13">
        <v>11.972</v>
      </c>
      <c r="CC95" s="13">
        <v>20253</v>
      </c>
      <c r="CD95" s="13">
        <v>0.1</v>
      </c>
      <c r="CE95" s="14">
        <v>1.5599999999999999E-7</v>
      </c>
      <c r="CF95" s="13">
        <v>2.4910000000000001</v>
      </c>
    </row>
    <row r="96" spans="49:84" x14ac:dyDescent="0.25">
      <c r="BI96" s="13">
        <v>20252</v>
      </c>
      <c r="BJ96" s="13">
        <v>0.1</v>
      </c>
      <c r="BK96" s="14">
        <v>9.6321899999999997E-5</v>
      </c>
      <c r="BL96" s="13">
        <v>23.208649999999999</v>
      </c>
      <c r="BM96" s="13">
        <v>20302</v>
      </c>
      <c r="BN96" s="13">
        <v>0.1</v>
      </c>
      <c r="BO96" s="14">
        <v>1.7484999999999999E-5</v>
      </c>
      <c r="BP96" s="13">
        <v>10.044779999999999</v>
      </c>
      <c r="BQ96" s="13">
        <v>20302</v>
      </c>
      <c r="BR96" s="13">
        <v>0.1</v>
      </c>
      <c r="BS96" s="14">
        <v>5.4299999999999997E-6</v>
      </c>
      <c r="BT96" s="13">
        <v>6.8392600000000003</v>
      </c>
      <c r="BU96" s="13">
        <v>21020</v>
      </c>
      <c r="BV96" s="13">
        <v>0.1</v>
      </c>
      <c r="BW96" s="14">
        <v>3.67E-6</v>
      </c>
      <c r="BX96" s="13">
        <v>6.7396000000000003</v>
      </c>
      <c r="BY96" s="13">
        <v>20253</v>
      </c>
      <c r="BZ96" s="13">
        <v>0.1</v>
      </c>
      <c r="CA96" s="14">
        <v>3.0700000000000001E-5</v>
      </c>
      <c r="CB96" s="13">
        <v>12.083</v>
      </c>
      <c r="CC96" s="13">
        <v>20253</v>
      </c>
      <c r="CD96" s="13">
        <v>0.1</v>
      </c>
      <c r="CE96" s="14">
        <v>1.49E-7</v>
      </c>
      <c r="CF96" s="13">
        <v>2.4729999999999999</v>
      </c>
    </row>
    <row r="97" spans="61:84" x14ac:dyDescent="0.25">
      <c r="BI97" s="13">
        <v>20252</v>
      </c>
      <c r="BJ97" s="13">
        <v>0.1</v>
      </c>
      <c r="BK97" s="13">
        <v>1.05177E-4</v>
      </c>
      <c r="BL97" s="13">
        <v>23.799769999999999</v>
      </c>
      <c r="BM97" s="13">
        <v>20302</v>
      </c>
      <c r="BN97" s="13">
        <v>0.1</v>
      </c>
      <c r="BO97" s="14">
        <v>1.8456000000000001E-5</v>
      </c>
      <c r="BP97" s="13">
        <v>10.146430000000001</v>
      </c>
      <c r="BQ97" s="13">
        <v>20302</v>
      </c>
      <c r="BR97" s="13">
        <v>0.1</v>
      </c>
      <c r="BS97" s="14">
        <v>5.7803000000000004E-6</v>
      </c>
      <c r="BT97" s="13">
        <v>6.8908100000000001</v>
      </c>
      <c r="BU97" s="13">
        <v>21020</v>
      </c>
      <c r="BV97" s="13">
        <v>0.1</v>
      </c>
      <c r="BW97" s="14">
        <v>3.0000000000000001E-6</v>
      </c>
      <c r="BX97" s="13">
        <v>6.6150000000000002</v>
      </c>
      <c r="BY97" s="13">
        <v>20253</v>
      </c>
      <c r="BZ97" s="13">
        <v>0.1</v>
      </c>
      <c r="CA97" s="14">
        <v>3.3699999999999999E-5</v>
      </c>
      <c r="CB97" s="13">
        <v>12.2</v>
      </c>
      <c r="CC97" s="13">
        <v>20253</v>
      </c>
      <c r="CD97" s="13">
        <v>0.1</v>
      </c>
      <c r="CE97" s="14">
        <v>1.4700000000000001E-7</v>
      </c>
      <c r="CF97" s="13">
        <v>2.4540000000000002</v>
      </c>
    </row>
    <row r="98" spans="61:84" x14ac:dyDescent="0.25">
      <c r="BI98" s="13">
        <v>20252</v>
      </c>
      <c r="BJ98" s="13">
        <v>0.1</v>
      </c>
      <c r="BK98" s="13">
        <v>1.14416E-4</v>
      </c>
      <c r="BL98" s="13">
        <v>24.407170000000001</v>
      </c>
      <c r="BM98" s="13">
        <v>20302</v>
      </c>
      <c r="BN98" s="13">
        <v>0.1</v>
      </c>
      <c r="BO98" s="14">
        <v>1.9786999999999999E-5</v>
      </c>
      <c r="BP98" s="13">
        <v>10.25052</v>
      </c>
      <c r="BQ98" s="13">
        <v>20302</v>
      </c>
      <c r="BR98" s="13">
        <v>0.1</v>
      </c>
      <c r="BS98" s="14">
        <v>6.0182000000000002E-6</v>
      </c>
      <c r="BT98" s="13">
        <v>6.9435700000000002</v>
      </c>
      <c r="BU98" s="13">
        <v>21020</v>
      </c>
      <c r="BV98" s="13">
        <v>0.1</v>
      </c>
      <c r="BW98" s="14">
        <v>2.5799999999999999E-6</v>
      </c>
      <c r="BX98" s="13">
        <v>6.5067000000000004</v>
      </c>
      <c r="BY98" s="13">
        <v>20253</v>
      </c>
      <c r="BZ98" s="13">
        <v>0.1</v>
      </c>
      <c r="CA98" s="14">
        <v>3.3200000000000001E-5</v>
      </c>
      <c r="CB98" s="13">
        <v>12.321999999999999</v>
      </c>
      <c r="CC98" s="13">
        <v>20253</v>
      </c>
      <c r="CD98" s="13">
        <v>0.1</v>
      </c>
      <c r="CE98" s="14">
        <v>1.5200000000000001E-7</v>
      </c>
      <c r="CF98" s="13">
        <v>2.4359999999999999</v>
      </c>
    </row>
    <row r="99" spans="61:84" x14ac:dyDescent="0.25">
      <c r="BI99" s="13">
        <v>20252</v>
      </c>
      <c r="BJ99" s="13">
        <v>0.1</v>
      </c>
      <c r="BK99" s="13">
        <v>1.4516299999999999E-4</v>
      </c>
      <c r="BL99" s="13">
        <v>25.093830000000001</v>
      </c>
      <c r="BM99" s="13">
        <v>20302</v>
      </c>
      <c r="BN99" s="13">
        <v>0.1</v>
      </c>
      <c r="BO99" s="14">
        <v>2.0319E-5</v>
      </c>
      <c r="BP99" s="13">
        <v>10.354609999999999</v>
      </c>
      <c r="BQ99" s="13">
        <v>20302</v>
      </c>
      <c r="BR99" s="13">
        <v>0.1</v>
      </c>
      <c r="BS99" s="14">
        <v>6.2890000000000003E-6</v>
      </c>
      <c r="BT99" s="13">
        <v>6.9944600000000001</v>
      </c>
      <c r="BU99" s="13">
        <v>21020</v>
      </c>
      <c r="BV99" s="13">
        <v>0.1</v>
      </c>
      <c r="BW99" s="14">
        <v>1.3999999999999999E-6</v>
      </c>
      <c r="BX99" s="13">
        <v>6.5895999999999999</v>
      </c>
      <c r="BY99" s="13">
        <v>20253</v>
      </c>
      <c r="BZ99" s="13">
        <v>0.1</v>
      </c>
      <c r="CA99" s="14">
        <v>3.2700000000000002E-5</v>
      </c>
      <c r="CB99" s="13">
        <v>12.444000000000001</v>
      </c>
      <c r="CC99" s="13">
        <v>20253</v>
      </c>
      <c r="CD99" s="13">
        <v>0.1</v>
      </c>
      <c r="CE99" s="14">
        <v>1.5300000000000001E-7</v>
      </c>
      <c r="CF99" s="13">
        <v>2.4180000000000001</v>
      </c>
    </row>
    <row r="100" spans="61:84" x14ac:dyDescent="0.25">
      <c r="BI100" s="13">
        <v>20252</v>
      </c>
      <c r="BJ100" s="13">
        <v>0.1</v>
      </c>
      <c r="BK100" s="13">
        <v>1.7347700000000001E-4</v>
      </c>
      <c r="BL100" s="13">
        <v>25.719740000000002</v>
      </c>
      <c r="BM100" s="13">
        <v>20302</v>
      </c>
      <c r="BN100" s="13">
        <v>0.1</v>
      </c>
      <c r="BO100" s="14">
        <v>1.9945E-5</v>
      </c>
      <c r="BP100" s="13">
        <v>10.45928</v>
      </c>
      <c r="BQ100" s="13">
        <v>20302</v>
      </c>
      <c r="BR100" s="13">
        <v>0.1</v>
      </c>
      <c r="BS100" s="14">
        <v>6.3393999999999998E-6</v>
      </c>
      <c r="BT100" s="13">
        <v>7.0479200000000004</v>
      </c>
      <c r="BU100" s="13">
        <v>21020</v>
      </c>
      <c r="BV100" s="13">
        <v>0.1</v>
      </c>
      <c r="BW100" s="14">
        <v>6.0699999999999997E-7</v>
      </c>
      <c r="BX100" s="13">
        <v>5.1294000000000004</v>
      </c>
      <c r="BY100" s="13">
        <v>20253</v>
      </c>
      <c r="BZ100" s="13">
        <v>0.1</v>
      </c>
      <c r="CA100" s="14">
        <v>3.68E-5</v>
      </c>
      <c r="CB100" s="13">
        <v>12.558</v>
      </c>
      <c r="CC100" s="13">
        <v>20253</v>
      </c>
      <c r="CD100" s="13">
        <v>0.1</v>
      </c>
      <c r="CE100" s="14">
        <v>1.5599999999999999E-7</v>
      </c>
      <c r="CF100" s="13">
        <v>2.4009999999999998</v>
      </c>
    </row>
    <row r="101" spans="61:84" x14ac:dyDescent="0.25">
      <c r="BI101" s="13">
        <v>20252</v>
      </c>
      <c r="BJ101" s="13">
        <v>0.1</v>
      </c>
      <c r="BK101" s="13">
        <v>1.7229600000000001E-4</v>
      </c>
      <c r="BL101" s="13">
        <v>26.441590000000001</v>
      </c>
      <c r="BM101" s="13">
        <v>20302</v>
      </c>
      <c r="BN101" s="13">
        <v>0.1</v>
      </c>
      <c r="BO101" s="14">
        <v>2.1186999999999999E-5</v>
      </c>
      <c r="BP101" s="13">
        <v>10.568379999999999</v>
      </c>
      <c r="BQ101" s="13">
        <v>20302</v>
      </c>
      <c r="BR101" s="13">
        <v>0.1</v>
      </c>
      <c r="BS101" s="14">
        <v>6.3509999999999998E-6</v>
      </c>
      <c r="BT101" s="13">
        <v>7.1005900000000004</v>
      </c>
      <c r="BU101" s="13">
        <v>21020</v>
      </c>
      <c r="BV101" s="13">
        <v>0.1</v>
      </c>
      <c r="BW101" s="14">
        <v>6.1099999999999995E-7</v>
      </c>
      <c r="BX101" s="13">
        <v>5.1736000000000004</v>
      </c>
      <c r="BY101" s="13">
        <v>20253</v>
      </c>
      <c r="BZ101" s="13">
        <v>0.1</v>
      </c>
      <c r="CA101" s="14">
        <v>3.68E-5</v>
      </c>
      <c r="CB101" s="13">
        <v>12.677</v>
      </c>
      <c r="CC101" s="13">
        <v>20253</v>
      </c>
      <c r="CD101" s="13">
        <v>0.1</v>
      </c>
      <c r="CE101" s="14">
        <v>1.49E-7</v>
      </c>
      <c r="CF101" s="13">
        <v>2.3820000000000001</v>
      </c>
    </row>
    <row r="102" spans="61:84" x14ac:dyDescent="0.25">
      <c r="BI102" s="13">
        <v>20252</v>
      </c>
      <c r="BJ102" s="13">
        <v>0.1</v>
      </c>
      <c r="BK102" s="13">
        <v>1.8688600000000001E-4</v>
      </c>
      <c r="BL102" s="13">
        <v>27.142980000000001</v>
      </c>
      <c r="BM102" s="13">
        <v>20302</v>
      </c>
      <c r="BN102" s="13">
        <v>0.1</v>
      </c>
      <c r="BO102" s="14">
        <v>2.194E-5</v>
      </c>
      <c r="BP102" s="13">
        <v>10.670640000000001</v>
      </c>
      <c r="BQ102" s="13">
        <v>20302</v>
      </c>
      <c r="BR102" s="13">
        <v>0.1</v>
      </c>
      <c r="BS102" s="14">
        <v>6.8069E-6</v>
      </c>
      <c r="BT102" s="13">
        <v>7.1553100000000001</v>
      </c>
      <c r="BU102" s="13">
        <v>21020</v>
      </c>
      <c r="BV102" s="13">
        <v>0.1</v>
      </c>
      <c r="BW102" s="14">
        <v>4.4999999999999998E-7</v>
      </c>
      <c r="BX102" s="13">
        <v>5.0133000000000001</v>
      </c>
      <c r="BY102" s="13">
        <v>20253</v>
      </c>
      <c r="BZ102" s="13">
        <v>0.1</v>
      </c>
      <c r="CA102" s="14">
        <v>3.8999999999999999E-5</v>
      </c>
      <c r="CB102" s="13">
        <v>12.802</v>
      </c>
      <c r="CC102" s="13">
        <v>20253</v>
      </c>
      <c r="CD102" s="13">
        <v>0.1</v>
      </c>
      <c r="CE102" s="14">
        <v>1.54E-7</v>
      </c>
      <c r="CF102" s="13">
        <v>2.3639999999999999</v>
      </c>
    </row>
    <row r="103" spans="61:84" x14ac:dyDescent="0.25">
      <c r="BI103" s="13">
        <v>20252</v>
      </c>
      <c r="BJ103" s="13">
        <v>0.1</v>
      </c>
      <c r="BK103" s="13">
        <v>2.2278900000000001E-4</v>
      </c>
      <c r="BL103" s="13">
        <v>27.890750000000001</v>
      </c>
      <c r="BM103" s="13">
        <v>20302</v>
      </c>
      <c r="BN103" s="13">
        <v>0.1</v>
      </c>
      <c r="BO103" s="14">
        <v>2.2974000000000001E-5</v>
      </c>
      <c r="BP103" s="13">
        <v>10.791689999999999</v>
      </c>
      <c r="BQ103" s="13">
        <v>20302</v>
      </c>
      <c r="BR103" s="13">
        <v>0.1</v>
      </c>
      <c r="BS103" s="14">
        <v>7.1111000000000004E-6</v>
      </c>
      <c r="BT103" s="13">
        <v>7.2089100000000004</v>
      </c>
      <c r="BU103" s="13">
        <v>21020</v>
      </c>
      <c r="BV103" s="13">
        <v>0.1</v>
      </c>
      <c r="BW103" s="14">
        <v>3.96E-7</v>
      </c>
      <c r="BX103" s="13">
        <v>5.0545</v>
      </c>
      <c r="BY103" s="13">
        <v>20253</v>
      </c>
      <c r="BZ103" s="13">
        <v>0.1</v>
      </c>
      <c r="CA103" s="14">
        <v>3.8899999999999997E-5</v>
      </c>
      <c r="CB103" s="13">
        <v>12.926</v>
      </c>
      <c r="CC103" s="13">
        <v>20253</v>
      </c>
      <c r="CD103" s="13">
        <v>0.1</v>
      </c>
      <c r="CE103" s="14">
        <v>1.4100000000000001E-7</v>
      </c>
      <c r="CF103" s="13">
        <v>2.3460000000000001</v>
      </c>
    </row>
    <row r="104" spans="61:84" x14ac:dyDescent="0.25">
      <c r="BI104" s="13">
        <v>20252</v>
      </c>
      <c r="BJ104" s="13">
        <v>0.1</v>
      </c>
      <c r="BK104" s="13">
        <v>2.6673400000000002E-4</v>
      </c>
      <c r="BL104" s="13">
        <v>28.673210000000001</v>
      </c>
      <c r="BM104" s="13">
        <v>20302</v>
      </c>
      <c r="BN104" s="13">
        <v>0.1</v>
      </c>
      <c r="BO104" s="14">
        <v>2.4714000000000001E-5</v>
      </c>
      <c r="BP104" s="13">
        <v>10.89958</v>
      </c>
      <c r="BQ104" s="13">
        <v>20302</v>
      </c>
      <c r="BR104" s="13">
        <v>0.1</v>
      </c>
      <c r="BS104" s="14">
        <v>7.4675000000000001E-6</v>
      </c>
      <c r="BT104" s="13">
        <v>7.2651700000000003</v>
      </c>
      <c r="BU104" s="13">
        <v>21020</v>
      </c>
      <c r="BV104" s="13">
        <v>0.1</v>
      </c>
      <c r="BW104" s="14">
        <v>3.4999999999999998E-7</v>
      </c>
      <c r="BX104" s="13">
        <v>4.8986000000000001</v>
      </c>
      <c r="BY104" s="13">
        <v>20253</v>
      </c>
      <c r="BZ104" s="13">
        <v>0.1</v>
      </c>
      <c r="CA104" s="14">
        <v>3.7799999999999997E-5</v>
      </c>
      <c r="CB104" s="13">
        <v>13.048999999999999</v>
      </c>
      <c r="CC104" s="13">
        <v>20253</v>
      </c>
      <c r="CD104" s="13">
        <v>0.1</v>
      </c>
      <c r="CE104" s="14">
        <v>1.3300000000000001E-7</v>
      </c>
      <c r="CF104" s="13">
        <v>2.3290000000000002</v>
      </c>
    </row>
    <row r="105" spans="61:84" x14ac:dyDescent="0.25">
      <c r="BI105" s="13">
        <v>20252</v>
      </c>
      <c r="BJ105" s="13">
        <v>0.1</v>
      </c>
      <c r="BK105" s="13">
        <v>3.1172699999999998E-4</v>
      </c>
      <c r="BL105" s="13">
        <v>29.464040000000001</v>
      </c>
      <c r="BM105" s="13">
        <v>20302</v>
      </c>
      <c r="BN105" s="13">
        <v>0.1</v>
      </c>
      <c r="BO105" s="14">
        <v>2.5009000000000001E-5</v>
      </c>
      <c r="BP105" s="13">
        <v>11.021229999999999</v>
      </c>
      <c r="BQ105" s="13">
        <v>20302</v>
      </c>
      <c r="BR105" s="13">
        <v>0.1</v>
      </c>
      <c r="BS105" s="14">
        <v>7.9294000000000007E-6</v>
      </c>
      <c r="BT105" s="13">
        <v>7.3167600000000004</v>
      </c>
      <c r="BU105" s="13">
        <v>21020</v>
      </c>
      <c r="BV105" s="13">
        <v>0.1</v>
      </c>
      <c r="BW105" s="14">
        <v>2.9999999999999999E-7</v>
      </c>
      <c r="BX105" s="13">
        <v>4.9413</v>
      </c>
      <c r="BY105" s="13">
        <v>20253</v>
      </c>
      <c r="BZ105" s="13">
        <v>0.1</v>
      </c>
      <c r="CA105" s="14">
        <v>3.8600000000000003E-5</v>
      </c>
      <c r="CB105" s="13">
        <v>13.176</v>
      </c>
      <c r="CC105" s="13">
        <v>20253</v>
      </c>
      <c r="CD105" s="13">
        <v>0.1</v>
      </c>
      <c r="CE105" s="14">
        <v>1.37E-7</v>
      </c>
      <c r="CF105" s="13">
        <v>2.3109999999999999</v>
      </c>
    </row>
    <row r="106" spans="61:84" x14ac:dyDescent="0.25">
      <c r="BI106" s="13">
        <v>20252</v>
      </c>
      <c r="BJ106" s="13">
        <v>0.1</v>
      </c>
      <c r="BK106" s="13">
        <v>3.6503099999999998E-4</v>
      </c>
      <c r="BL106" s="13">
        <v>30.29644</v>
      </c>
      <c r="BM106" s="13">
        <v>20302</v>
      </c>
      <c r="BN106" s="13">
        <v>0.1</v>
      </c>
      <c r="BO106" s="14">
        <v>2.6783000000000001E-5</v>
      </c>
      <c r="BP106" s="13">
        <v>11.14141</v>
      </c>
      <c r="BQ106" s="13">
        <v>20302</v>
      </c>
      <c r="BR106" s="13">
        <v>0.1</v>
      </c>
      <c r="BS106" s="14">
        <v>7.6969000000000008E-6</v>
      </c>
      <c r="BT106" s="13">
        <v>7.3718199999999996</v>
      </c>
      <c r="BU106" s="13">
        <v>21020</v>
      </c>
      <c r="BV106" s="13">
        <v>0.1</v>
      </c>
      <c r="BW106" s="14">
        <v>3.2500000000000001E-7</v>
      </c>
      <c r="BX106" s="13">
        <v>4.7742000000000004</v>
      </c>
      <c r="BY106" s="13">
        <v>20253</v>
      </c>
      <c r="BZ106" s="13">
        <v>0.1</v>
      </c>
      <c r="CA106" s="14">
        <v>4.0099999999999999E-5</v>
      </c>
      <c r="CB106" s="13">
        <v>13.31</v>
      </c>
      <c r="CC106" s="13">
        <v>20253</v>
      </c>
      <c r="CD106" s="13">
        <v>0.1</v>
      </c>
      <c r="CE106" s="14">
        <v>1.3E-7</v>
      </c>
      <c r="CF106" s="13">
        <v>2.294</v>
      </c>
    </row>
    <row r="107" spans="61:84" x14ac:dyDescent="0.25">
      <c r="BI107" s="13">
        <v>20252</v>
      </c>
      <c r="BJ107" s="13">
        <v>0.1</v>
      </c>
      <c r="BK107" s="13">
        <v>4.29701E-4</v>
      </c>
      <c r="BL107" s="13">
        <v>31.148869999999999</v>
      </c>
      <c r="BM107" s="13">
        <v>20302</v>
      </c>
      <c r="BN107" s="13">
        <v>0.1</v>
      </c>
      <c r="BO107" s="14">
        <v>2.7362999999999999E-5</v>
      </c>
      <c r="BP107" s="13">
        <v>11.2598</v>
      </c>
      <c r="BQ107" s="13">
        <v>20302</v>
      </c>
      <c r="BR107" s="13">
        <v>0.1</v>
      </c>
      <c r="BS107" s="14">
        <v>7.9482999999999998E-6</v>
      </c>
      <c r="BT107" s="13">
        <v>7.4271599999999998</v>
      </c>
      <c r="BU107" s="13">
        <v>21020</v>
      </c>
      <c r="BV107" s="13">
        <v>0.1</v>
      </c>
      <c r="BW107" s="14">
        <v>2.4999999999999999E-7</v>
      </c>
      <c r="BX107" s="13">
        <v>4.8238000000000003</v>
      </c>
      <c r="BY107" s="13">
        <v>20253</v>
      </c>
      <c r="BZ107" s="13">
        <v>0.1</v>
      </c>
      <c r="CA107" s="14">
        <v>4.1E-5</v>
      </c>
      <c r="CB107" s="13">
        <v>13.445</v>
      </c>
      <c r="CC107" s="13">
        <v>20253</v>
      </c>
      <c r="CD107" s="13">
        <v>0.1</v>
      </c>
      <c r="CE107" s="14">
        <v>1.3E-7</v>
      </c>
      <c r="CF107" s="13">
        <v>2.2759999999999998</v>
      </c>
    </row>
    <row r="108" spans="61:84" x14ac:dyDescent="0.25">
      <c r="BI108" s="13">
        <v>20252</v>
      </c>
      <c r="BJ108" s="13">
        <v>0.1</v>
      </c>
      <c r="BK108" s="13">
        <v>5.4340200000000001E-4</v>
      </c>
      <c r="BL108" s="13">
        <v>31.997859999999999</v>
      </c>
      <c r="BM108" s="13">
        <v>20302</v>
      </c>
      <c r="BN108" s="13">
        <v>0.1</v>
      </c>
      <c r="BO108" s="14">
        <v>2.7942000000000001E-5</v>
      </c>
      <c r="BP108" s="13">
        <v>11.38955</v>
      </c>
      <c r="BQ108" s="13">
        <v>20302</v>
      </c>
      <c r="BR108" s="13">
        <v>0.1</v>
      </c>
      <c r="BS108" s="14">
        <v>8.4676E-6</v>
      </c>
      <c r="BT108" s="13">
        <v>7.4817499999999999</v>
      </c>
      <c r="BU108" s="13">
        <v>21020</v>
      </c>
      <c r="BV108" s="13">
        <v>0.1</v>
      </c>
      <c r="BW108" s="14">
        <v>2.5499999999999999E-7</v>
      </c>
      <c r="BX108" s="13">
        <v>4.6608999999999998</v>
      </c>
      <c r="BY108" s="13">
        <v>20253</v>
      </c>
      <c r="BZ108" s="13">
        <v>0.1</v>
      </c>
      <c r="CA108" s="14">
        <v>4.32E-5</v>
      </c>
      <c r="CB108" s="13">
        <v>13.574999999999999</v>
      </c>
      <c r="CC108" s="13">
        <v>20253</v>
      </c>
      <c r="CD108" s="13">
        <v>0.1</v>
      </c>
      <c r="CE108" s="14">
        <v>1.1899999999999999E-7</v>
      </c>
      <c r="CF108" s="13">
        <v>2.2599999999999998</v>
      </c>
    </row>
    <row r="109" spans="61:84" x14ac:dyDescent="0.25">
      <c r="BM109" s="13">
        <v>20302</v>
      </c>
      <c r="BN109" s="13">
        <v>0.1</v>
      </c>
      <c r="BO109" s="14">
        <v>2.8143000000000001E-5</v>
      </c>
      <c r="BP109" s="13">
        <v>11.51215</v>
      </c>
      <c r="BQ109" s="13">
        <v>20302</v>
      </c>
      <c r="BR109" s="13">
        <v>0.1</v>
      </c>
      <c r="BS109" s="14">
        <v>8.8025999999999994E-6</v>
      </c>
      <c r="BT109" s="13">
        <v>7.5396299999999998</v>
      </c>
      <c r="BU109" s="13">
        <v>21020</v>
      </c>
      <c r="BV109" s="13">
        <v>0.1</v>
      </c>
      <c r="BW109" s="14">
        <v>2.7399999999999999E-7</v>
      </c>
      <c r="BX109" s="13">
        <v>4.7107999999999999</v>
      </c>
      <c r="BY109" s="13">
        <v>20253</v>
      </c>
      <c r="BZ109" s="13">
        <v>0.1</v>
      </c>
      <c r="CA109" s="14">
        <v>4.46E-5</v>
      </c>
      <c r="CB109" s="13">
        <v>13.708</v>
      </c>
      <c r="CC109" s="13">
        <v>20253</v>
      </c>
      <c r="CD109" s="13">
        <v>0.1</v>
      </c>
      <c r="CE109" s="14">
        <v>1.12E-7</v>
      </c>
      <c r="CF109" s="13">
        <v>2.2429999999999999</v>
      </c>
    </row>
    <row r="110" spans="61:84" x14ac:dyDescent="0.25">
      <c r="BM110" s="13">
        <v>20302</v>
      </c>
      <c r="BN110" s="13">
        <v>0.1</v>
      </c>
      <c r="BO110" s="14">
        <v>3.0032999999999999E-5</v>
      </c>
      <c r="BP110" s="13">
        <v>11.655239999999999</v>
      </c>
      <c r="BQ110" s="13">
        <v>20302</v>
      </c>
      <c r="BR110" s="13">
        <v>0.1</v>
      </c>
      <c r="BS110" s="14">
        <v>9.2111999999999992E-6</v>
      </c>
      <c r="BT110" s="13">
        <v>7.5955899999999996</v>
      </c>
      <c r="BU110" s="13">
        <v>21020</v>
      </c>
      <c r="BV110" s="13">
        <v>0.1</v>
      </c>
      <c r="BW110" s="14">
        <v>2.67E-7</v>
      </c>
      <c r="BX110" s="13">
        <v>4.5449000000000002</v>
      </c>
      <c r="BY110" s="13">
        <v>20253</v>
      </c>
      <c r="BZ110" s="13">
        <v>0.1</v>
      </c>
      <c r="CA110" s="14">
        <v>4.4299999999999999E-5</v>
      </c>
      <c r="CB110" s="13">
        <v>13.846</v>
      </c>
      <c r="CC110" s="13">
        <v>20253</v>
      </c>
      <c r="CD110" s="13">
        <v>0.1</v>
      </c>
      <c r="CE110" s="14">
        <v>1.04E-7</v>
      </c>
      <c r="CF110" s="13">
        <v>2.226</v>
      </c>
    </row>
    <row r="111" spans="61:84" x14ac:dyDescent="0.25">
      <c r="BM111" s="13">
        <v>20302</v>
      </c>
      <c r="BN111" s="13">
        <v>0.1</v>
      </c>
      <c r="BO111" s="14">
        <v>3.2128999999999997E-5</v>
      </c>
      <c r="BP111" s="13">
        <v>11.786530000000001</v>
      </c>
      <c r="BQ111" s="13">
        <v>20302</v>
      </c>
      <c r="BR111" s="13">
        <v>0.1</v>
      </c>
      <c r="BS111" s="14">
        <v>9.4042000000000005E-6</v>
      </c>
      <c r="BT111" s="13">
        <v>7.6528900000000002</v>
      </c>
      <c r="BU111" s="13">
        <v>21020</v>
      </c>
      <c r="BV111" s="13">
        <v>0.1</v>
      </c>
      <c r="BW111" s="14">
        <v>1.9999999999999999E-7</v>
      </c>
      <c r="BX111" s="13">
        <v>4.5856000000000003</v>
      </c>
      <c r="BY111" s="13">
        <v>20253</v>
      </c>
      <c r="BZ111" s="13">
        <v>0.1</v>
      </c>
      <c r="CA111" s="14">
        <v>4.5599999999999997E-5</v>
      </c>
      <c r="CB111" s="13">
        <v>13.981999999999999</v>
      </c>
      <c r="CC111" s="13">
        <v>20253</v>
      </c>
      <c r="CD111" s="13">
        <v>0.1</v>
      </c>
      <c r="CE111" s="14">
        <v>1.05E-7</v>
      </c>
      <c r="CF111" s="13">
        <v>2.2090000000000001</v>
      </c>
    </row>
    <row r="112" spans="61:84" x14ac:dyDescent="0.25">
      <c r="BM112" s="13">
        <v>20302</v>
      </c>
      <c r="BN112" s="13">
        <v>0.1</v>
      </c>
      <c r="BO112" s="14">
        <v>3.2702E-5</v>
      </c>
      <c r="BP112" s="13">
        <v>11.930820000000001</v>
      </c>
      <c r="BQ112" s="13">
        <v>20302</v>
      </c>
      <c r="BR112" s="13">
        <v>0.1</v>
      </c>
      <c r="BS112" s="14">
        <v>9.0335000000000008E-6</v>
      </c>
      <c r="BT112" s="13">
        <v>7.7092499999999999</v>
      </c>
      <c r="BU112" s="13">
        <v>21020</v>
      </c>
      <c r="BV112" s="13">
        <v>0.1</v>
      </c>
      <c r="BW112" s="14">
        <v>2.16E-7</v>
      </c>
      <c r="BX112" s="13">
        <v>4.4733999999999998</v>
      </c>
      <c r="BY112" s="13">
        <v>20253</v>
      </c>
      <c r="BZ112" s="13">
        <v>0.1</v>
      </c>
      <c r="CA112" s="14">
        <v>4.6300000000000001E-5</v>
      </c>
      <c r="CB112" s="13">
        <v>14.122</v>
      </c>
      <c r="CC112" s="13">
        <v>20253</v>
      </c>
      <c r="CD112" s="13">
        <v>0.1</v>
      </c>
      <c r="CE112" s="14">
        <v>9.8000000000000004E-8</v>
      </c>
      <c r="CF112" s="13">
        <v>2.1930000000000001</v>
      </c>
    </row>
    <row r="113" spans="65:84" x14ac:dyDescent="0.25">
      <c r="BM113" s="13">
        <v>20302</v>
      </c>
      <c r="BN113" s="13">
        <v>0.1</v>
      </c>
      <c r="BO113" s="14">
        <v>3.4953999999999998E-5</v>
      </c>
      <c r="BP113" s="13">
        <v>12.07316</v>
      </c>
      <c r="BQ113" s="13">
        <v>20302</v>
      </c>
      <c r="BR113" s="13">
        <v>0.1</v>
      </c>
      <c r="BS113" s="14">
        <v>9.1058000000000001E-6</v>
      </c>
      <c r="BT113" s="13">
        <v>7.7660900000000002</v>
      </c>
      <c r="BU113" s="13">
        <v>21020</v>
      </c>
      <c r="BV113" s="13">
        <v>0.1</v>
      </c>
      <c r="BW113" s="14">
        <v>2.2499999999999999E-7</v>
      </c>
      <c r="BX113" s="13">
        <v>4.5179999999999998</v>
      </c>
      <c r="BY113" s="13">
        <v>20253</v>
      </c>
      <c r="BZ113" s="13">
        <v>0.1</v>
      </c>
      <c r="CA113" s="14">
        <v>4.5200000000000001E-5</v>
      </c>
      <c r="CB113" s="13">
        <v>14.266</v>
      </c>
      <c r="CC113" s="13">
        <v>20253</v>
      </c>
      <c r="CD113" s="13">
        <v>0.1</v>
      </c>
      <c r="CE113" s="14">
        <v>1.11E-7</v>
      </c>
      <c r="CF113" s="13">
        <v>2.177</v>
      </c>
    </row>
    <row r="114" spans="65:84" x14ac:dyDescent="0.25">
      <c r="BM114" s="13">
        <v>20302</v>
      </c>
      <c r="BN114" s="13">
        <v>0.1</v>
      </c>
      <c r="BO114" s="14">
        <v>3.4564000000000003E-5</v>
      </c>
      <c r="BP114" s="13">
        <v>12.211130000000001</v>
      </c>
      <c r="BQ114" s="13">
        <v>20302</v>
      </c>
      <c r="BR114" s="13">
        <v>0.1</v>
      </c>
      <c r="BS114" s="14">
        <v>1.0312999999999999E-5</v>
      </c>
      <c r="BT114" s="13">
        <v>7.8227700000000002</v>
      </c>
      <c r="BU114" s="13">
        <v>21020</v>
      </c>
      <c r="BV114" s="13">
        <v>0.1</v>
      </c>
      <c r="BW114" s="14">
        <v>2.5800000000000001E-7</v>
      </c>
      <c r="BX114" s="13">
        <v>4.3661000000000003</v>
      </c>
      <c r="BY114" s="13">
        <v>20253</v>
      </c>
      <c r="BZ114" s="13">
        <v>0.1</v>
      </c>
      <c r="CA114" s="14">
        <v>4.8600000000000002E-5</v>
      </c>
      <c r="CB114" s="13">
        <v>14.406000000000001</v>
      </c>
      <c r="CC114" s="13">
        <v>20253</v>
      </c>
      <c r="CD114" s="13">
        <v>0.1</v>
      </c>
      <c r="CE114" s="14">
        <v>1.0700000000000001E-7</v>
      </c>
      <c r="CF114" s="13">
        <v>2.16</v>
      </c>
    </row>
    <row r="115" spans="65:84" x14ac:dyDescent="0.25">
      <c r="BM115" s="13">
        <v>20302</v>
      </c>
      <c r="BN115" s="13">
        <v>0.1</v>
      </c>
      <c r="BO115" s="14">
        <v>3.5590999999999999E-5</v>
      </c>
      <c r="BP115" s="13">
        <v>12.360429999999999</v>
      </c>
      <c r="BQ115" s="13">
        <v>20302</v>
      </c>
      <c r="BR115" s="13">
        <v>0.1</v>
      </c>
      <c r="BS115" s="14">
        <v>1.1259E-5</v>
      </c>
      <c r="BT115" s="13">
        <v>7.8797499999999996</v>
      </c>
      <c r="BU115" s="13">
        <v>21020</v>
      </c>
      <c r="BV115" s="13">
        <v>0.1</v>
      </c>
      <c r="BW115" s="14">
        <v>1.4999999999999999E-7</v>
      </c>
      <c r="BX115" s="13">
        <v>4.4019000000000004</v>
      </c>
      <c r="BY115" s="13">
        <v>20253</v>
      </c>
      <c r="BZ115" s="13">
        <v>0.1</v>
      </c>
      <c r="CA115" s="14">
        <v>5.1700000000000003E-5</v>
      </c>
      <c r="CB115" s="13">
        <v>14.548999999999999</v>
      </c>
      <c r="CC115" s="13">
        <v>20253</v>
      </c>
      <c r="CD115" s="13">
        <v>0.1</v>
      </c>
      <c r="CE115" s="14">
        <v>9.4800000000000002E-8</v>
      </c>
      <c r="CF115" s="13">
        <v>2.1440000000000001</v>
      </c>
    </row>
    <row r="116" spans="65:84" x14ac:dyDescent="0.25">
      <c r="BM116" s="13">
        <v>20302</v>
      </c>
      <c r="BN116" s="13">
        <v>0.1</v>
      </c>
      <c r="BO116" s="14">
        <v>3.8773000000000003E-5</v>
      </c>
      <c r="BP116" s="13">
        <v>12.509270000000001</v>
      </c>
      <c r="BQ116" s="13">
        <v>20302</v>
      </c>
      <c r="BR116" s="13">
        <v>0.1</v>
      </c>
      <c r="BS116" s="14">
        <v>1.1693E-5</v>
      </c>
      <c r="BT116" s="13">
        <v>7.9392800000000001</v>
      </c>
      <c r="BU116" s="13">
        <v>21020</v>
      </c>
      <c r="BV116" s="13">
        <v>0.1</v>
      </c>
      <c r="BW116" s="14">
        <v>1.9999999999999999E-7</v>
      </c>
      <c r="BX116" s="13">
        <v>4.2747999999999999</v>
      </c>
      <c r="BY116" s="13">
        <v>20253</v>
      </c>
      <c r="BZ116" s="13">
        <v>0.1</v>
      </c>
      <c r="CA116" s="14">
        <v>5.0800000000000002E-5</v>
      </c>
      <c r="CB116" s="13">
        <v>14.696</v>
      </c>
      <c r="CC116" s="13">
        <v>20253</v>
      </c>
      <c r="CD116" s="13">
        <v>0.1</v>
      </c>
      <c r="CE116" s="14">
        <v>9.2700000000000003E-8</v>
      </c>
      <c r="CF116" s="13">
        <v>2.1280000000000001</v>
      </c>
    </row>
    <row r="117" spans="65:84" x14ac:dyDescent="0.25">
      <c r="BM117" s="13">
        <v>20302</v>
      </c>
      <c r="BN117" s="13">
        <v>0.1</v>
      </c>
      <c r="BO117" s="14">
        <v>4.1198000000000001E-5</v>
      </c>
      <c r="BP117" s="13">
        <v>12.672929999999999</v>
      </c>
      <c r="BQ117" s="13">
        <v>20302</v>
      </c>
      <c r="BR117" s="13">
        <v>0.1</v>
      </c>
      <c r="BS117" s="14">
        <v>1.1924E-5</v>
      </c>
      <c r="BT117" s="13">
        <v>7.9982899999999999</v>
      </c>
      <c r="BU117" s="13">
        <v>21020</v>
      </c>
      <c r="BV117" s="13">
        <v>0.1</v>
      </c>
      <c r="BW117" s="14">
        <v>1.6500000000000001E-7</v>
      </c>
      <c r="BX117" s="13">
        <v>4.1886000000000001</v>
      </c>
      <c r="BY117" s="13">
        <v>20253</v>
      </c>
      <c r="BZ117" s="13">
        <v>0.1</v>
      </c>
      <c r="CA117" s="14">
        <v>5.2299999999999997E-5</v>
      </c>
      <c r="CB117" s="13">
        <v>14.849</v>
      </c>
      <c r="CC117" s="13">
        <v>20253</v>
      </c>
      <c r="CD117" s="13">
        <v>0.1</v>
      </c>
      <c r="CE117" s="14">
        <v>8.9700000000000003E-8</v>
      </c>
      <c r="CF117" s="13">
        <v>2.1110000000000002</v>
      </c>
    </row>
    <row r="118" spans="65:84" x14ac:dyDescent="0.25">
      <c r="BM118" s="13">
        <v>20302</v>
      </c>
      <c r="BN118" s="13">
        <v>0.1</v>
      </c>
      <c r="BO118" s="14">
        <v>4.0261E-5</v>
      </c>
      <c r="BP118" s="13">
        <v>12.82807</v>
      </c>
      <c r="BQ118" s="13">
        <v>20302</v>
      </c>
      <c r="BR118" s="13">
        <v>0.1</v>
      </c>
      <c r="BS118" s="14">
        <v>1.1617000000000001E-5</v>
      </c>
      <c r="BT118" s="13">
        <v>8.0589300000000001</v>
      </c>
      <c r="BU118" s="13">
        <v>21020</v>
      </c>
      <c r="BV118" s="13">
        <v>0.1</v>
      </c>
      <c r="BW118" s="14">
        <v>1.9999999999999999E-7</v>
      </c>
      <c r="BX118" s="13">
        <v>4.0953999999999997</v>
      </c>
      <c r="BY118" s="13">
        <v>20253</v>
      </c>
      <c r="BZ118" s="13">
        <v>0.1</v>
      </c>
      <c r="CA118" s="14">
        <v>5.1E-5</v>
      </c>
      <c r="CB118" s="13">
        <v>15.005000000000001</v>
      </c>
      <c r="CC118" s="13">
        <v>20253</v>
      </c>
      <c r="CD118" s="13">
        <v>0.1</v>
      </c>
      <c r="CE118" s="14">
        <v>8.2599999999999998E-8</v>
      </c>
      <c r="CF118" s="13">
        <v>2.0950000000000002</v>
      </c>
    </row>
    <row r="119" spans="65:84" x14ac:dyDescent="0.25">
      <c r="BM119" s="13">
        <v>20302</v>
      </c>
      <c r="BN119" s="13">
        <v>0.1</v>
      </c>
      <c r="BO119" s="14">
        <v>4.2577000000000002E-5</v>
      </c>
      <c r="BP119" s="13">
        <v>13.00089</v>
      </c>
      <c r="BQ119" s="13">
        <v>20302</v>
      </c>
      <c r="BR119" s="13">
        <v>0.1</v>
      </c>
      <c r="BS119" s="14">
        <v>1.1865000000000001E-5</v>
      </c>
      <c r="BT119" s="13">
        <v>8.1192299999999999</v>
      </c>
      <c r="BU119" s="13">
        <v>21020</v>
      </c>
      <c r="BV119" s="13">
        <v>0.1</v>
      </c>
      <c r="BW119" s="14">
        <v>1.6E-7</v>
      </c>
      <c r="BX119" s="13">
        <v>4.1506999999999996</v>
      </c>
      <c r="BY119" s="13">
        <v>20253</v>
      </c>
      <c r="BZ119" s="13">
        <v>0.1</v>
      </c>
      <c r="CA119" s="14">
        <v>5.4799999999999997E-5</v>
      </c>
      <c r="CB119" s="13">
        <v>15.154999999999999</v>
      </c>
      <c r="CC119" s="13">
        <v>20253</v>
      </c>
      <c r="CD119" s="13">
        <v>0.1</v>
      </c>
      <c r="CE119" s="14">
        <v>7.7799999999999995E-8</v>
      </c>
      <c r="CF119" s="13">
        <v>2.08</v>
      </c>
    </row>
    <row r="120" spans="65:84" x14ac:dyDescent="0.25">
      <c r="BM120" s="13">
        <v>20302</v>
      </c>
      <c r="BN120" s="13">
        <v>0.1</v>
      </c>
      <c r="BO120" s="14">
        <v>4.8665999999999998E-5</v>
      </c>
      <c r="BP120" s="13">
        <v>13.16452</v>
      </c>
      <c r="BQ120" s="13">
        <v>20302</v>
      </c>
      <c r="BR120" s="13">
        <v>0.1</v>
      </c>
      <c r="BS120" s="14">
        <v>1.2712E-5</v>
      </c>
      <c r="BT120" s="13">
        <v>8.1789100000000001</v>
      </c>
      <c r="BU120" s="13">
        <v>21020</v>
      </c>
      <c r="BV120" s="13">
        <v>0.1</v>
      </c>
      <c r="BW120" s="14">
        <v>1.9000000000000001E-7</v>
      </c>
      <c r="BX120" s="13">
        <v>4.0415999999999999</v>
      </c>
      <c r="BY120" s="13">
        <v>20253</v>
      </c>
      <c r="BZ120" s="13">
        <v>0.1</v>
      </c>
      <c r="CA120" s="14">
        <v>5.6700000000000003E-5</v>
      </c>
      <c r="CB120" s="13">
        <v>15.308999999999999</v>
      </c>
      <c r="CC120" s="13">
        <v>20253</v>
      </c>
      <c r="CD120" s="13">
        <v>0.1</v>
      </c>
      <c r="CE120" s="14">
        <v>8.0700000000000001E-8</v>
      </c>
      <c r="CF120" s="13">
        <v>2.0649999999999999</v>
      </c>
    </row>
    <row r="121" spans="65:84" x14ac:dyDescent="0.25">
      <c r="BM121" s="13">
        <v>20302</v>
      </c>
      <c r="BN121" s="13">
        <v>0.1</v>
      </c>
      <c r="BO121" s="14">
        <v>4.9563E-5</v>
      </c>
      <c r="BP121" s="13">
        <v>13.34163</v>
      </c>
      <c r="BQ121" s="13">
        <v>20302</v>
      </c>
      <c r="BR121" s="13">
        <v>0.1</v>
      </c>
      <c r="BS121" s="14">
        <v>1.2787E-5</v>
      </c>
      <c r="BT121" s="13">
        <v>8.2381200000000003</v>
      </c>
      <c r="BU121" s="13">
        <v>21020</v>
      </c>
      <c r="BV121" s="13">
        <v>0.1</v>
      </c>
      <c r="BW121" s="14">
        <v>1.86E-7</v>
      </c>
      <c r="BX121" s="13">
        <v>4.0858999999999996</v>
      </c>
      <c r="BY121" s="13">
        <v>20253</v>
      </c>
      <c r="BZ121" s="13">
        <v>0.1</v>
      </c>
      <c r="CA121" s="14">
        <v>5.94E-5</v>
      </c>
      <c r="CB121" s="13">
        <v>15.47</v>
      </c>
      <c r="CC121" s="13">
        <v>20253</v>
      </c>
      <c r="CD121" s="13">
        <v>0.1</v>
      </c>
      <c r="CE121" s="14">
        <v>7.3099999999999999E-8</v>
      </c>
      <c r="CF121" s="13">
        <v>2.0489999999999999</v>
      </c>
    </row>
    <row r="122" spans="65:84" x14ac:dyDescent="0.25">
      <c r="BM122" s="13">
        <v>20302</v>
      </c>
      <c r="BN122" s="13">
        <v>0.1</v>
      </c>
      <c r="BO122" s="14">
        <v>5.2036000000000001E-5</v>
      </c>
      <c r="BP122" s="13">
        <v>13.53223</v>
      </c>
      <c r="BQ122" s="13">
        <v>20302</v>
      </c>
      <c r="BR122" s="13">
        <v>0.1</v>
      </c>
      <c r="BS122" s="14">
        <v>1.3456E-5</v>
      </c>
      <c r="BT122" s="13">
        <v>8.3010300000000008</v>
      </c>
      <c r="BU122" s="13">
        <v>21020</v>
      </c>
      <c r="BV122" s="13">
        <v>0.1</v>
      </c>
      <c r="BW122" s="14">
        <v>1.2499999999999999E-7</v>
      </c>
      <c r="BX122" s="13">
        <v>3.9750000000000001</v>
      </c>
      <c r="BY122" s="13">
        <v>20253</v>
      </c>
      <c r="BZ122" s="13">
        <v>0.1</v>
      </c>
      <c r="CA122" s="14">
        <v>5.6799999999999998E-5</v>
      </c>
      <c r="CB122" s="13">
        <v>15.634</v>
      </c>
      <c r="CC122" s="13">
        <v>20253</v>
      </c>
      <c r="CD122" s="13">
        <v>0.1</v>
      </c>
      <c r="CE122" s="14">
        <v>6.5E-8</v>
      </c>
      <c r="CF122" s="13">
        <v>2.0339999999999998</v>
      </c>
    </row>
    <row r="123" spans="65:84" x14ac:dyDescent="0.25">
      <c r="BM123" s="13">
        <v>20302</v>
      </c>
      <c r="BN123" s="13">
        <v>0.1</v>
      </c>
      <c r="BO123" s="14">
        <v>5.1369999999999998E-5</v>
      </c>
      <c r="BP123" s="13">
        <v>13.70937</v>
      </c>
      <c r="BQ123" s="13">
        <v>20302</v>
      </c>
      <c r="BR123" s="13">
        <v>0.1</v>
      </c>
      <c r="BS123" s="14">
        <v>1.3723000000000001E-5</v>
      </c>
      <c r="BT123" s="13">
        <v>8.3590699999999991</v>
      </c>
      <c r="BU123" s="13">
        <v>21020</v>
      </c>
      <c r="BV123" s="13">
        <v>0.1</v>
      </c>
      <c r="BW123" s="14">
        <v>1.6999999999999999E-7</v>
      </c>
      <c r="BX123" s="13">
        <v>4.0014000000000003</v>
      </c>
      <c r="BY123" s="13">
        <v>20253</v>
      </c>
      <c r="BZ123" s="13">
        <v>0.1</v>
      </c>
      <c r="CA123" s="14">
        <v>5.8499999999999999E-5</v>
      </c>
      <c r="CB123" s="13">
        <v>15.789</v>
      </c>
      <c r="CC123" s="13">
        <v>20253</v>
      </c>
      <c r="CD123" s="13">
        <v>0.1</v>
      </c>
      <c r="CE123" s="14">
        <v>6.6600000000000001E-8</v>
      </c>
      <c r="CF123" s="13">
        <v>2.0190000000000001</v>
      </c>
    </row>
    <row r="124" spans="65:84" x14ac:dyDescent="0.25">
      <c r="BM124" s="13">
        <v>20302</v>
      </c>
      <c r="BN124" s="13">
        <v>0.1</v>
      </c>
      <c r="BO124" s="14">
        <v>5.0460999999999997E-5</v>
      </c>
      <c r="BP124" s="13">
        <v>13.91704</v>
      </c>
      <c r="BQ124" s="13">
        <v>20302</v>
      </c>
      <c r="BR124" s="13">
        <v>0.1</v>
      </c>
      <c r="BS124" s="14">
        <v>1.314E-5</v>
      </c>
      <c r="BT124" s="13">
        <v>8.4223700000000008</v>
      </c>
      <c r="BU124" s="13">
        <v>21020</v>
      </c>
      <c r="BV124" s="13">
        <v>0.1</v>
      </c>
      <c r="BW124" s="14">
        <v>1.15E-6</v>
      </c>
      <c r="BX124" s="13">
        <v>5.6952999999999996</v>
      </c>
      <c r="BY124" s="13">
        <v>20253</v>
      </c>
      <c r="BZ124" s="13">
        <v>0.1</v>
      </c>
      <c r="CA124" s="14">
        <v>6.0300000000000002E-5</v>
      </c>
      <c r="CB124" s="13">
        <v>15.952999999999999</v>
      </c>
      <c r="CC124" s="13">
        <v>20253</v>
      </c>
      <c r="CD124" s="13">
        <v>0.1</v>
      </c>
      <c r="CE124" s="14">
        <v>5.9999999999999995E-8</v>
      </c>
      <c r="CF124" s="13">
        <v>2.004</v>
      </c>
    </row>
    <row r="125" spans="65:84" x14ac:dyDescent="0.25">
      <c r="BM125" s="13">
        <v>20302</v>
      </c>
      <c r="BN125" s="13">
        <v>0.1</v>
      </c>
      <c r="BO125" s="14">
        <v>5.4799999999999997E-5</v>
      </c>
      <c r="BP125" s="13">
        <v>14.109680000000001</v>
      </c>
      <c r="BQ125" s="13">
        <v>20302</v>
      </c>
      <c r="BR125" s="13">
        <v>0.1</v>
      </c>
      <c r="BS125" s="14">
        <v>1.3565E-5</v>
      </c>
      <c r="BT125" s="13">
        <v>8.4809900000000003</v>
      </c>
      <c r="BU125" s="13">
        <v>21020</v>
      </c>
      <c r="BV125" s="13">
        <v>0.1</v>
      </c>
      <c r="BW125" s="14">
        <v>9.9999999999999995E-7</v>
      </c>
      <c r="BX125" s="13">
        <v>5.7481999999999998</v>
      </c>
      <c r="BY125" s="13">
        <v>20253</v>
      </c>
      <c r="BZ125" s="13">
        <v>0.1</v>
      </c>
      <c r="CA125" s="14">
        <v>6.1199999999999997E-5</v>
      </c>
      <c r="CB125" s="13">
        <v>16.13</v>
      </c>
      <c r="CC125" s="13">
        <v>20253</v>
      </c>
      <c r="CD125" s="13">
        <v>0.1</v>
      </c>
      <c r="CE125" s="14">
        <v>4.8400000000000003E-8</v>
      </c>
      <c r="CF125" s="13">
        <v>1.99</v>
      </c>
    </row>
    <row r="126" spans="65:84" x14ac:dyDescent="0.25">
      <c r="BM126" s="13">
        <v>20302</v>
      </c>
      <c r="BN126" s="13">
        <v>0.1</v>
      </c>
      <c r="BO126" s="14">
        <v>6.1110000000000003E-5</v>
      </c>
      <c r="BP126" s="13">
        <v>14.323880000000001</v>
      </c>
      <c r="BQ126" s="13">
        <v>20302</v>
      </c>
      <c r="BR126" s="13">
        <v>0.1</v>
      </c>
      <c r="BS126" s="14">
        <v>1.47E-5</v>
      </c>
      <c r="BT126" s="13">
        <v>8.5443599999999993</v>
      </c>
      <c r="BU126" s="13">
        <v>21020</v>
      </c>
      <c r="BV126" s="13">
        <v>0.1</v>
      </c>
      <c r="BW126" s="14">
        <v>8.3300000000000001E-7</v>
      </c>
      <c r="BX126" s="13">
        <v>5.5693000000000001</v>
      </c>
      <c r="BY126" s="13">
        <v>20253</v>
      </c>
      <c r="BZ126" s="13">
        <v>0.1</v>
      </c>
      <c r="CA126" s="14">
        <v>5.6100000000000002E-5</v>
      </c>
      <c r="CB126" s="13">
        <v>16.295999999999999</v>
      </c>
      <c r="CC126" s="13">
        <v>20253</v>
      </c>
      <c r="CD126" s="13">
        <v>0.1</v>
      </c>
      <c r="CE126" s="14">
        <v>5.4900000000000002E-8</v>
      </c>
      <c r="CF126" s="13">
        <v>1.9750000000000001</v>
      </c>
    </row>
    <row r="127" spans="65:84" x14ac:dyDescent="0.25">
      <c r="BM127" s="13">
        <v>20302</v>
      </c>
      <c r="BN127" s="13">
        <v>0.1</v>
      </c>
      <c r="BO127" s="14">
        <v>6.0278999999999997E-5</v>
      </c>
      <c r="BP127" s="13">
        <v>14.537649999999999</v>
      </c>
      <c r="BQ127" s="13">
        <v>20302</v>
      </c>
      <c r="BR127" s="13">
        <v>0.1</v>
      </c>
      <c r="BS127" s="14">
        <v>1.4623999999999999E-5</v>
      </c>
      <c r="BT127" s="13">
        <v>8.6060499999999998</v>
      </c>
      <c r="BU127" s="13">
        <v>21020</v>
      </c>
      <c r="BV127" s="13">
        <v>0.1</v>
      </c>
      <c r="BW127" s="14">
        <v>4.2300000000000002E-7</v>
      </c>
      <c r="BX127" s="13">
        <v>5.6067</v>
      </c>
      <c r="BY127" s="13">
        <v>20253</v>
      </c>
      <c r="BZ127" s="13">
        <v>0.1</v>
      </c>
      <c r="CA127" s="14">
        <v>6.3200000000000005E-5</v>
      </c>
      <c r="CB127" s="13">
        <v>16.472000000000001</v>
      </c>
      <c r="CC127" s="13">
        <v>20253</v>
      </c>
      <c r="CD127" s="13">
        <v>0.1</v>
      </c>
      <c r="CE127" s="14">
        <v>6.0800000000000002E-8</v>
      </c>
      <c r="CF127" s="13">
        <v>1.958</v>
      </c>
    </row>
    <row r="128" spans="65:84" x14ac:dyDescent="0.25">
      <c r="BM128" s="13">
        <v>20302</v>
      </c>
      <c r="BN128" s="13">
        <v>0.1</v>
      </c>
      <c r="BO128" s="14">
        <v>5.9076999999999997E-5</v>
      </c>
      <c r="BP128" s="13">
        <v>14.770099999999999</v>
      </c>
      <c r="BQ128" s="13">
        <v>20302</v>
      </c>
      <c r="BR128" s="13">
        <v>0.1</v>
      </c>
      <c r="BS128" s="14">
        <v>1.5602000000000001E-5</v>
      </c>
      <c r="BT128" s="13">
        <v>8.6776499999999999</v>
      </c>
      <c r="BU128" s="13">
        <v>21020</v>
      </c>
      <c r="BV128" s="13">
        <v>0.1</v>
      </c>
      <c r="BW128" s="14">
        <v>7.1399999999999996E-7</v>
      </c>
      <c r="BX128" s="13">
        <v>5.3860999999999999</v>
      </c>
      <c r="BY128" s="13">
        <v>20253</v>
      </c>
      <c r="BZ128" s="13">
        <v>0.1</v>
      </c>
      <c r="CA128" s="14">
        <v>7.0300000000000001E-5</v>
      </c>
      <c r="CB128" s="13">
        <v>16.66</v>
      </c>
      <c r="CC128" s="13">
        <v>20253</v>
      </c>
      <c r="CD128" s="13">
        <v>0.1</v>
      </c>
      <c r="CE128" s="14">
        <v>4.8200000000000001E-8</v>
      </c>
      <c r="CF128" s="13">
        <v>1.944</v>
      </c>
    </row>
    <row r="129" spans="65:84" x14ac:dyDescent="0.25">
      <c r="BM129" s="13">
        <v>20302</v>
      </c>
      <c r="BN129" s="13">
        <v>0.1</v>
      </c>
      <c r="BO129" s="14">
        <v>6.9307999999999994E-5</v>
      </c>
      <c r="BP129" s="13">
        <v>15.00919</v>
      </c>
      <c r="BQ129" s="13">
        <v>20302</v>
      </c>
      <c r="BR129" s="13">
        <v>0.1</v>
      </c>
      <c r="BS129" s="14">
        <v>1.7289999999999999E-5</v>
      </c>
      <c r="BT129" s="13">
        <v>8.7397799999999997</v>
      </c>
      <c r="BU129" s="13">
        <v>21020</v>
      </c>
      <c r="BV129" s="13">
        <v>0.1</v>
      </c>
      <c r="BW129" s="14">
        <v>3.9999999999999998E-7</v>
      </c>
      <c r="BX129" s="13">
        <v>5.4473000000000003</v>
      </c>
      <c r="BY129" s="13">
        <v>20253</v>
      </c>
      <c r="BZ129" s="13">
        <v>0.1</v>
      </c>
      <c r="CA129" s="14">
        <v>6.9400000000000006E-5</v>
      </c>
      <c r="CB129" s="13">
        <v>16.834</v>
      </c>
      <c r="CC129" s="13">
        <v>20253</v>
      </c>
      <c r="CD129" s="13">
        <v>0.1</v>
      </c>
      <c r="CE129" s="14">
        <v>4.2699999999999999E-8</v>
      </c>
      <c r="CF129" s="13">
        <v>1.929</v>
      </c>
    </row>
    <row r="130" spans="65:84" x14ac:dyDescent="0.25">
      <c r="BM130" s="13">
        <v>20302</v>
      </c>
      <c r="BN130" s="13">
        <v>0.1</v>
      </c>
      <c r="BO130" s="14">
        <v>7.0295000000000004E-5</v>
      </c>
      <c r="BP130" s="13">
        <v>15.237130000000001</v>
      </c>
      <c r="BQ130" s="13">
        <v>20302</v>
      </c>
      <c r="BR130" s="13">
        <v>0.1</v>
      </c>
      <c r="BS130" s="14">
        <v>1.7005999999999999E-5</v>
      </c>
      <c r="BT130" s="13">
        <v>8.8098600000000005</v>
      </c>
      <c r="BU130" s="13">
        <v>21020</v>
      </c>
      <c r="BV130" s="13">
        <v>0.1</v>
      </c>
      <c r="BW130" s="14">
        <v>6.6700000000000003E-7</v>
      </c>
      <c r="BX130" s="13">
        <v>5.2337999999999996</v>
      </c>
      <c r="BY130" s="13">
        <v>20253</v>
      </c>
      <c r="BZ130" s="13">
        <v>0.1</v>
      </c>
      <c r="CA130" s="14">
        <v>6.58E-5</v>
      </c>
      <c r="CB130" s="13">
        <v>17.006</v>
      </c>
      <c r="CC130" s="13">
        <v>20253</v>
      </c>
      <c r="CD130" s="13">
        <v>0.1</v>
      </c>
      <c r="CE130" s="14">
        <v>4.7600000000000003E-8</v>
      </c>
      <c r="CF130" s="13">
        <v>1.915</v>
      </c>
    </row>
    <row r="131" spans="65:84" x14ac:dyDescent="0.25">
      <c r="BM131" s="13">
        <v>20302</v>
      </c>
      <c r="BN131" s="13">
        <v>0.1</v>
      </c>
      <c r="BO131" s="14">
        <v>6.8798000000000001E-5</v>
      </c>
      <c r="BP131" s="13">
        <v>15.49985</v>
      </c>
      <c r="BQ131" s="13">
        <v>20302</v>
      </c>
      <c r="BR131" s="13">
        <v>0.1</v>
      </c>
      <c r="BS131" s="14">
        <v>1.7278E-5</v>
      </c>
      <c r="BT131" s="13">
        <v>8.8748699999999996</v>
      </c>
      <c r="BU131" s="13">
        <v>21020</v>
      </c>
      <c r="BV131" s="13">
        <v>0.1</v>
      </c>
      <c r="BW131" s="14">
        <v>8.4399999999999999E-7</v>
      </c>
      <c r="BX131" s="13">
        <v>5.3109999999999999</v>
      </c>
      <c r="BY131" s="13">
        <v>20253</v>
      </c>
      <c r="BZ131" s="13">
        <v>0.1</v>
      </c>
      <c r="CA131" s="14">
        <v>6.5900000000000003E-5</v>
      </c>
      <c r="CB131" s="13">
        <v>17.184000000000001</v>
      </c>
      <c r="CC131" s="13">
        <v>20253</v>
      </c>
      <c r="CD131" s="13">
        <v>0.1</v>
      </c>
      <c r="CE131" s="14">
        <v>4.4799999999999997E-8</v>
      </c>
      <c r="CF131" s="13">
        <v>1.901</v>
      </c>
    </row>
    <row r="132" spans="65:84" x14ac:dyDescent="0.25">
      <c r="BM132" s="13">
        <v>20302</v>
      </c>
      <c r="BN132" s="13">
        <v>0.1</v>
      </c>
      <c r="BO132" s="14">
        <v>7.2970000000000001E-5</v>
      </c>
      <c r="BP132" s="13">
        <v>15.72953</v>
      </c>
      <c r="BQ132" s="13">
        <v>20302</v>
      </c>
      <c r="BR132" s="13">
        <v>0.1</v>
      </c>
      <c r="BS132" s="14">
        <v>1.8275999999999999E-5</v>
      </c>
      <c r="BT132" s="13">
        <v>8.93919</v>
      </c>
      <c r="BU132" s="13">
        <v>21020</v>
      </c>
      <c r="BV132" s="13">
        <v>0.1</v>
      </c>
      <c r="BW132" s="14">
        <v>1.9000000000000001E-7</v>
      </c>
      <c r="BX132" s="13">
        <v>3.6206</v>
      </c>
      <c r="BY132" s="13">
        <v>20253</v>
      </c>
      <c r="BZ132" s="13">
        <v>0.1</v>
      </c>
      <c r="CA132" s="14">
        <v>6.5900000000000003E-5</v>
      </c>
      <c r="CB132" s="13">
        <v>17.364000000000001</v>
      </c>
      <c r="CC132" s="13">
        <v>20253</v>
      </c>
      <c r="CD132" s="13">
        <v>0.1</v>
      </c>
      <c r="CE132" s="14">
        <v>4.06E-8</v>
      </c>
      <c r="CF132" s="13">
        <v>1.8859999999999999</v>
      </c>
    </row>
    <row r="133" spans="65:84" x14ac:dyDescent="0.25">
      <c r="BM133" s="13">
        <v>20302</v>
      </c>
      <c r="BN133" s="13">
        <v>0.1</v>
      </c>
      <c r="BO133" s="14">
        <v>7.5808000000000003E-5</v>
      </c>
      <c r="BP133" s="13">
        <v>15.99962</v>
      </c>
      <c r="BQ133" s="13">
        <v>20302</v>
      </c>
      <c r="BR133" s="13">
        <v>0.1</v>
      </c>
      <c r="BS133" s="14">
        <v>1.9717000000000001E-5</v>
      </c>
      <c r="BT133" s="13">
        <v>9.0075400000000005</v>
      </c>
      <c r="BU133" s="13">
        <v>21020</v>
      </c>
      <c r="BV133" s="13">
        <v>0.1</v>
      </c>
      <c r="BW133" s="14">
        <v>1.35E-7</v>
      </c>
      <c r="BX133" s="13">
        <v>3.6642000000000001</v>
      </c>
      <c r="BY133" s="13">
        <v>20253</v>
      </c>
      <c r="BZ133" s="13">
        <v>0.1</v>
      </c>
      <c r="CA133" s="14">
        <v>6.6099999999999994E-5</v>
      </c>
      <c r="CB133" s="13">
        <v>17.559000000000001</v>
      </c>
      <c r="CC133" s="13">
        <v>20253</v>
      </c>
      <c r="CD133" s="13">
        <v>0.1</v>
      </c>
      <c r="CE133" s="14">
        <v>3.3899999999999999E-8</v>
      </c>
      <c r="CF133" s="13">
        <v>1.875</v>
      </c>
    </row>
    <row r="134" spans="65:84" x14ac:dyDescent="0.25">
      <c r="BM134" s="13">
        <v>20302</v>
      </c>
      <c r="BN134" s="13">
        <v>0.1</v>
      </c>
      <c r="BO134" s="14">
        <v>8.2884000000000001E-5</v>
      </c>
      <c r="BP134" s="13">
        <v>16.28199</v>
      </c>
      <c r="BQ134" s="13">
        <v>20302</v>
      </c>
      <c r="BR134" s="13">
        <v>0.1</v>
      </c>
      <c r="BS134" s="14">
        <v>1.8257000000000002E-5</v>
      </c>
      <c r="BT134" s="13">
        <v>9.0706600000000002</v>
      </c>
      <c r="BU134" s="13">
        <v>21020</v>
      </c>
      <c r="BV134" s="13">
        <v>0.1</v>
      </c>
      <c r="BW134" s="14">
        <v>1.8199999999999999E-7</v>
      </c>
      <c r="BX134" s="13">
        <v>3.5379999999999998</v>
      </c>
      <c r="BY134" s="13">
        <v>20253</v>
      </c>
      <c r="BZ134" s="13">
        <v>0.1</v>
      </c>
      <c r="CA134" s="14">
        <v>6.7500000000000001E-5</v>
      </c>
      <c r="CB134" s="13">
        <v>17.765000000000001</v>
      </c>
      <c r="CC134" s="13">
        <v>20253</v>
      </c>
      <c r="CD134" s="13">
        <v>0.1</v>
      </c>
      <c r="CE134" s="14">
        <v>3.5999999999999998E-8</v>
      </c>
      <c r="CF134" s="13">
        <v>1.8640000000000001</v>
      </c>
    </row>
    <row r="135" spans="65:84" x14ac:dyDescent="0.25">
      <c r="BM135" s="13">
        <v>20302</v>
      </c>
      <c r="BN135" s="13">
        <v>0.1</v>
      </c>
      <c r="BO135" s="14">
        <v>8.8096000000000005E-5</v>
      </c>
      <c r="BP135" s="13">
        <v>16.582149999999999</v>
      </c>
      <c r="BQ135" s="13">
        <v>20302</v>
      </c>
      <c r="BR135" s="13">
        <v>0.1</v>
      </c>
      <c r="BS135" s="14">
        <v>1.9459000000000001E-5</v>
      </c>
      <c r="BT135" s="13">
        <v>9.1435300000000002</v>
      </c>
      <c r="BU135" s="13">
        <v>21020</v>
      </c>
      <c r="BV135" s="13">
        <v>0.1</v>
      </c>
      <c r="BW135" s="14">
        <v>1.4000000000000001E-7</v>
      </c>
      <c r="BX135" s="13">
        <v>3.5699000000000001</v>
      </c>
      <c r="BY135" s="13">
        <v>20253</v>
      </c>
      <c r="BZ135" s="13">
        <v>0.1</v>
      </c>
      <c r="CA135" s="14">
        <v>6.6199999999999996E-5</v>
      </c>
      <c r="CB135" s="13">
        <v>17.962</v>
      </c>
      <c r="CC135" s="13">
        <v>20253</v>
      </c>
      <c r="CD135" s="13">
        <v>0.1</v>
      </c>
      <c r="CE135" s="14">
        <v>3.3699999999999997E-8</v>
      </c>
      <c r="CF135" s="13">
        <v>1.8520000000000001</v>
      </c>
    </row>
    <row r="136" spans="65:84" x14ac:dyDescent="0.25">
      <c r="BM136" s="13">
        <v>20302</v>
      </c>
      <c r="BN136" s="13">
        <v>0.1</v>
      </c>
      <c r="BO136" s="14">
        <v>9.2439E-5</v>
      </c>
      <c r="BP136" s="13">
        <v>16.873650000000001</v>
      </c>
      <c r="BQ136" s="13">
        <v>20302</v>
      </c>
      <c r="BR136" s="13">
        <v>0.1</v>
      </c>
      <c r="BS136" s="14">
        <v>2.0857999999999999E-5</v>
      </c>
      <c r="BT136" s="13">
        <v>9.2078799999999994</v>
      </c>
      <c r="BU136" s="13">
        <v>21020</v>
      </c>
      <c r="BV136" s="13">
        <v>0.1</v>
      </c>
      <c r="BW136" s="14">
        <v>1.3199999999999999E-7</v>
      </c>
      <c r="BX136" s="13">
        <v>3.5966</v>
      </c>
      <c r="BY136" s="13">
        <v>20253</v>
      </c>
      <c r="BZ136" s="13">
        <v>0.1</v>
      </c>
      <c r="CA136" s="14">
        <v>7.0099999999999996E-5</v>
      </c>
      <c r="CB136" s="13">
        <v>18.155999999999999</v>
      </c>
      <c r="CC136" s="13">
        <v>20253</v>
      </c>
      <c r="CD136" s="13">
        <v>0.1</v>
      </c>
      <c r="CE136" s="14">
        <v>2.8299999999999999E-8</v>
      </c>
      <c r="CF136" s="13">
        <v>1.841</v>
      </c>
    </row>
    <row r="137" spans="65:84" x14ac:dyDescent="0.25">
      <c r="BM137" s="13">
        <v>20302</v>
      </c>
      <c r="BN137" s="13">
        <v>0.1</v>
      </c>
      <c r="BO137" s="14">
        <v>9.1780000000000006E-5</v>
      </c>
      <c r="BP137" s="13">
        <v>17.19969</v>
      </c>
      <c r="BQ137" s="13">
        <v>20302</v>
      </c>
      <c r="BR137" s="13">
        <v>0.1</v>
      </c>
      <c r="BS137" s="14">
        <v>2.0562000000000001E-5</v>
      </c>
      <c r="BT137" s="13">
        <v>9.2881</v>
      </c>
      <c r="BU137" s="13">
        <v>21020</v>
      </c>
      <c r="BV137" s="13">
        <v>0.1</v>
      </c>
      <c r="BW137" s="14">
        <v>1.3300000000000001E-7</v>
      </c>
      <c r="BX137" s="13">
        <v>3.4681999999999999</v>
      </c>
      <c r="BY137" s="13">
        <v>20253</v>
      </c>
      <c r="BZ137" s="13">
        <v>0.1</v>
      </c>
      <c r="CA137" s="14">
        <v>7.0599999999999995E-5</v>
      </c>
      <c r="CB137" s="13">
        <v>18.361000000000001</v>
      </c>
      <c r="CC137" s="13">
        <v>20253</v>
      </c>
      <c r="CD137" s="13">
        <v>0.1</v>
      </c>
      <c r="CE137" s="14">
        <v>4.3000000000000001E-8</v>
      </c>
      <c r="CF137" s="13">
        <v>1.8320000000000001</v>
      </c>
    </row>
    <row r="138" spans="65:84" x14ac:dyDescent="0.25">
      <c r="BM138" s="13">
        <v>20302</v>
      </c>
      <c r="BN138" s="13">
        <v>0.1</v>
      </c>
      <c r="BO138" s="14">
        <v>9.2236000000000003E-5</v>
      </c>
      <c r="BP138" s="13">
        <v>17.524840000000001</v>
      </c>
      <c r="BQ138" s="13">
        <v>20302</v>
      </c>
      <c r="BR138" s="13">
        <v>0.1</v>
      </c>
      <c r="BS138" s="14">
        <v>2.0859000000000001E-5</v>
      </c>
      <c r="BT138" s="13">
        <v>9.3568300000000004</v>
      </c>
      <c r="BU138" s="13">
        <v>21020</v>
      </c>
      <c r="BV138" s="13">
        <v>0.1</v>
      </c>
      <c r="BW138" s="14">
        <v>1.1999999999999999E-7</v>
      </c>
      <c r="BX138" s="13">
        <v>3.5057</v>
      </c>
      <c r="BY138" s="13">
        <v>20253</v>
      </c>
      <c r="BZ138" s="13">
        <v>0.1</v>
      </c>
      <c r="CA138" s="14">
        <v>7.2299999999999996E-5</v>
      </c>
      <c r="CB138" s="13">
        <v>18.562999999999999</v>
      </c>
      <c r="CC138" s="13">
        <v>20253</v>
      </c>
      <c r="CD138" s="13">
        <v>0.1</v>
      </c>
      <c r="CE138" s="14">
        <v>4.3800000000000002E-8</v>
      </c>
      <c r="CF138" s="13">
        <v>1.82</v>
      </c>
    </row>
    <row r="139" spans="65:84" x14ac:dyDescent="0.25">
      <c r="BM139" s="13">
        <v>20302</v>
      </c>
      <c r="BN139" s="13">
        <v>0.1</v>
      </c>
      <c r="BO139" s="14">
        <v>9.7360000000000003E-5</v>
      </c>
      <c r="BP139" s="13">
        <v>17.870920000000002</v>
      </c>
      <c r="BQ139" s="13">
        <v>20302</v>
      </c>
      <c r="BR139" s="13">
        <v>0.1</v>
      </c>
      <c r="BS139" s="14">
        <v>2.2129000000000001E-5</v>
      </c>
      <c r="BT139" s="13">
        <v>9.4359500000000001</v>
      </c>
      <c r="BU139" s="13">
        <v>21020</v>
      </c>
      <c r="BV139" s="13">
        <v>0.1</v>
      </c>
      <c r="BW139" s="14">
        <v>4.8400000000000003E-8</v>
      </c>
      <c r="BX139" s="13">
        <v>3.5341999999999998</v>
      </c>
      <c r="BY139" s="13">
        <v>20253</v>
      </c>
      <c r="BZ139" s="13">
        <v>0.1</v>
      </c>
      <c r="CA139" s="14">
        <v>7.3399999999999995E-5</v>
      </c>
      <c r="CB139" s="13">
        <v>18.768999999999998</v>
      </c>
      <c r="CC139" s="13">
        <v>20253</v>
      </c>
      <c r="CD139" s="13">
        <v>0.1</v>
      </c>
      <c r="CE139" s="14">
        <v>3.3699999999999997E-8</v>
      </c>
      <c r="CF139" s="13">
        <v>1.8069999999999999</v>
      </c>
    </row>
    <row r="140" spans="65:84" x14ac:dyDescent="0.25">
      <c r="BM140" s="13">
        <v>20302</v>
      </c>
      <c r="BN140" s="13">
        <v>0.1</v>
      </c>
      <c r="BO140" s="14">
        <v>9.5206999999999998E-5</v>
      </c>
      <c r="BP140" s="13">
        <v>18.224740000000001</v>
      </c>
      <c r="BQ140" s="13">
        <v>20302</v>
      </c>
      <c r="BR140" s="13">
        <v>0.1</v>
      </c>
      <c r="BS140" s="14">
        <v>2.3176E-5</v>
      </c>
      <c r="BT140" s="13">
        <v>9.5001200000000008</v>
      </c>
      <c r="BU140" s="13">
        <v>21020</v>
      </c>
      <c r="BV140" s="13">
        <v>0.1</v>
      </c>
      <c r="BW140" s="14">
        <v>4.2499999999999997E-8</v>
      </c>
      <c r="BX140" s="13">
        <v>3.5525000000000002</v>
      </c>
      <c r="BY140" s="13">
        <v>20253</v>
      </c>
      <c r="BZ140" s="13">
        <v>0.1</v>
      </c>
      <c r="CA140" s="14">
        <v>7.6799999999999997E-5</v>
      </c>
      <c r="CB140" s="13">
        <v>18.983000000000001</v>
      </c>
      <c r="CC140" s="13">
        <v>20253</v>
      </c>
      <c r="CD140" s="13">
        <v>0.1</v>
      </c>
      <c r="CE140" s="14">
        <v>2.6799999999999998E-8</v>
      </c>
      <c r="CF140" s="13">
        <v>1.796</v>
      </c>
    </row>
    <row r="141" spans="65:84" x14ac:dyDescent="0.25">
      <c r="BM141" s="13">
        <v>20302</v>
      </c>
      <c r="BN141" s="13">
        <v>0.1</v>
      </c>
      <c r="BO141" s="13">
        <v>1.0278E-4</v>
      </c>
      <c r="BP141" s="13">
        <v>18.597570000000001</v>
      </c>
      <c r="BQ141" s="13">
        <v>20302</v>
      </c>
      <c r="BR141" s="13">
        <v>0.1</v>
      </c>
      <c r="BS141" s="14">
        <v>2.09E-5</v>
      </c>
      <c r="BT141" s="13">
        <v>9.5741599999999991</v>
      </c>
      <c r="BU141" s="13">
        <v>21020</v>
      </c>
      <c r="BV141" s="13">
        <v>0.1</v>
      </c>
      <c r="BW141" s="14">
        <v>6.6899999999999997E-8</v>
      </c>
      <c r="BX141" s="13">
        <v>3.5857000000000001</v>
      </c>
      <c r="BY141" s="13">
        <v>20253</v>
      </c>
      <c r="BZ141" s="13">
        <v>0.1</v>
      </c>
      <c r="CA141" s="14">
        <v>7.2799999999999994E-5</v>
      </c>
      <c r="CB141" s="13">
        <v>19.192</v>
      </c>
      <c r="CC141" s="13">
        <v>20253</v>
      </c>
      <c r="CD141" s="13">
        <v>0.1</v>
      </c>
      <c r="CE141" s="14">
        <v>8.2200000000000002E-9</v>
      </c>
      <c r="CF141" s="13">
        <v>1.79</v>
      </c>
    </row>
    <row r="142" spans="65:84" x14ac:dyDescent="0.25">
      <c r="BM142" s="13">
        <v>20302</v>
      </c>
      <c r="BN142" s="13">
        <v>0.1</v>
      </c>
      <c r="BO142" s="13">
        <v>1.0759E-4</v>
      </c>
      <c r="BP142" s="13">
        <v>18.953779999999998</v>
      </c>
      <c r="BQ142" s="13">
        <v>20302</v>
      </c>
      <c r="BR142" s="13">
        <v>0.1</v>
      </c>
      <c r="BS142" s="14">
        <v>2.1314E-5</v>
      </c>
      <c r="BT142" s="13">
        <v>9.6418499999999998</v>
      </c>
      <c r="BU142" s="13">
        <v>21020</v>
      </c>
      <c r="BV142" s="13">
        <v>0.1</v>
      </c>
      <c r="BW142" s="14">
        <v>6.8200000000000002E-8</v>
      </c>
      <c r="BX142" s="13">
        <v>3.4927999999999999</v>
      </c>
      <c r="BY142" s="13">
        <v>20253</v>
      </c>
      <c r="BZ142" s="13">
        <v>0.1</v>
      </c>
      <c r="CA142" s="14">
        <v>8.3100000000000001E-5</v>
      </c>
      <c r="CB142" s="13">
        <v>19.422000000000001</v>
      </c>
      <c r="CC142" s="13">
        <v>20253</v>
      </c>
      <c r="CD142" s="13">
        <v>0.1</v>
      </c>
      <c r="CE142" s="14">
        <v>2.0999999999999999E-8</v>
      </c>
      <c r="CF142" s="13">
        <v>1.786</v>
      </c>
    </row>
    <row r="143" spans="65:84" x14ac:dyDescent="0.25">
      <c r="BM143" s="13">
        <v>20302</v>
      </c>
      <c r="BN143" s="13">
        <v>0.1</v>
      </c>
      <c r="BO143" s="13">
        <v>1.0546E-4</v>
      </c>
      <c r="BP143" s="13">
        <v>19.42295</v>
      </c>
      <c r="BQ143" s="13">
        <v>20302</v>
      </c>
      <c r="BR143" s="13">
        <v>0.1</v>
      </c>
      <c r="BS143" s="14">
        <v>2.4450000000000001E-5</v>
      </c>
      <c r="BT143" s="13">
        <v>9.7194199999999995</v>
      </c>
      <c r="BU143" s="13">
        <v>21020</v>
      </c>
      <c r="BV143" s="13">
        <v>0.1</v>
      </c>
      <c r="BW143" s="14">
        <v>9.9999999999999995E-8</v>
      </c>
      <c r="BX143" s="13">
        <v>3.5268000000000002</v>
      </c>
      <c r="BY143" s="13">
        <v>20253</v>
      </c>
      <c r="BZ143" s="13">
        <v>0.1</v>
      </c>
      <c r="CA143" s="14">
        <v>9.2E-5</v>
      </c>
      <c r="CB143" s="13">
        <v>19.646000000000001</v>
      </c>
      <c r="CC143" s="13">
        <v>20253</v>
      </c>
      <c r="CD143" s="13">
        <v>0.1</v>
      </c>
      <c r="CE143" s="14">
        <v>2.4100000000000001E-8</v>
      </c>
      <c r="CF143" s="13">
        <v>1.778</v>
      </c>
    </row>
    <row r="144" spans="65:84" x14ac:dyDescent="0.25">
      <c r="BM144" s="13">
        <v>20302</v>
      </c>
      <c r="BN144" s="13">
        <v>0.1</v>
      </c>
      <c r="BO144" s="13">
        <v>1.1677E-4</v>
      </c>
      <c r="BP144" s="13">
        <v>19.847010000000001</v>
      </c>
      <c r="BQ144" s="13">
        <v>20302</v>
      </c>
      <c r="BR144" s="13">
        <v>0.1</v>
      </c>
      <c r="BS144" s="14">
        <v>2.641E-5</v>
      </c>
      <c r="BT144" s="13">
        <v>9.7984799999999996</v>
      </c>
      <c r="BU144" s="13">
        <v>21020</v>
      </c>
      <c r="BV144" s="13">
        <v>0.1</v>
      </c>
      <c r="BW144" s="14">
        <v>8.4999999999999994E-8</v>
      </c>
      <c r="BX144" s="13">
        <v>3.4333999999999998</v>
      </c>
      <c r="BY144" s="13">
        <v>20253</v>
      </c>
      <c r="BZ144" s="13">
        <v>0.1</v>
      </c>
      <c r="CA144" s="14">
        <v>8.8399999999999994E-5</v>
      </c>
      <c r="CB144" s="13">
        <v>19.855</v>
      </c>
      <c r="CC144" s="13">
        <v>20253</v>
      </c>
      <c r="CD144" s="13">
        <v>0.1</v>
      </c>
      <c r="CE144" s="14">
        <v>1.3399999999999999E-8</v>
      </c>
      <c r="CF144" s="13">
        <v>1.772</v>
      </c>
    </row>
    <row r="145" spans="65:84" x14ac:dyDescent="0.25">
      <c r="BM145" s="13">
        <v>20302</v>
      </c>
      <c r="BN145" s="13">
        <v>0.1</v>
      </c>
      <c r="BO145" s="13">
        <v>1.2999999999999999E-4</v>
      </c>
      <c r="BP145" s="13">
        <v>20.37257</v>
      </c>
      <c r="BQ145" s="13">
        <v>20302</v>
      </c>
      <c r="BR145" s="13">
        <v>0.1</v>
      </c>
      <c r="BS145" s="14">
        <v>2.5072E-5</v>
      </c>
      <c r="BT145" s="13">
        <v>9.8773599999999995</v>
      </c>
      <c r="BU145" s="13">
        <v>21020</v>
      </c>
      <c r="BV145" s="13">
        <v>0.1</v>
      </c>
      <c r="BW145" s="14">
        <v>7.0000000000000005E-8</v>
      </c>
      <c r="BX145" s="13">
        <v>3.4771000000000001</v>
      </c>
      <c r="BY145" s="13">
        <v>20253</v>
      </c>
      <c r="BZ145" s="13">
        <v>0.1</v>
      </c>
      <c r="CA145" s="14">
        <v>8.2200000000000006E-5</v>
      </c>
      <c r="CB145" s="13">
        <v>20.087</v>
      </c>
      <c r="CC145" s="13">
        <v>20253</v>
      </c>
      <c r="CD145" s="13">
        <v>0.1</v>
      </c>
      <c r="CE145" s="14">
        <v>2.1600000000000002E-8</v>
      </c>
      <c r="CF145" s="13">
        <v>1.766</v>
      </c>
    </row>
    <row r="146" spans="65:84" x14ac:dyDescent="0.25">
      <c r="BM146" s="13">
        <v>20302</v>
      </c>
      <c r="BN146" s="13">
        <v>0.1</v>
      </c>
      <c r="BO146" s="13">
        <v>1.3064000000000001E-4</v>
      </c>
      <c r="BP146" s="13">
        <v>20.872679999999999</v>
      </c>
      <c r="BQ146" s="13">
        <v>20302</v>
      </c>
      <c r="BR146" s="13">
        <v>0.1</v>
      </c>
      <c r="BS146" s="14">
        <v>2.4542999999999999E-5</v>
      </c>
      <c r="BT146" s="13">
        <v>9.96021</v>
      </c>
      <c r="BU146" s="13">
        <v>21020</v>
      </c>
      <c r="BV146" s="13">
        <v>0.1</v>
      </c>
      <c r="BW146" s="14">
        <v>1.18E-7</v>
      </c>
      <c r="BX146" s="13">
        <v>3.3534000000000002</v>
      </c>
      <c r="BY146" s="13">
        <v>20253</v>
      </c>
      <c r="BZ146" s="13">
        <v>0.1</v>
      </c>
      <c r="CA146" s="14">
        <v>8.7000000000000001E-5</v>
      </c>
      <c r="CB146" s="13">
        <v>20.334</v>
      </c>
      <c r="CC146" s="13">
        <v>20253</v>
      </c>
      <c r="CD146" s="13">
        <v>0.1</v>
      </c>
      <c r="CE146" s="14">
        <v>1.44E-8</v>
      </c>
      <c r="CF146" s="13">
        <v>1.76</v>
      </c>
    </row>
    <row r="147" spans="65:84" x14ac:dyDescent="0.25">
      <c r="BM147" s="13">
        <v>20302</v>
      </c>
      <c r="BN147" s="13">
        <v>0.1</v>
      </c>
      <c r="BO147" s="13">
        <v>1.2226000000000001E-4</v>
      </c>
      <c r="BP147" s="13">
        <v>21.393319999999999</v>
      </c>
      <c r="BQ147" s="13">
        <v>20302</v>
      </c>
      <c r="BR147" s="13">
        <v>0.1</v>
      </c>
      <c r="BS147" s="14">
        <v>2.8479999999999998E-5</v>
      </c>
      <c r="BT147" s="13">
        <v>10.042120000000001</v>
      </c>
      <c r="BU147" s="13">
        <v>21020</v>
      </c>
      <c r="BV147" s="13">
        <v>0.1</v>
      </c>
      <c r="BW147" s="14">
        <v>9.9999999999999995E-8</v>
      </c>
      <c r="BX147" s="13">
        <v>3.2837000000000001</v>
      </c>
      <c r="BY147" s="13">
        <v>20253</v>
      </c>
      <c r="BZ147" s="13">
        <v>0.1</v>
      </c>
      <c r="CA147" s="14">
        <v>9.1199999999999994E-5</v>
      </c>
      <c r="CB147" s="13">
        <v>20.579000000000001</v>
      </c>
      <c r="CC147" s="13">
        <v>20253</v>
      </c>
      <c r="CD147" s="13">
        <v>0.1</v>
      </c>
      <c r="CE147" s="14">
        <v>4.3799999999999998E-7</v>
      </c>
      <c r="CF147" s="13">
        <v>3.6259999999999999</v>
      </c>
    </row>
    <row r="148" spans="65:84" x14ac:dyDescent="0.25">
      <c r="BM148" s="13">
        <v>20302</v>
      </c>
      <c r="BN148" s="13">
        <v>0.1</v>
      </c>
      <c r="BO148" s="13">
        <v>1.3252000000000001E-4</v>
      </c>
      <c r="BP148" s="13">
        <v>21.993289999999998</v>
      </c>
      <c r="BQ148" s="13">
        <v>20302</v>
      </c>
      <c r="BR148" s="13">
        <v>0.1</v>
      </c>
      <c r="BS148" s="14">
        <v>2.8898999999999999E-5</v>
      </c>
      <c r="BT148" s="13">
        <v>10.1153</v>
      </c>
      <c r="BU148" s="13">
        <v>21020</v>
      </c>
      <c r="BV148" s="13">
        <v>0.1</v>
      </c>
      <c r="BW148" s="14">
        <v>9.7500000000000006E-8</v>
      </c>
      <c r="BX148" s="13">
        <v>3.2328000000000001</v>
      </c>
      <c r="BY148" s="13">
        <v>20253</v>
      </c>
      <c r="BZ148" s="13">
        <v>0.1</v>
      </c>
      <c r="CA148" s="14">
        <v>8.03E-5</v>
      </c>
      <c r="CB148" s="13">
        <v>20.82</v>
      </c>
      <c r="CC148" s="13">
        <v>20253</v>
      </c>
      <c r="CD148" s="13">
        <v>0.1</v>
      </c>
      <c r="CE148" s="14">
        <v>4.15E-7</v>
      </c>
      <c r="CF148" s="13">
        <v>3.6349999999999998</v>
      </c>
    </row>
    <row r="149" spans="65:84" x14ac:dyDescent="0.25">
      <c r="BM149" s="13">
        <v>20302</v>
      </c>
      <c r="BN149" s="13">
        <v>0.1</v>
      </c>
      <c r="BO149" s="13">
        <v>1.4257000000000001E-4</v>
      </c>
      <c r="BP149" s="13">
        <v>22.589960000000001</v>
      </c>
      <c r="BQ149" s="13">
        <v>20302</v>
      </c>
      <c r="BR149" s="13">
        <v>0.1</v>
      </c>
      <c r="BS149" s="14">
        <v>2.5808000000000001E-5</v>
      </c>
      <c r="BT149" s="13">
        <v>10.20238</v>
      </c>
      <c r="BU149" s="13">
        <v>21020</v>
      </c>
      <c r="BV149" s="13">
        <v>0.1</v>
      </c>
      <c r="BW149" s="14">
        <v>7.0000000000000005E-8</v>
      </c>
      <c r="BX149" s="13">
        <v>3.2974999999999999</v>
      </c>
      <c r="BY149" s="13">
        <v>20253</v>
      </c>
      <c r="BZ149" s="13">
        <v>0.1</v>
      </c>
      <c r="CA149" s="14">
        <v>7.8499999999999997E-5</v>
      </c>
      <c r="CB149" s="13">
        <v>21.065999999999999</v>
      </c>
      <c r="CC149" s="13">
        <v>20253</v>
      </c>
      <c r="CD149" s="13">
        <v>0.1</v>
      </c>
      <c r="CE149" s="14">
        <v>3.5100000000000001E-7</v>
      </c>
      <c r="CF149" s="13">
        <v>3.6549999999999998</v>
      </c>
    </row>
    <row r="150" spans="65:84" x14ac:dyDescent="0.25">
      <c r="BM150" s="13">
        <v>20302</v>
      </c>
      <c r="BN150" s="13">
        <v>0.1</v>
      </c>
      <c r="BO150" s="13">
        <v>1.3768999999999999E-4</v>
      </c>
      <c r="BP150" s="13">
        <v>23.266210000000001</v>
      </c>
      <c r="BQ150" s="13">
        <v>20302</v>
      </c>
      <c r="BR150" s="13">
        <v>0.1</v>
      </c>
      <c r="BS150" s="14">
        <v>2.9184999999999999E-5</v>
      </c>
      <c r="BT150" s="13">
        <v>10.280749999999999</v>
      </c>
      <c r="BU150" s="13">
        <v>21020</v>
      </c>
      <c r="BV150" s="13">
        <v>0.1</v>
      </c>
      <c r="BW150" s="14">
        <v>6.5E-8</v>
      </c>
      <c r="BX150" s="13">
        <v>3.2031999999999998</v>
      </c>
      <c r="BY150" s="13">
        <v>20253</v>
      </c>
      <c r="BZ150" s="13">
        <v>0.1</v>
      </c>
      <c r="CA150" s="14">
        <v>8.5699999999999996E-5</v>
      </c>
      <c r="CB150" s="13">
        <v>21.306999999999999</v>
      </c>
      <c r="CC150" s="13">
        <v>20253</v>
      </c>
      <c r="CD150" s="13">
        <v>0.1</v>
      </c>
      <c r="CE150" s="14">
        <v>3.34E-7</v>
      </c>
      <c r="CF150" s="13">
        <v>3.6920000000000002</v>
      </c>
    </row>
    <row r="151" spans="65:84" x14ac:dyDescent="0.25">
      <c r="BM151" s="13">
        <v>20302</v>
      </c>
      <c r="BN151" s="13">
        <v>0.1</v>
      </c>
      <c r="BO151" s="13">
        <v>1.3248000000000001E-4</v>
      </c>
      <c r="BP151" s="13">
        <v>23.965479999999999</v>
      </c>
      <c r="BQ151" s="13">
        <v>20302</v>
      </c>
      <c r="BR151" s="13">
        <v>0.1</v>
      </c>
      <c r="BS151" s="14">
        <v>3.0970999999999999E-5</v>
      </c>
      <c r="BT151" s="13">
        <v>10.361700000000001</v>
      </c>
      <c r="BU151" s="13">
        <v>21020</v>
      </c>
      <c r="BV151" s="13">
        <v>0.1</v>
      </c>
      <c r="BW151" s="14">
        <v>7.4999999999999997E-8</v>
      </c>
      <c r="BX151" s="13">
        <v>3.2450999999999999</v>
      </c>
      <c r="BY151" s="13">
        <v>20253</v>
      </c>
      <c r="BZ151" s="13">
        <v>0.1</v>
      </c>
      <c r="CA151" s="13">
        <v>1.05E-4</v>
      </c>
      <c r="CB151" s="13">
        <v>21.564</v>
      </c>
      <c r="CC151" s="13">
        <v>20253</v>
      </c>
      <c r="CD151" s="13">
        <v>0.1</v>
      </c>
      <c r="CE151" s="14">
        <v>3.58E-7</v>
      </c>
      <c r="CF151" s="13">
        <v>3.7370000000000001</v>
      </c>
    </row>
    <row r="152" spans="65:84" x14ac:dyDescent="0.25">
      <c r="BM152" s="13">
        <v>20302</v>
      </c>
      <c r="BN152" s="13">
        <v>0.1</v>
      </c>
      <c r="BO152" s="13">
        <v>1.5820999999999999E-4</v>
      </c>
      <c r="BP152" s="13">
        <v>24.907029999999999</v>
      </c>
      <c r="BQ152" s="13">
        <v>20302</v>
      </c>
      <c r="BR152" s="13">
        <v>0.1</v>
      </c>
      <c r="BS152" s="14">
        <v>3.0975000000000001E-5</v>
      </c>
      <c r="BT152" s="13">
        <v>10.45055</v>
      </c>
      <c r="BU152" s="13">
        <v>21020</v>
      </c>
      <c r="BV152" s="13">
        <v>0.1</v>
      </c>
      <c r="BW152" s="14">
        <v>2E-8</v>
      </c>
      <c r="BX152" s="13">
        <v>3.1682000000000001</v>
      </c>
      <c r="BY152" s="13">
        <v>20253</v>
      </c>
      <c r="BZ152" s="13">
        <v>0.1</v>
      </c>
      <c r="CA152" s="13">
        <v>1.03E-4</v>
      </c>
      <c r="CB152" s="13">
        <v>21.829000000000001</v>
      </c>
      <c r="CC152" s="13">
        <v>20253</v>
      </c>
      <c r="CD152" s="13">
        <v>0.1</v>
      </c>
      <c r="CE152" s="14">
        <v>3.7800000000000002E-7</v>
      </c>
      <c r="CF152" s="13">
        <v>3.7839999999999998</v>
      </c>
    </row>
    <row r="153" spans="65:84" x14ac:dyDescent="0.25">
      <c r="BM153" s="13">
        <v>20302</v>
      </c>
      <c r="BN153" s="13">
        <v>0.1</v>
      </c>
      <c r="BO153" s="13">
        <v>1.7739000000000001E-4</v>
      </c>
      <c r="BP153" s="13">
        <v>25.688690000000001</v>
      </c>
      <c r="BQ153" s="13">
        <v>20302</v>
      </c>
      <c r="BR153" s="13">
        <v>0.1</v>
      </c>
      <c r="BS153" s="14">
        <v>2.9323999999999999E-5</v>
      </c>
      <c r="BT153" s="13">
        <v>10.53365</v>
      </c>
      <c r="BU153" s="13">
        <v>21020</v>
      </c>
      <c r="BV153" s="13">
        <v>0.1</v>
      </c>
      <c r="BW153" s="14">
        <v>1.4999999999999999E-8</v>
      </c>
      <c r="BX153" s="13">
        <v>3.1779999999999999</v>
      </c>
      <c r="BY153" s="13">
        <v>20253</v>
      </c>
      <c r="BZ153" s="13">
        <v>0.1</v>
      </c>
      <c r="CA153" s="13">
        <v>1.07E-4</v>
      </c>
      <c r="CB153" s="13">
        <v>22.106999999999999</v>
      </c>
      <c r="CC153" s="13">
        <v>20253</v>
      </c>
      <c r="CD153" s="13">
        <v>0.1</v>
      </c>
      <c r="CE153" s="14">
        <v>4.58E-7</v>
      </c>
      <c r="CF153" s="13">
        <v>3.8319999999999999</v>
      </c>
    </row>
    <row r="154" spans="65:84" x14ac:dyDescent="0.25">
      <c r="BM154" s="13">
        <v>20302</v>
      </c>
      <c r="BN154" s="13">
        <v>0.1</v>
      </c>
      <c r="BO154" s="13">
        <v>1.5202E-4</v>
      </c>
      <c r="BP154" s="13">
        <v>26.77572</v>
      </c>
      <c r="BQ154" s="13">
        <v>20302</v>
      </c>
      <c r="BR154" s="13">
        <v>0.1</v>
      </c>
      <c r="BS154" s="14">
        <v>2.9343E-5</v>
      </c>
      <c r="BT154" s="13">
        <v>10.62659</v>
      </c>
      <c r="BU154" s="13">
        <v>21020</v>
      </c>
      <c r="BV154" s="13">
        <v>0.1</v>
      </c>
      <c r="BW154" s="14">
        <v>6.9999999999999998E-9</v>
      </c>
      <c r="BX154" s="13">
        <v>3.1907000000000001</v>
      </c>
      <c r="BY154" s="13">
        <v>20253</v>
      </c>
      <c r="BZ154" s="13">
        <v>0.1</v>
      </c>
      <c r="CA154" s="13">
        <v>1.05E-4</v>
      </c>
      <c r="CB154" s="13">
        <v>22.390999999999998</v>
      </c>
      <c r="CC154" s="13">
        <v>20253</v>
      </c>
      <c r="CD154" s="13">
        <v>0.1</v>
      </c>
      <c r="CE154" s="14">
        <v>5.1699999999999998E-7</v>
      </c>
      <c r="CF154" s="13">
        <v>3.88</v>
      </c>
    </row>
    <row r="155" spans="65:84" x14ac:dyDescent="0.25">
      <c r="BM155" s="13">
        <v>20302</v>
      </c>
      <c r="BN155" s="13">
        <v>0.1</v>
      </c>
      <c r="BO155" s="13">
        <v>1.4714E-4</v>
      </c>
      <c r="BP155" s="13">
        <v>27.673549999999999</v>
      </c>
      <c r="BQ155" s="13">
        <v>20302</v>
      </c>
      <c r="BR155" s="13">
        <v>0.1</v>
      </c>
      <c r="BS155" s="14">
        <v>3.0361E-5</v>
      </c>
      <c r="BT155" s="13">
        <v>10.709630000000001</v>
      </c>
      <c r="BU155" s="13">
        <v>21020</v>
      </c>
      <c r="BV155" s="13">
        <v>0.1</v>
      </c>
      <c r="BW155" s="14">
        <v>2.5000000000000001E-9</v>
      </c>
      <c r="BX155" s="13">
        <v>3.2025000000000001</v>
      </c>
      <c r="BY155" s="13">
        <v>20253</v>
      </c>
      <c r="BZ155" s="13">
        <v>0.1</v>
      </c>
      <c r="CA155" s="13">
        <v>1.12E-4</v>
      </c>
      <c r="CB155" s="13">
        <v>22.635000000000002</v>
      </c>
      <c r="CC155" s="13">
        <v>20253</v>
      </c>
      <c r="CD155" s="13">
        <v>0.1</v>
      </c>
      <c r="CE155" s="14">
        <v>5.6700000000000003E-7</v>
      </c>
      <c r="CF155" s="13">
        <v>3.93</v>
      </c>
    </row>
    <row r="156" spans="65:84" x14ac:dyDescent="0.25">
      <c r="BM156" s="13">
        <v>20302</v>
      </c>
      <c r="BN156" s="13">
        <v>0.1</v>
      </c>
      <c r="BO156" s="13">
        <v>1.8118999999999999E-4</v>
      </c>
      <c r="BP156" s="13">
        <v>28.81305</v>
      </c>
      <c r="BQ156" s="13">
        <v>20302</v>
      </c>
      <c r="BR156" s="13">
        <v>0.1</v>
      </c>
      <c r="BS156" s="14">
        <v>3.2055999999999999E-5</v>
      </c>
      <c r="BT156" s="13">
        <v>10.808759999999999</v>
      </c>
      <c r="BU156" s="13">
        <v>21020</v>
      </c>
      <c r="BV156" s="13">
        <v>0.1</v>
      </c>
      <c r="BW156" s="14">
        <v>5.0000000000000003E-10</v>
      </c>
      <c r="BX156" s="13">
        <v>4.5816999999999997</v>
      </c>
      <c r="BY156" s="13">
        <v>20253</v>
      </c>
      <c r="BZ156" s="13">
        <v>0.1</v>
      </c>
      <c r="CA156" s="13">
        <v>1.15E-4</v>
      </c>
      <c r="CB156" s="13">
        <v>22.902999999999999</v>
      </c>
      <c r="CC156" s="13">
        <v>20253</v>
      </c>
      <c r="CD156" s="13">
        <v>0.1</v>
      </c>
      <c r="CE156" s="14">
        <v>5.75E-7</v>
      </c>
      <c r="CF156" s="13">
        <v>3.9790000000000001</v>
      </c>
    </row>
    <row r="157" spans="65:84" x14ac:dyDescent="0.25">
      <c r="BM157" s="13">
        <v>20302</v>
      </c>
      <c r="BN157" s="13">
        <v>0.1</v>
      </c>
      <c r="BO157" s="13">
        <v>1.9442E-4</v>
      </c>
      <c r="BP157" s="13">
        <v>29.951049999999999</v>
      </c>
      <c r="BQ157" s="13">
        <v>20302</v>
      </c>
      <c r="BR157" s="13">
        <v>0.1</v>
      </c>
      <c r="BS157" s="14">
        <v>3.3652000000000002E-5</v>
      </c>
      <c r="BT157" s="13">
        <v>10.891120000000001</v>
      </c>
      <c r="BU157" s="13">
        <v>21020</v>
      </c>
      <c r="BV157" s="13">
        <v>0.1</v>
      </c>
      <c r="BW157" s="14">
        <v>4.0000000000000001E-8</v>
      </c>
      <c r="BX157" s="13">
        <v>4.5957999999999997</v>
      </c>
      <c r="BY157" s="13">
        <v>20253</v>
      </c>
      <c r="BZ157" s="13">
        <v>0.1</v>
      </c>
      <c r="CA157" s="13">
        <v>1.13E-4</v>
      </c>
      <c r="CB157" s="13">
        <v>23.202999999999999</v>
      </c>
      <c r="CC157" s="13">
        <v>20253</v>
      </c>
      <c r="CD157" s="13">
        <v>0.1</v>
      </c>
      <c r="CE157" s="14">
        <v>6.44E-7</v>
      </c>
      <c r="CF157" s="13">
        <v>4.03</v>
      </c>
    </row>
    <row r="158" spans="65:84" x14ac:dyDescent="0.25">
      <c r="BM158" s="13">
        <v>20302</v>
      </c>
      <c r="BN158" s="13">
        <v>0.1</v>
      </c>
      <c r="BO158" s="13">
        <v>1.7679999999999999E-4</v>
      </c>
      <c r="BP158" s="13">
        <v>31.644729999999999</v>
      </c>
      <c r="BQ158" s="13">
        <v>20302</v>
      </c>
      <c r="BR158" s="13">
        <v>0.1</v>
      </c>
      <c r="BS158" s="14">
        <v>3.1044000000000003E-5</v>
      </c>
      <c r="BT158" s="13">
        <v>10.983280000000001</v>
      </c>
      <c r="BU158" s="13">
        <v>21020</v>
      </c>
      <c r="BV158" s="13">
        <v>0.1</v>
      </c>
      <c r="BW158" s="14">
        <v>1.8E-7</v>
      </c>
      <c r="BX158" s="13">
        <v>4.9476000000000004</v>
      </c>
      <c r="BY158" s="13">
        <v>20253</v>
      </c>
      <c r="BZ158" s="13">
        <v>0.1</v>
      </c>
      <c r="CA158" s="13">
        <v>1.2300000000000001E-4</v>
      </c>
      <c r="CB158" s="13">
        <v>23.495000000000001</v>
      </c>
      <c r="CC158" s="13">
        <v>20253</v>
      </c>
      <c r="CD158" s="13">
        <v>0.1</v>
      </c>
      <c r="CE158" s="14">
        <v>6.7299999999999995E-7</v>
      </c>
      <c r="CF158" s="13">
        <v>4.0810000000000004</v>
      </c>
    </row>
    <row r="159" spans="65:84" x14ac:dyDescent="0.25">
      <c r="BM159" s="13">
        <v>20302</v>
      </c>
      <c r="BN159" s="13">
        <v>0.1</v>
      </c>
      <c r="BO159" s="13">
        <v>1.8682E-4</v>
      </c>
      <c r="BP159" s="13">
        <v>33.243389999999998</v>
      </c>
      <c r="BQ159" s="13">
        <v>20302</v>
      </c>
      <c r="BR159" s="13">
        <v>0.1</v>
      </c>
      <c r="BS159" s="14">
        <v>3.4958E-5</v>
      </c>
      <c r="BT159" s="13">
        <v>11.081160000000001</v>
      </c>
      <c r="BU159" s="13">
        <v>21020</v>
      </c>
      <c r="BV159" s="13">
        <v>0.1</v>
      </c>
      <c r="BW159" s="14">
        <v>2.1E-7</v>
      </c>
      <c r="BX159" s="13">
        <v>5.3194999999999997</v>
      </c>
      <c r="BY159" s="13">
        <v>20253</v>
      </c>
      <c r="BZ159" s="13">
        <v>0.1</v>
      </c>
      <c r="CA159" s="13">
        <v>1.2899999999999999E-4</v>
      </c>
      <c r="CB159" s="13">
        <v>23.788</v>
      </c>
      <c r="CC159" s="13">
        <v>20253</v>
      </c>
      <c r="CD159" s="13">
        <v>0.1</v>
      </c>
      <c r="CE159" s="14">
        <v>7.9100000000000003E-7</v>
      </c>
      <c r="CF159" s="13">
        <v>4.1349999999999998</v>
      </c>
    </row>
    <row r="160" spans="65:84" x14ac:dyDescent="0.25">
      <c r="BM160" s="13">
        <v>20302</v>
      </c>
      <c r="BN160" s="13">
        <v>0.1</v>
      </c>
      <c r="BO160" s="13">
        <v>1.8239999999999999E-4</v>
      </c>
      <c r="BP160" s="13">
        <v>35.277140000000003</v>
      </c>
      <c r="BQ160" s="13">
        <v>20302</v>
      </c>
      <c r="BR160" s="13">
        <v>0.1</v>
      </c>
      <c r="BS160" s="14">
        <v>4.0197999999999997E-5</v>
      </c>
      <c r="BT160" s="13">
        <v>11.17414</v>
      </c>
      <c r="BU160" s="13">
        <v>21020</v>
      </c>
      <c r="BV160" s="13">
        <v>0.1</v>
      </c>
      <c r="BW160" s="14">
        <v>2.3999999999999998E-7</v>
      </c>
      <c r="BX160" s="13">
        <v>5.7073999999999998</v>
      </c>
      <c r="BY160" s="13">
        <v>20253</v>
      </c>
      <c r="BZ160" s="13">
        <v>0.1</v>
      </c>
      <c r="CA160" s="13">
        <v>1.2999999999999999E-4</v>
      </c>
      <c r="CB160" s="13">
        <v>24.09</v>
      </c>
      <c r="CC160" s="13">
        <v>20253</v>
      </c>
      <c r="CD160" s="13">
        <v>0.1</v>
      </c>
      <c r="CE160" s="14">
        <v>7.9500000000000001E-7</v>
      </c>
      <c r="CF160" s="13">
        <v>4.1900000000000004</v>
      </c>
    </row>
    <row r="161" spans="65:84" x14ac:dyDescent="0.25">
      <c r="BM161" s="13">
        <v>20302</v>
      </c>
      <c r="BN161" s="13">
        <v>0.1</v>
      </c>
      <c r="BO161" s="13">
        <v>1.9944E-4</v>
      </c>
      <c r="BP161" s="13">
        <v>37.756900000000002</v>
      </c>
      <c r="BQ161" s="13">
        <v>20302</v>
      </c>
      <c r="BR161" s="13">
        <v>0.1</v>
      </c>
      <c r="BS161" s="14">
        <v>3.4934999999999997E-5</v>
      </c>
      <c r="BT161" s="13">
        <v>11.27594</v>
      </c>
      <c r="BU161" s="13">
        <v>21020</v>
      </c>
      <c r="BV161" s="13">
        <v>0.1</v>
      </c>
      <c r="BW161" s="14">
        <v>3.1E-7</v>
      </c>
      <c r="BX161" s="13">
        <v>6.2169999999999996</v>
      </c>
      <c r="BY161" s="13">
        <v>20253</v>
      </c>
      <c r="BZ161" s="13">
        <v>0.1</v>
      </c>
      <c r="CA161" s="13">
        <v>1.3799999999999999E-4</v>
      </c>
      <c r="CB161" s="13">
        <v>24.391999999999999</v>
      </c>
      <c r="CC161" s="13">
        <v>20253</v>
      </c>
      <c r="CD161" s="13">
        <v>0.1</v>
      </c>
      <c r="CE161" s="14">
        <v>8.8700000000000004E-7</v>
      </c>
      <c r="CF161" s="13">
        <v>4.242</v>
      </c>
    </row>
    <row r="162" spans="65:84" x14ac:dyDescent="0.25">
      <c r="BM162" s="13">
        <v>20302</v>
      </c>
      <c r="BN162" s="13">
        <v>0.1</v>
      </c>
      <c r="BO162" s="13">
        <v>2.1634000000000001E-4</v>
      </c>
      <c r="BP162" s="13">
        <v>40.522170000000003</v>
      </c>
      <c r="BQ162" s="13">
        <v>20302</v>
      </c>
      <c r="BR162" s="13">
        <v>0.1</v>
      </c>
      <c r="BS162" s="14">
        <v>3.3018999999999997E-5</v>
      </c>
      <c r="BT162" s="13">
        <v>11.37227</v>
      </c>
      <c r="BU162" s="13">
        <v>21020</v>
      </c>
      <c r="BV162" s="13">
        <v>0.1</v>
      </c>
      <c r="BW162" s="14">
        <v>4.4000000000000002E-7</v>
      </c>
      <c r="BX162" s="13">
        <v>6.8738999999999999</v>
      </c>
      <c r="BY162" s="13">
        <v>20253</v>
      </c>
      <c r="BZ162" s="13">
        <v>0.1</v>
      </c>
      <c r="CA162" s="13">
        <v>1.46E-4</v>
      </c>
      <c r="CB162" s="13">
        <v>24.687000000000001</v>
      </c>
      <c r="CC162" s="13">
        <v>20253</v>
      </c>
      <c r="CD162" s="13">
        <v>0.1</v>
      </c>
      <c r="CE162" s="14">
        <v>1.0499999999999999E-6</v>
      </c>
      <c r="CF162" s="13">
        <v>4.2960000000000003</v>
      </c>
    </row>
    <row r="163" spans="65:84" x14ac:dyDescent="0.25">
      <c r="BM163" s="13">
        <v>20302</v>
      </c>
      <c r="BN163" s="13">
        <v>0.1</v>
      </c>
      <c r="BO163" s="13">
        <v>2.1164E-4</v>
      </c>
      <c r="BP163" s="13">
        <v>44.567419999999998</v>
      </c>
      <c r="BQ163" s="13">
        <v>20302</v>
      </c>
      <c r="BR163" s="13">
        <v>0.1</v>
      </c>
      <c r="BS163" s="14">
        <v>3.6514999999999999E-5</v>
      </c>
      <c r="BT163" s="13">
        <v>11.468920000000001</v>
      </c>
      <c r="BU163" s="13">
        <v>21020</v>
      </c>
      <c r="BV163" s="13">
        <v>0.1</v>
      </c>
      <c r="BW163" s="14">
        <v>1.7E-6</v>
      </c>
      <c r="BX163" s="13">
        <v>8.4559999999999995</v>
      </c>
      <c r="BY163" s="13">
        <v>20253</v>
      </c>
      <c r="BZ163" s="13">
        <v>0.1</v>
      </c>
      <c r="CA163" s="13">
        <v>1.6899999999999999E-4</v>
      </c>
      <c r="CB163" s="13">
        <v>25.001000000000001</v>
      </c>
      <c r="CC163" s="13">
        <v>20253</v>
      </c>
      <c r="CD163" s="13">
        <v>0.1</v>
      </c>
      <c r="CE163" s="14">
        <v>1.0100000000000001E-6</v>
      </c>
      <c r="CF163" s="13">
        <v>4.3529999999999998</v>
      </c>
    </row>
    <row r="164" spans="65:84" x14ac:dyDescent="0.25">
      <c r="BM164" s="13">
        <v>20302</v>
      </c>
      <c r="BN164" s="13">
        <v>0.1</v>
      </c>
      <c r="BO164" s="13">
        <v>2.1759000000000001E-4</v>
      </c>
      <c r="BP164" s="13">
        <v>49.389749999999999</v>
      </c>
      <c r="BQ164" s="13">
        <v>20302</v>
      </c>
      <c r="BR164" s="13">
        <v>0.1</v>
      </c>
      <c r="BS164" s="14">
        <v>3.9110000000000003E-5</v>
      </c>
      <c r="BT164" s="13">
        <v>11.573029999999999</v>
      </c>
      <c r="BU164" s="13">
        <v>21020</v>
      </c>
      <c r="BV164" s="13">
        <v>0.1</v>
      </c>
      <c r="BW164" s="14">
        <v>4.25E-6</v>
      </c>
      <c r="BX164" s="13">
        <v>10.5853</v>
      </c>
      <c r="BY164" s="13">
        <v>20253</v>
      </c>
      <c r="BZ164" s="13">
        <v>0.1</v>
      </c>
      <c r="CA164" s="13">
        <v>1.7200000000000001E-4</v>
      </c>
      <c r="CB164" s="13">
        <v>25.311</v>
      </c>
      <c r="CC164" s="13">
        <v>20253</v>
      </c>
      <c r="CD164" s="13">
        <v>0.1</v>
      </c>
      <c r="CE164" s="14">
        <v>1.0100000000000001E-6</v>
      </c>
      <c r="CF164" s="13">
        <v>4.4109999999999996</v>
      </c>
    </row>
    <row r="165" spans="65:84" x14ac:dyDescent="0.25">
      <c r="BQ165" s="13">
        <v>20302</v>
      </c>
      <c r="BR165" s="13">
        <v>0.1</v>
      </c>
      <c r="BS165" s="14">
        <v>4.1137999999999998E-5</v>
      </c>
      <c r="BT165" s="13">
        <v>11.671900000000001</v>
      </c>
      <c r="BU165" s="13">
        <v>21020</v>
      </c>
      <c r="BV165" s="13">
        <v>0.1</v>
      </c>
      <c r="BW165" s="14">
        <v>8.0000000000000002E-8</v>
      </c>
      <c r="BX165" s="13">
        <v>3.9157999999999999</v>
      </c>
      <c r="BY165" s="13">
        <v>20253</v>
      </c>
      <c r="BZ165" s="13">
        <v>0.1</v>
      </c>
      <c r="CA165" s="13">
        <v>1.8200000000000001E-4</v>
      </c>
      <c r="CB165" s="13">
        <v>25.629000000000001</v>
      </c>
      <c r="CC165" s="13">
        <v>20253</v>
      </c>
      <c r="CD165" s="13">
        <v>0.1</v>
      </c>
      <c r="CE165" s="14">
        <v>1.2300000000000001E-6</v>
      </c>
      <c r="CF165" s="13">
        <v>4.4660000000000002</v>
      </c>
    </row>
    <row r="166" spans="65:84" x14ac:dyDescent="0.25">
      <c r="BQ166" s="13">
        <v>20302</v>
      </c>
      <c r="BR166" s="13">
        <v>0.1</v>
      </c>
      <c r="BS166" s="14">
        <v>3.5760999999999999E-5</v>
      </c>
      <c r="BT166" s="13">
        <v>11.770250000000001</v>
      </c>
      <c r="BU166" s="13">
        <v>21020</v>
      </c>
      <c r="BV166" s="13">
        <v>0.1</v>
      </c>
      <c r="BW166" s="14">
        <v>9.7800000000000002E-8</v>
      </c>
      <c r="BX166" s="13">
        <v>3.8168000000000002</v>
      </c>
      <c r="BY166" s="13">
        <v>20253</v>
      </c>
      <c r="BZ166" s="13">
        <v>0.1</v>
      </c>
      <c r="CA166" s="13">
        <v>2.24E-4</v>
      </c>
      <c r="CB166" s="13">
        <v>25.966000000000001</v>
      </c>
      <c r="CC166" s="13">
        <v>20253</v>
      </c>
      <c r="CD166" s="13">
        <v>0.1</v>
      </c>
      <c r="CE166" s="14">
        <v>1.4100000000000001E-6</v>
      </c>
      <c r="CF166" s="13">
        <v>4.5229999999999997</v>
      </c>
    </row>
    <row r="167" spans="65:84" x14ac:dyDescent="0.25">
      <c r="BQ167" s="13">
        <v>20302</v>
      </c>
      <c r="BR167" s="13">
        <v>0.1</v>
      </c>
      <c r="BS167" s="14">
        <v>4.1499999999999999E-5</v>
      </c>
      <c r="BT167" s="13">
        <v>11.888389999999999</v>
      </c>
      <c r="BU167" s="13">
        <v>21020</v>
      </c>
      <c r="BV167" s="13">
        <v>0.1</v>
      </c>
      <c r="BW167" s="14">
        <v>1.35E-7</v>
      </c>
      <c r="BX167" s="13">
        <v>3.8601999999999999</v>
      </c>
      <c r="BY167" s="13">
        <v>20253</v>
      </c>
      <c r="BZ167" s="13">
        <v>0.1</v>
      </c>
      <c r="CA167" s="13">
        <v>2.3499999999999999E-4</v>
      </c>
      <c r="CB167" s="13">
        <v>26.323</v>
      </c>
      <c r="CC167" s="13">
        <v>20253</v>
      </c>
      <c r="CD167" s="13">
        <v>0.1</v>
      </c>
      <c r="CE167" s="14">
        <v>1.6199999999999999E-6</v>
      </c>
      <c r="CF167" s="13">
        <v>4.5860000000000003</v>
      </c>
    </row>
    <row r="168" spans="65:84" x14ac:dyDescent="0.25">
      <c r="BQ168" s="13">
        <v>20302</v>
      </c>
      <c r="BR168" s="13">
        <v>0.1</v>
      </c>
      <c r="BS168" s="14">
        <v>4.9322E-5</v>
      </c>
      <c r="BT168" s="13">
        <v>11.979570000000001</v>
      </c>
      <c r="BU168" s="13">
        <v>21020</v>
      </c>
      <c r="BV168" s="13">
        <v>0.1</v>
      </c>
      <c r="BW168" s="14">
        <v>9.9999999999999995E-8</v>
      </c>
      <c r="BX168" s="13">
        <v>3.7509000000000001</v>
      </c>
      <c r="BY168" s="13">
        <v>20253</v>
      </c>
      <c r="BZ168" s="13">
        <v>0.1</v>
      </c>
      <c r="CA168" s="13">
        <v>2.0699999999999999E-4</v>
      </c>
      <c r="CB168" s="13">
        <v>26.675000000000001</v>
      </c>
      <c r="CC168" s="13">
        <v>20253</v>
      </c>
      <c r="CD168" s="13">
        <v>0.1</v>
      </c>
      <c r="CE168" s="14">
        <v>1.8199999999999999E-6</v>
      </c>
      <c r="CF168" s="13">
        <v>4.649</v>
      </c>
    </row>
    <row r="169" spans="65:84" x14ac:dyDescent="0.25">
      <c r="BQ169" s="13">
        <v>20302</v>
      </c>
      <c r="BR169" s="13">
        <v>0.1</v>
      </c>
      <c r="BS169" s="14">
        <v>4.3602E-5</v>
      </c>
      <c r="BT169" s="13">
        <v>12.09886</v>
      </c>
      <c r="BU169" s="13">
        <v>21020</v>
      </c>
      <c r="BV169" s="13">
        <v>0.1</v>
      </c>
      <c r="BW169" s="14">
        <v>1.3400000000000001E-7</v>
      </c>
      <c r="BX169" s="13">
        <v>3.7787000000000002</v>
      </c>
      <c r="BY169" s="13">
        <v>20253</v>
      </c>
      <c r="BZ169" s="13">
        <v>0.1</v>
      </c>
      <c r="CA169" s="13">
        <v>2.2699999999999999E-4</v>
      </c>
      <c r="CB169" s="13">
        <v>26.992999999999999</v>
      </c>
      <c r="CC169" s="13">
        <v>20253</v>
      </c>
      <c r="CD169" s="13">
        <v>0.1</v>
      </c>
      <c r="CE169" s="14">
        <v>1.9599999999999999E-6</v>
      </c>
      <c r="CF169" s="13">
        <v>4.71</v>
      </c>
    </row>
    <row r="170" spans="65:84" x14ac:dyDescent="0.25">
      <c r="BQ170" s="13">
        <v>20302</v>
      </c>
      <c r="BR170" s="13">
        <v>0.1</v>
      </c>
      <c r="BS170" s="14">
        <v>4.2573E-5</v>
      </c>
      <c r="BT170" s="13">
        <v>12.21388</v>
      </c>
      <c r="BU170" s="13">
        <v>21020</v>
      </c>
      <c r="BV170" s="13">
        <v>0.1</v>
      </c>
      <c r="BW170" s="14">
        <v>1.73E-7</v>
      </c>
      <c r="BX170" s="13">
        <v>3.6755</v>
      </c>
      <c r="BY170" s="13">
        <v>20253</v>
      </c>
      <c r="BZ170" s="13">
        <v>0.1</v>
      </c>
      <c r="CA170" s="13">
        <v>2.2699999999999999E-4</v>
      </c>
      <c r="CB170" s="13">
        <v>27.33</v>
      </c>
      <c r="CC170" s="13">
        <v>20253</v>
      </c>
      <c r="CD170" s="13">
        <v>0.1</v>
      </c>
      <c r="CE170" s="14">
        <v>2.2400000000000002E-6</v>
      </c>
      <c r="CF170" s="13">
        <v>4.774</v>
      </c>
    </row>
    <row r="171" spans="65:84" x14ac:dyDescent="0.25">
      <c r="BQ171" s="13">
        <v>20302</v>
      </c>
      <c r="BR171" s="13">
        <v>0.1</v>
      </c>
      <c r="BS171" s="14">
        <v>4.3290000000000001E-5</v>
      </c>
      <c r="BT171" s="13">
        <v>12.33475</v>
      </c>
      <c r="BU171" s="13">
        <v>21020</v>
      </c>
      <c r="BV171" s="13">
        <v>0.1</v>
      </c>
      <c r="BW171" s="14">
        <v>1.54E-7</v>
      </c>
      <c r="BX171" s="13">
        <v>3.7048999999999999</v>
      </c>
      <c r="BY171" s="13">
        <v>20253</v>
      </c>
      <c r="BZ171" s="13">
        <v>0.1</v>
      </c>
      <c r="CA171" s="13">
        <v>2.6699999999999998E-4</v>
      </c>
      <c r="CB171" s="13">
        <v>27.7</v>
      </c>
      <c r="CC171" s="13">
        <v>20253</v>
      </c>
      <c r="CD171" s="13">
        <v>0.1</v>
      </c>
      <c r="CE171" s="14">
        <v>2.4600000000000002E-6</v>
      </c>
      <c r="CF171" s="13">
        <v>4.8410000000000002</v>
      </c>
    </row>
    <row r="172" spans="65:84" x14ac:dyDescent="0.25">
      <c r="BU172" s="13">
        <v>21020</v>
      </c>
      <c r="BV172" s="13">
        <v>0.1</v>
      </c>
      <c r="BW172" s="14">
        <v>2.4999999999999999E-7</v>
      </c>
      <c r="BX172" s="13">
        <v>3.8761999999999999</v>
      </c>
      <c r="BY172" s="13">
        <v>20253</v>
      </c>
      <c r="BZ172" s="13">
        <v>0.1</v>
      </c>
      <c r="CA172" s="13">
        <v>3.6699999999999998E-4</v>
      </c>
      <c r="CB172" s="13">
        <v>28.077000000000002</v>
      </c>
      <c r="CC172" s="13">
        <v>20253</v>
      </c>
      <c r="CD172" s="13">
        <v>0.1</v>
      </c>
      <c r="CE172" s="14">
        <v>2.6400000000000001E-6</v>
      </c>
      <c r="CF172" s="13">
        <v>4.907</v>
      </c>
    </row>
    <row r="173" spans="65:84" x14ac:dyDescent="0.25">
      <c r="BY173" s="13">
        <v>20253</v>
      </c>
      <c r="BZ173" s="13">
        <v>0.1</v>
      </c>
      <c r="CA173" s="13">
        <v>3.2000000000000003E-4</v>
      </c>
      <c r="CB173" s="13">
        <v>28.419</v>
      </c>
      <c r="CC173" s="13">
        <v>20253</v>
      </c>
      <c r="CD173" s="13">
        <v>0.1</v>
      </c>
      <c r="CE173" s="14">
        <v>2.88E-6</v>
      </c>
      <c r="CF173" s="13">
        <v>4.9740000000000002</v>
      </c>
    </row>
    <row r="174" spans="65:84" x14ac:dyDescent="0.25">
      <c r="BY174" s="13">
        <v>20253</v>
      </c>
      <c r="BZ174" s="13">
        <v>0.1</v>
      </c>
      <c r="CA174" s="13">
        <v>3.2499999999999999E-4</v>
      </c>
      <c r="CB174" s="13">
        <v>28.765000000000001</v>
      </c>
      <c r="CC174" s="13">
        <v>20253</v>
      </c>
      <c r="CD174" s="13">
        <v>0.1</v>
      </c>
      <c r="CE174" s="14">
        <v>3.19E-6</v>
      </c>
      <c r="CF174" s="13">
        <v>5.0469999999999997</v>
      </c>
    </row>
    <row r="175" spans="65:84" x14ac:dyDescent="0.25">
      <c r="BY175" s="13">
        <v>20253</v>
      </c>
      <c r="BZ175" s="13">
        <v>0.1</v>
      </c>
      <c r="CA175" s="13">
        <v>3.97E-4</v>
      </c>
      <c r="CB175" s="13">
        <v>29.173999999999999</v>
      </c>
      <c r="CC175" s="13">
        <v>20253</v>
      </c>
      <c r="CD175" s="13">
        <v>0.1</v>
      </c>
      <c r="CE175" s="14">
        <v>3.3699999999999999E-6</v>
      </c>
      <c r="CF175" s="13">
        <v>5.1210000000000004</v>
      </c>
    </row>
    <row r="176" spans="65:84" x14ac:dyDescent="0.25">
      <c r="BY176" s="13">
        <v>20253</v>
      </c>
      <c r="BZ176" s="13">
        <v>0.1</v>
      </c>
      <c r="CA176" s="13">
        <v>3.3199999999999999E-4</v>
      </c>
      <c r="CB176" s="13">
        <v>29.585999999999999</v>
      </c>
      <c r="CC176" s="13">
        <v>20253</v>
      </c>
      <c r="CD176" s="13">
        <v>0.1</v>
      </c>
      <c r="CE176" s="14">
        <v>3.5700000000000001E-6</v>
      </c>
      <c r="CF176" s="13">
        <v>5.1929999999999996</v>
      </c>
    </row>
    <row r="177" spans="77:84" x14ac:dyDescent="0.25">
      <c r="BY177" s="13">
        <v>20253</v>
      </c>
      <c r="BZ177" s="13">
        <v>0.1</v>
      </c>
      <c r="CA177" s="13">
        <v>3.97E-4</v>
      </c>
      <c r="CB177" s="13">
        <v>29.965</v>
      </c>
      <c r="CC177" s="13">
        <v>20253</v>
      </c>
      <c r="CD177" s="13">
        <v>0.1</v>
      </c>
      <c r="CE177" s="14">
        <v>3.7699999999999999E-6</v>
      </c>
      <c r="CF177" s="13">
        <v>5.2670000000000003</v>
      </c>
    </row>
    <row r="178" spans="77:84" x14ac:dyDescent="0.25">
      <c r="BY178" s="13">
        <v>20253</v>
      </c>
      <c r="BZ178" s="13">
        <v>0.1</v>
      </c>
      <c r="CA178" s="13">
        <v>4.9299999999999995E-4</v>
      </c>
      <c r="CB178" s="13">
        <v>30.315999999999999</v>
      </c>
      <c r="CC178" s="13">
        <v>20253</v>
      </c>
      <c r="CD178" s="13">
        <v>0.1</v>
      </c>
      <c r="CE178" s="14">
        <v>3.8099999999999999E-6</v>
      </c>
      <c r="CF178" s="13">
        <v>5.3440000000000003</v>
      </c>
    </row>
    <row r="179" spans="77:84" x14ac:dyDescent="0.25">
      <c r="BY179" s="13">
        <v>20253</v>
      </c>
      <c r="BZ179" s="13">
        <v>0.1</v>
      </c>
      <c r="CA179" s="13">
        <v>5.7499999999999999E-4</v>
      </c>
      <c r="CB179" s="13">
        <v>30.641999999999999</v>
      </c>
      <c r="CC179" s="13">
        <v>20253</v>
      </c>
      <c r="CD179" s="13">
        <v>0.1</v>
      </c>
      <c r="CE179" s="14">
        <v>4.07E-6</v>
      </c>
      <c r="CF179" s="13">
        <v>5.4219999999999997</v>
      </c>
    </row>
    <row r="180" spans="77:84" x14ac:dyDescent="0.25">
      <c r="BY180" s="13">
        <v>20253</v>
      </c>
      <c r="BZ180" s="13">
        <v>0.1</v>
      </c>
      <c r="CA180" s="13">
        <v>6.11E-4</v>
      </c>
      <c r="CB180" s="13">
        <v>31.065999999999999</v>
      </c>
      <c r="CC180" s="13">
        <v>20253</v>
      </c>
      <c r="CD180" s="13">
        <v>0.1</v>
      </c>
      <c r="CE180" s="14">
        <v>4.3800000000000004E-6</v>
      </c>
      <c r="CF180" s="13">
        <v>5.5019999999999998</v>
      </c>
    </row>
    <row r="181" spans="77:84" x14ac:dyDescent="0.25">
      <c r="BY181" s="13">
        <v>20253</v>
      </c>
      <c r="BZ181" s="13">
        <v>0.1</v>
      </c>
      <c r="CA181" s="13">
        <v>6.1700000000000004E-4</v>
      </c>
      <c r="CB181" s="13">
        <v>31.484000000000002</v>
      </c>
      <c r="CC181" s="13">
        <v>20253</v>
      </c>
      <c r="CD181" s="13">
        <v>0.1</v>
      </c>
      <c r="CE181" s="14">
        <v>4.8099999999999997E-6</v>
      </c>
      <c r="CF181" s="13">
        <v>5.5839999999999996</v>
      </c>
    </row>
    <row r="182" spans="77:84" x14ac:dyDescent="0.25">
      <c r="BY182" s="13">
        <v>20253</v>
      </c>
      <c r="BZ182" s="13">
        <v>0.1</v>
      </c>
      <c r="CA182" s="13">
        <v>6.9399999999999996E-4</v>
      </c>
      <c r="CB182" s="13">
        <v>31.861000000000001</v>
      </c>
      <c r="CC182" s="13">
        <v>20253</v>
      </c>
      <c r="CD182" s="13">
        <v>0.1</v>
      </c>
      <c r="CE182" s="14">
        <v>4.7899999999999999E-6</v>
      </c>
      <c r="CF182" s="13">
        <v>5.6680000000000001</v>
      </c>
    </row>
    <row r="183" spans="77:84" x14ac:dyDescent="0.25">
      <c r="BY183" s="13">
        <v>20253</v>
      </c>
      <c r="BZ183" s="13">
        <v>0.1</v>
      </c>
      <c r="CA183" s="13">
        <v>7.8799999999999996E-4</v>
      </c>
      <c r="CB183" s="13">
        <v>32.256999999999998</v>
      </c>
      <c r="CC183" s="13">
        <v>20253</v>
      </c>
      <c r="CD183" s="13">
        <v>0.1</v>
      </c>
      <c r="CE183" s="14">
        <v>5.2299999999999999E-6</v>
      </c>
      <c r="CF183" s="13">
        <v>5.7549999999999999</v>
      </c>
    </row>
    <row r="184" spans="77:84" x14ac:dyDescent="0.25">
      <c r="BY184" s="13">
        <v>20253</v>
      </c>
      <c r="BZ184" s="13">
        <v>0.1</v>
      </c>
      <c r="CA184" s="13">
        <v>8.9800000000000004E-4</v>
      </c>
      <c r="CB184" s="13">
        <v>32.613999999999997</v>
      </c>
      <c r="CC184" s="13">
        <v>20253</v>
      </c>
      <c r="CD184" s="13">
        <v>0.1</v>
      </c>
      <c r="CE184" s="14">
        <v>5.66E-6</v>
      </c>
      <c r="CF184" s="13">
        <v>5.843</v>
      </c>
    </row>
    <row r="185" spans="77:84" x14ac:dyDescent="0.25">
      <c r="BY185" s="13">
        <v>20253</v>
      </c>
      <c r="BZ185" s="13">
        <v>0.1</v>
      </c>
      <c r="CA185" s="13">
        <v>9.6699999999999998E-4</v>
      </c>
      <c r="CB185" s="13">
        <v>32.927</v>
      </c>
      <c r="CC185" s="13">
        <v>20253</v>
      </c>
      <c r="CD185" s="13">
        <v>0.1</v>
      </c>
      <c r="CE185" s="14">
        <v>5.6999999999999996E-6</v>
      </c>
      <c r="CF185" s="13">
        <v>5.9279999999999999</v>
      </c>
    </row>
    <row r="186" spans="77:84" x14ac:dyDescent="0.25">
      <c r="CC186" s="13">
        <v>20253</v>
      </c>
      <c r="CD186" s="13">
        <v>0.1</v>
      </c>
      <c r="CE186" s="14">
        <v>6.5400000000000001E-6</v>
      </c>
      <c r="CF186" s="13">
        <v>6.0190000000000001</v>
      </c>
    </row>
    <row r="187" spans="77:84" x14ac:dyDescent="0.25">
      <c r="CC187" s="13">
        <v>20253</v>
      </c>
      <c r="CD187" s="13">
        <v>0.1</v>
      </c>
      <c r="CE187" s="14">
        <v>6.2099999999999998E-6</v>
      </c>
      <c r="CF187" s="13">
        <v>6.1120000000000001</v>
      </c>
    </row>
    <row r="188" spans="77:84" x14ac:dyDescent="0.25">
      <c r="CC188" s="13">
        <v>20253</v>
      </c>
      <c r="CD188" s="13">
        <v>0.1</v>
      </c>
      <c r="CE188" s="14">
        <v>6.8299999999999998E-6</v>
      </c>
      <c r="CF188" s="13">
        <v>6.2060000000000004</v>
      </c>
    </row>
    <row r="189" spans="77:84" x14ac:dyDescent="0.25">
      <c r="CC189" s="13">
        <v>20253</v>
      </c>
      <c r="CD189" s="13">
        <v>0.1</v>
      </c>
      <c r="CE189" s="14">
        <v>7.0600000000000002E-6</v>
      </c>
      <c r="CF189" s="13">
        <v>6.306</v>
      </c>
    </row>
    <row r="190" spans="77:84" x14ac:dyDescent="0.25">
      <c r="CC190" s="13">
        <v>20253</v>
      </c>
      <c r="CD190" s="13">
        <v>0.1</v>
      </c>
      <c r="CE190" s="14">
        <v>7.3300000000000001E-6</v>
      </c>
      <c r="CF190" s="13">
        <v>6.4080000000000004</v>
      </c>
    </row>
    <row r="191" spans="77:84" x14ac:dyDescent="0.25">
      <c r="CC191" s="13">
        <v>20253</v>
      </c>
      <c r="CD191" s="13">
        <v>0.1</v>
      </c>
      <c r="CE191" s="14">
        <v>8.3499999999999997E-6</v>
      </c>
      <c r="CF191" s="13">
        <v>6.52</v>
      </c>
    </row>
    <row r="192" spans="77:84" x14ac:dyDescent="0.25">
      <c r="CC192" s="13">
        <v>20253</v>
      </c>
      <c r="CD192" s="13">
        <v>0.1</v>
      </c>
      <c r="CE192" s="14">
        <v>8.5599999999999994E-6</v>
      </c>
      <c r="CF192" s="13">
        <v>6.6280000000000001</v>
      </c>
    </row>
    <row r="193" spans="81:84" x14ac:dyDescent="0.25">
      <c r="CC193" s="13">
        <v>20253</v>
      </c>
      <c r="CD193" s="13">
        <v>0.1</v>
      </c>
      <c r="CE193" s="14">
        <v>9.7699999999999996E-6</v>
      </c>
      <c r="CF193" s="13">
        <v>6.7329999999999997</v>
      </c>
    </row>
    <row r="194" spans="81:84" x14ac:dyDescent="0.25">
      <c r="CC194" s="13">
        <v>20253</v>
      </c>
      <c r="CD194" s="13">
        <v>0.1</v>
      </c>
      <c r="CE194" s="14">
        <v>9.0299999999999999E-6</v>
      </c>
      <c r="CF194" s="13">
        <v>6.8479999999999999</v>
      </c>
    </row>
    <row r="195" spans="81:84" x14ac:dyDescent="0.25">
      <c r="CC195" s="13">
        <v>20253</v>
      </c>
      <c r="CD195" s="13">
        <v>0.1</v>
      </c>
      <c r="CE195" s="14">
        <v>9.8800000000000003E-6</v>
      </c>
      <c r="CF195" s="13">
        <v>6.968</v>
      </c>
    </row>
    <row r="196" spans="81:84" x14ac:dyDescent="0.25">
      <c r="CC196" s="13">
        <v>20253</v>
      </c>
      <c r="CD196" s="13">
        <v>0.1</v>
      </c>
      <c r="CE196" s="14">
        <v>1.03E-5</v>
      </c>
      <c r="CF196" s="13">
        <v>7.0890000000000004</v>
      </c>
    </row>
    <row r="197" spans="81:84" x14ac:dyDescent="0.25">
      <c r="CC197" s="13">
        <v>20253</v>
      </c>
      <c r="CD197" s="13">
        <v>0.1</v>
      </c>
      <c r="CE197" s="14">
        <v>1.0699999999999999E-5</v>
      </c>
      <c r="CF197" s="13">
        <v>7.2149999999999999</v>
      </c>
    </row>
    <row r="198" spans="81:84" x14ac:dyDescent="0.25">
      <c r="CC198" s="13">
        <v>20253</v>
      </c>
      <c r="CD198" s="13">
        <v>0.1</v>
      </c>
      <c r="CE198" s="14">
        <v>1.0499999999999999E-5</v>
      </c>
      <c r="CF198" s="13">
        <v>7.3470000000000004</v>
      </c>
    </row>
    <row r="199" spans="81:84" x14ac:dyDescent="0.25">
      <c r="CC199" s="13">
        <v>20253</v>
      </c>
      <c r="CD199" s="13">
        <v>0.1</v>
      </c>
      <c r="CE199" s="14">
        <v>1.06E-5</v>
      </c>
      <c r="CF199" s="13">
        <v>7.4649999999999999</v>
      </c>
    </row>
    <row r="200" spans="81:84" x14ac:dyDescent="0.25">
      <c r="CC200" s="13">
        <v>20253</v>
      </c>
      <c r="CD200" s="13">
        <v>0.1</v>
      </c>
      <c r="CE200" s="14">
        <v>1.1399999999999999E-5</v>
      </c>
      <c r="CF200" s="13">
        <v>7.585</v>
      </c>
    </row>
    <row r="201" spans="81:84" x14ac:dyDescent="0.25">
      <c r="CC201" s="13">
        <v>20253</v>
      </c>
      <c r="CD201" s="13">
        <v>0.1</v>
      </c>
      <c r="CE201" s="14">
        <v>1.1399999999999999E-5</v>
      </c>
      <c r="CF201" s="13">
        <v>7.726</v>
      </c>
    </row>
    <row r="202" spans="81:84" x14ac:dyDescent="0.25">
      <c r="CC202" s="13">
        <v>20253</v>
      </c>
      <c r="CD202" s="13">
        <v>0.1</v>
      </c>
      <c r="CE202" s="14">
        <v>1.22E-5</v>
      </c>
      <c r="CF202" s="13">
        <v>7.8710000000000004</v>
      </c>
    </row>
    <row r="203" spans="81:84" x14ac:dyDescent="0.25">
      <c r="CC203" s="13">
        <v>20253</v>
      </c>
      <c r="CD203" s="13">
        <v>0.1</v>
      </c>
      <c r="CE203" s="14">
        <v>1.36E-5</v>
      </c>
      <c r="CF203" s="13">
        <v>8.01</v>
      </c>
    </row>
    <row r="204" spans="81:84" x14ac:dyDescent="0.25">
      <c r="CC204" s="13">
        <v>20253</v>
      </c>
      <c r="CD204" s="13">
        <v>0.1</v>
      </c>
      <c r="CE204" s="14">
        <v>1.4399999999999999E-5</v>
      </c>
      <c r="CF204" s="13">
        <v>8.1560000000000006</v>
      </c>
    </row>
    <row r="205" spans="81:84" x14ac:dyDescent="0.25">
      <c r="CC205" s="13">
        <v>20253</v>
      </c>
      <c r="CD205" s="13">
        <v>0.1</v>
      </c>
      <c r="CE205" s="14">
        <v>1.6099999999999998E-5</v>
      </c>
      <c r="CF205" s="13">
        <v>8.3149999999999995</v>
      </c>
    </row>
    <row r="206" spans="81:84" x14ac:dyDescent="0.25">
      <c r="CC206" s="13">
        <v>20253</v>
      </c>
      <c r="CD206" s="13">
        <v>0.1</v>
      </c>
      <c r="CE206" s="14">
        <v>1.66E-5</v>
      </c>
      <c r="CF206" s="13">
        <v>8.4700000000000006</v>
      </c>
    </row>
    <row r="207" spans="81:84" x14ac:dyDescent="0.25">
      <c r="CC207" s="13">
        <v>20253</v>
      </c>
      <c r="CD207" s="13">
        <v>0.1</v>
      </c>
      <c r="CE207" s="14">
        <v>1.9300000000000002E-5</v>
      </c>
      <c r="CF207" s="13">
        <v>8.6270000000000007</v>
      </c>
    </row>
    <row r="208" spans="81:84" x14ac:dyDescent="0.25">
      <c r="CC208" s="13">
        <v>20253</v>
      </c>
      <c r="CD208" s="13">
        <v>0.1</v>
      </c>
      <c r="CE208" s="14">
        <v>1.8600000000000001E-5</v>
      </c>
      <c r="CF208" s="13">
        <v>8.7970000000000006</v>
      </c>
    </row>
    <row r="209" spans="81:84" x14ac:dyDescent="0.25">
      <c r="CC209" s="13">
        <v>20253</v>
      </c>
      <c r="CD209" s="13">
        <v>0.1</v>
      </c>
      <c r="CE209" s="14">
        <v>2.1399999999999998E-5</v>
      </c>
      <c r="CF209" s="13">
        <v>8.968</v>
      </c>
    </row>
    <row r="210" spans="81:84" x14ac:dyDescent="0.25">
      <c r="CC210" s="13">
        <v>20253</v>
      </c>
      <c r="CD210" s="13">
        <v>0.1</v>
      </c>
      <c r="CE210" s="14">
        <v>2.1999999999999999E-5</v>
      </c>
      <c r="CF210" s="13">
        <v>9.1379999999999999</v>
      </c>
    </row>
    <row r="211" spans="81:84" x14ac:dyDescent="0.25">
      <c r="CC211" s="13">
        <v>20253</v>
      </c>
      <c r="CD211" s="13">
        <v>0.1</v>
      </c>
      <c r="CE211" s="14">
        <v>2.27E-5</v>
      </c>
      <c r="CF211" s="13">
        <v>9.3190000000000008</v>
      </c>
    </row>
    <row r="212" spans="81:84" x14ac:dyDescent="0.25">
      <c r="CC212" s="13">
        <v>20253</v>
      </c>
      <c r="CD212" s="13">
        <v>0.1</v>
      </c>
      <c r="CE212" s="14">
        <v>2.3900000000000002E-5</v>
      </c>
      <c r="CF212" s="13">
        <v>9.516</v>
      </c>
    </row>
    <row r="213" spans="81:84" x14ac:dyDescent="0.25">
      <c r="CC213" s="13">
        <v>20253</v>
      </c>
      <c r="CD213" s="13">
        <v>0.1</v>
      </c>
      <c r="CE213" s="14">
        <v>2.3099999999999999E-5</v>
      </c>
      <c r="CF213" s="13">
        <v>9.7189999999999994</v>
      </c>
    </row>
    <row r="214" spans="81:84" x14ac:dyDescent="0.25">
      <c r="CC214" s="13">
        <v>20253</v>
      </c>
      <c r="CD214" s="13">
        <v>0.1</v>
      </c>
      <c r="CE214" s="14">
        <v>2.5899999999999999E-5</v>
      </c>
      <c r="CF214" s="13">
        <v>9.9260000000000002</v>
      </c>
    </row>
    <row r="215" spans="81:84" x14ac:dyDescent="0.25">
      <c r="CC215" s="13">
        <v>20253</v>
      </c>
      <c r="CD215" s="13">
        <v>0.1</v>
      </c>
      <c r="CE215" s="14">
        <v>2.7100000000000001E-5</v>
      </c>
      <c r="CF215" s="13">
        <v>10.145</v>
      </c>
    </row>
    <row r="216" spans="81:84" x14ac:dyDescent="0.25">
      <c r="CC216" s="13">
        <v>20253</v>
      </c>
      <c r="CD216" s="13">
        <v>0.1</v>
      </c>
      <c r="CE216" s="14">
        <v>2.97E-5</v>
      </c>
      <c r="CF216" s="13">
        <v>10.342000000000001</v>
      </c>
    </row>
    <row r="217" spans="81:84" x14ac:dyDescent="0.25">
      <c r="CC217" s="13">
        <v>20253</v>
      </c>
      <c r="CD217" s="13">
        <v>0.1</v>
      </c>
      <c r="CE217" s="14">
        <v>3.1000000000000001E-5</v>
      </c>
      <c r="CF217" s="13">
        <v>10.53</v>
      </c>
    </row>
    <row r="218" spans="81:84" x14ac:dyDescent="0.25">
      <c r="CC218" s="13">
        <v>20253</v>
      </c>
      <c r="CD218" s="13">
        <v>0.1</v>
      </c>
      <c r="CE218" s="14">
        <v>3.0599999999999998E-5</v>
      </c>
      <c r="CF218" s="13">
        <v>10.734</v>
      </c>
    </row>
    <row r="219" spans="81:84" x14ac:dyDescent="0.25">
      <c r="CC219" s="13">
        <v>20253</v>
      </c>
      <c r="CD219" s="13">
        <v>0.1</v>
      </c>
      <c r="CE219" s="14">
        <v>3.6900000000000002E-5</v>
      </c>
      <c r="CF219" s="13">
        <v>10.967000000000001</v>
      </c>
    </row>
    <row r="220" spans="81:84" x14ac:dyDescent="0.25">
      <c r="CC220" s="13">
        <v>20253</v>
      </c>
      <c r="CD220" s="13">
        <v>0.1</v>
      </c>
      <c r="CE220" s="14">
        <v>3.9799999999999998E-5</v>
      </c>
      <c r="CF220" s="13">
        <v>11.226000000000001</v>
      </c>
    </row>
    <row r="221" spans="81:84" x14ac:dyDescent="0.25">
      <c r="CC221" s="13">
        <v>20253</v>
      </c>
      <c r="CD221" s="13">
        <v>0.1</v>
      </c>
      <c r="CE221" s="14">
        <v>3.3500000000000001E-5</v>
      </c>
      <c r="CF221" s="13">
        <v>11.464</v>
      </c>
    </row>
    <row r="222" spans="81:84" x14ac:dyDescent="0.25">
      <c r="CC222" s="13">
        <v>20253</v>
      </c>
      <c r="CD222" s="13">
        <v>0.1</v>
      </c>
      <c r="CE222" s="14">
        <v>4.0800000000000002E-5</v>
      </c>
      <c r="CF222" s="13">
        <v>11.727</v>
      </c>
    </row>
    <row r="223" spans="81:84" x14ac:dyDescent="0.25">
      <c r="CC223" s="13">
        <v>20253</v>
      </c>
      <c r="CD223" s="13">
        <v>0.1</v>
      </c>
      <c r="CE223" s="14">
        <v>4.4100000000000001E-5</v>
      </c>
      <c r="CF223" s="13">
        <v>12.021000000000001</v>
      </c>
    </row>
    <row r="224" spans="81:84" x14ac:dyDescent="0.25">
      <c r="CC224" s="13">
        <v>20253</v>
      </c>
      <c r="CD224" s="13">
        <v>0.1</v>
      </c>
      <c r="CE224" s="14">
        <v>4.4799999999999998E-5</v>
      </c>
      <c r="CF224" s="13">
        <v>12.305</v>
      </c>
    </row>
    <row r="225" spans="81:84" x14ac:dyDescent="0.25">
      <c r="CC225" s="13">
        <v>20253</v>
      </c>
      <c r="CD225" s="13">
        <v>0.1</v>
      </c>
      <c r="CE225" s="14">
        <v>5.13E-5</v>
      </c>
      <c r="CF225" s="13">
        <v>12.586</v>
      </c>
    </row>
    <row r="226" spans="81:84" x14ac:dyDescent="0.25">
      <c r="CC226" s="13">
        <v>20253</v>
      </c>
      <c r="CD226" s="13">
        <v>0.1</v>
      </c>
      <c r="CE226" s="14">
        <v>5.3000000000000001E-5</v>
      </c>
      <c r="CF226" s="13">
        <v>12.878</v>
      </c>
    </row>
    <row r="227" spans="81:84" x14ac:dyDescent="0.25">
      <c r="CC227" s="13">
        <v>20253</v>
      </c>
      <c r="CD227" s="13">
        <v>0.1</v>
      </c>
      <c r="CE227" s="14">
        <v>6.0399999999999998E-5</v>
      </c>
      <c r="CF227" s="13">
        <v>13.192</v>
      </c>
    </row>
    <row r="228" spans="81:84" x14ac:dyDescent="0.25">
      <c r="CC228" s="13">
        <v>20253</v>
      </c>
      <c r="CD228" s="13">
        <v>0.1</v>
      </c>
      <c r="CE228" s="14">
        <v>5.7599999999999997E-5</v>
      </c>
      <c r="CF228" s="13">
        <v>13.489000000000001</v>
      </c>
    </row>
    <row r="229" spans="81:84" x14ac:dyDescent="0.25">
      <c r="CC229" s="13">
        <v>20253</v>
      </c>
      <c r="CD229" s="13">
        <v>0.1</v>
      </c>
      <c r="CE229" s="14">
        <v>6.4300000000000004E-5</v>
      </c>
      <c r="CF229" s="13">
        <v>13.808</v>
      </c>
    </row>
    <row r="230" spans="81:84" x14ac:dyDescent="0.25">
      <c r="CC230" s="13">
        <v>20253</v>
      </c>
      <c r="CD230" s="13">
        <v>0.1</v>
      </c>
      <c r="CE230" s="14">
        <v>6.5400000000000004E-5</v>
      </c>
      <c r="CF230" s="13">
        <v>14.182</v>
      </c>
    </row>
    <row r="231" spans="81:84" x14ac:dyDescent="0.25">
      <c r="CC231" s="13">
        <v>20253</v>
      </c>
      <c r="CD231" s="13">
        <v>0.1</v>
      </c>
      <c r="CE231" s="14">
        <v>7.2200000000000007E-5</v>
      </c>
      <c r="CF231" s="13">
        <v>14.54</v>
      </c>
    </row>
    <row r="232" spans="81:84" x14ac:dyDescent="0.25">
      <c r="CC232" s="13">
        <v>20253</v>
      </c>
      <c r="CD232" s="13">
        <v>0.1</v>
      </c>
      <c r="CE232" s="14">
        <v>7.4400000000000006E-5</v>
      </c>
      <c r="CF232" s="13">
        <v>14.920999999999999</v>
      </c>
    </row>
    <row r="233" spans="81:84" x14ac:dyDescent="0.25">
      <c r="CC233" s="13">
        <v>20253</v>
      </c>
      <c r="CD233" s="13">
        <v>0.1</v>
      </c>
      <c r="CE233" s="14">
        <v>8.0900000000000001E-5</v>
      </c>
      <c r="CF233" s="13">
        <v>15.273</v>
      </c>
    </row>
    <row r="234" spans="81:84" x14ac:dyDescent="0.25">
      <c r="CC234" s="13">
        <v>20253</v>
      </c>
      <c r="CD234" s="13">
        <v>0.1</v>
      </c>
      <c r="CE234" s="14">
        <v>9.1799999999999995E-5</v>
      </c>
      <c r="CF234" s="13">
        <v>15.57</v>
      </c>
    </row>
    <row r="235" spans="81:84" x14ac:dyDescent="0.25">
      <c r="CC235" s="13">
        <v>20253</v>
      </c>
      <c r="CD235" s="13">
        <v>0.1</v>
      </c>
      <c r="CE235" s="13">
        <v>1.1900000000000001E-4</v>
      </c>
      <c r="CF235" s="13">
        <v>15.952999999999999</v>
      </c>
    </row>
    <row r="236" spans="81:84" x14ac:dyDescent="0.25">
      <c r="CC236" s="13">
        <v>20253</v>
      </c>
      <c r="CD236" s="13">
        <v>0.1</v>
      </c>
      <c r="CE236" s="14">
        <v>9.5299999999999999E-5</v>
      </c>
      <c r="CF236" s="13">
        <v>16.41</v>
      </c>
    </row>
    <row r="237" spans="81:84" x14ac:dyDescent="0.25">
      <c r="CC237" s="13">
        <v>20253</v>
      </c>
      <c r="CD237" s="13">
        <v>0.1</v>
      </c>
      <c r="CE237" s="14">
        <v>9.8300000000000004E-5</v>
      </c>
      <c r="CF237" s="13">
        <v>16.779</v>
      </c>
    </row>
    <row r="238" spans="81:84" x14ac:dyDescent="0.25">
      <c r="CC238" s="13">
        <v>20253</v>
      </c>
      <c r="CD238" s="13">
        <v>0.1</v>
      </c>
      <c r="CE238" s="13">
        <v>1.4100000000000001E-4</v>
      </c>
      <c r="CF238" s="13">
        <v>17.190999999999999</v>
      </c>
    </row>
    <row r="239" spans="81:84" x14ac:dyDescent="0.25">
      <c r="CC239" s="13">
        <v>20253</v>
      </c>
      <c r="CD239" s="13">
        <v>0.1</v>
      </c>
      <c r="CE239" s="13">
        <v>1.3300000000000001E-4</v>
      </c>
      <c r="CF239" s="13">
        <v>17.654</v>
      </c>
    </row>
    <row r="240" spans="81:84" x14ac:dyDescent="0.25">
      <c r="CC240" s="13">
        <v>20253</v>
      </c>
      <c r="CD240" s="13">
        <v>0.1</v>
      </c>
      <c r="CE240" s="13">
        <v>1.3999999999999999E-4</v>
      </c>
      <c r="CF240" s="13">
        <v>18.053000000000001</v>
      </c>
    </row>
  </sheetData>
  <pageMargins left="0.7" right="0.7" top="0.75" bottom="0.75" header="0.3" footer="0.3"/>
  <pageSetup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workbookViewId="0">
      <selection activeCell="E10" sqref="E10"/>
    </sheetView>
  </sheetViews>
  <sheetFormatPr defaultRowHeight="15.75" x14ac:dyDescent="0.25"/>
  <cols>
    <col min="1" max="8" width="9" style="13"/>
    <col min="9" max="16384" width="9" style="21"/>
  </cols>
  <sheetData>
    <row r="2" spans="1:8" x14ac:dyDescent="0.25">
      <c r="A2" s="13">
        <f>COUNT(A4:A5000)</f>
        <v>5</v>
      </c>
      <c r="E2" s="13">
        <f>COUNT(E4:E5000)</f>
        <v>23</v>
      </c>
    </row>
    <row r="3" spans="1:8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</row>
    <row r="4" spans="1:8" x14ac:dyDescent="0.25">
      <c r="A4" s="13">
        <v>9428</v>
      </c>
      <c r="B4" s="13">
        <v>0.2</v>
      </c>
      <c r="C4" s="14">
        <v>5.5441099999999998E-6</v>
      </c>
      <c r="D4" s="13">
        <v>12.38</v>
      </c>
      <c r="E4" s="13">
        <v>21007</v>
      </c>
      <c r="F4" s="13">
        <v>0.2</v>
      </c>
      <c r="G4" s="13">
        <v>1.3200000000000001E-4</v>
      </c>
      <c r="H4" s="13">
        <v>22.937000000000001</v>
      </c>
    </row>
    <row r="5" spans="1:8" x14ac:dyDescent="0.25">
      <c r="A5" s="13">
        <v>9428</v>
      </c>
      <c r="B5" s="13">
        <v>0.2</v>
      </c>
      <c r="C5" s="14">
        <v>1.225616E-5</v>
      </c>
      <c r="D5" s="13">
        <v>15.94</v>
      </c>
      <c r="E5" s="13">
        <v>21007</v>
      </c>
      <c r="F5" s="13">
        <v>0.2</v>
      </c>
      <c r="G5" s="13">
        <v>4.35E-4</v>
      </c>
      <c r="H5" s="13">
        <v>29.632000000000001</v>
      </c>
    </row>
    <row r="6" spans="1:8" x14ac:dyDescent="0.25">
      <c r="A6" s="13">
        <v>9428</v>
      </c>
      <c r="B6" s="13">
        <v>0.2</v>
      </c>
      <c r="C6" s="14">
        <v>3.639248E-5</v>
      </c>
      <c r="D6" s="13">
        <v>18.149999999999999</v>
      </c>
      <c r="E6" s="13">
        <v>21007</v>
      </c>
      <c r="F6" s="13">
        <v>0.2</v>
      </c>
      <c r="G6" s="13">
        <v>9.0899999999999998E-4</v>
      </c>
      <c r="H6" s="13">
        <v>35.097000000000001</v>
      </c>
    </row>
    <row r="7" spans="1:8" x14ac:dyDescent="0.25">
      <c r="A7" s="13">
        <v>9428</v>
      </c>
      <c r="B7" s="13">
        <v>0.2</v>
      </c>
      <c r="C7" s="13">
        <v>1.0516061E-4</v>
      </c>
      <c r="D7" s="13">
        <v>21.38</v>
      </c>
      <c r="E7" s="13">
        <v>21007</v>
      </c>
      <c r="F7" s="13">
        <v>0.2</v>
      </c>
      <c r="G7" s="13">
        <v>2E-3</v>
      </c>
      <c r="H7" s="13">
        <v>39.850999999999999</v>
      </c>
    </row>
    <row r="8" spans="1:8" x14ac:dyDescent="0.25">
      <c r="A8" s="13">
        <v>9428</v>
      </c>
      <c r="B8" s="13">
        <v>0.2</v>
      </c>
      <c r="C8" s="13">
        <v>2.1703074E-4</v>
      </c>
      <c r="D8" s="13">
        <v>24.92</v>
      </c>
      <c r="E8" s="13">
        <v>21007</v>
      </c>
      <c r="F8" s="13">
        <v>0.2</v>
      </c>
      <c r="G8" s="13">
        <v>3.3300000000000001E-3</v>
      </c>
      <c r="H8" s="13">
        <v>44.133000000000003</v>
      </c>
    </row>
    <row r="9" spans="1:8" x14ac:dyDescent="0.25">
      <c r="E9" s="13">
        <v>21007</v>
      </c>
      <c r="F9" s="13">
        <v>0.2</v>
      </c>
      <c r="G9" s="14">
        <v>5.9500000000000003E-5</v>
      </c>
      <c r="H9" s="13">
        <v>18.266999999999999</v>
      </c>
    </row>
    <row r="10" spans="1:8" x14ac:dyDescent="0.25">
      <c r="E10" s="13">
        <v>21007</v>
      </c>
      <c r="F10" s="13">
        <v>0.2</v>
      </c>
      <c r="G10" s="13">
        <v>1.5200000000000001E-4</v>
      </c>
      <c r="H10" s="13">
        <v>23.599</v>
      </c>
    </row>
    <row r="11" spans="1:8" x14ac:dyDescent="0.25">
      <c r="E11" s="13">
        <v>21007</v>
      </c>
      <c r="F11" s="13">
        <v>0.2</v>
      </c>
      <c r="G11" s="13">
        <v>3.3300000000000002E-4</v>
      </c>
      <c r="H11" s="13">
        <v>27.951000000000001</v>
      </c>
    </row>
    <row r="12" spans="1:8" x14ac:dyDescent="0.25">
      <c r="E12" s="13">
        <v>21007</v>
      </c>
      <c r="F12" s="13">
        <v>0.2</v>
      </c>
      <c r="G12" s="13">
        <v>5.2599999999999999E-4</v>
      </c>
      <c r="H12" s="13">
        <v>31.738</v>
      </c>
    </row>
    <row r="13" spans="1:8" x14ac:dyDescent="0.25">
      <c r="E13" s="13">
        <v>21007</v>
      </c>
      <c r="F13" s="13">
        <v>0.2</v>
      </c>
      <c r="G13" s="13">
        <v>7.6900000000000004E-4</v>
      </c>
      <c r="H13" s="13">
        <v>35.148000000000003</v>
      </c>
    </row>
    <row r="14" spans="1:8" x14ac:dyDescent="0.25">
      <c r="E14" s="13">
        <v>21007</v>
      </c>
      <c r="F14" s="13">
        <v>0.2</v>
      </c>
      <c r="G14" s="13">
        <v>1E-3</v>
      </c>
      <c r="H14" s="13">
        <v>38.289000000000001</v>
      </c>
    </row>
    <row r="15" spans="1:8" x14ac:dyDescent="0.25">
      <c r="E15" s="13">
        <v>21007</v>
      </c>
      <c r="F15" s="13">
        <v>0.2</v>
      </c>
      <c r="G15" s="13">
        <v>1.67E-3</v>
      </c>
      <c r="H15" s="13">
        <v>41.228999999999999</v>
      </c>
    </row>
    <row r="16" spans="1:8" x14ac:dyDescent="0.25">
      <c r="E16" s="13">
        <v>21007</v>
      </c>
      <c r="F16" s="13">
        <v>0.2</v>
      </c>
      <c r="G16" s="14">
        <v>2.6299999999999999E-5</v>
      </c>
      <c r="H16" s="13">
        <v>13.734999999999999</v>
      </c>
    </row>
    <row r="17" spans="5:8" x14ac:dyDescent="0.25">
      <c r="E17" s="13">
        <v>21007</v>
      </c>
      <c r="F17" s="13">
        <v>0.2</v>
      </c>
      <c r="G17" s="14">
        <v>5.41E-5</v>
      </c>
      <c r="H17" s="13">
        <v>17.744</v>
      </c>
    </row>
    <row r="18" spans="5:8" x14ac:dyDescent="0.25">
      <c r="E18" s="13">
        <v>21007</v>
      </c>
      <c r="F18" s="13">
        <v>0.2</v>
      </c>
      <c r="G18" s="13">
        <v>1.11E-4</v>
      </c>
      <c r="H18" s="13">
        <v>21.015999999999998</v>
      </c>
    </row>
    <row r="19" spans="5:8" x14ac:dyDescent="0.25">
      <c r="E19" s="13">
        <v>21007</v>
      </c>
      <c r="F19" s="13">
        <v>0.2</v>
      </c>
      <c r="G19" s="13">
        <v>1.6699999999999999E-4</v>
      </c>
      <c r="H19" s="13">
        <v>23.863</v>
      </c>
    </row>
    <row r="20" spans="5:8" x14ac:dyDescent="0.25">
      <c r="E20" s="13">
        <v>21007</v>
      </c>
      <c r="F20" s="13">
        <v>0.2</v>
      </c>
      <c r="G20" s="13">
        <v>2.8600000000000001E-4</v>
      </c>
      <c r="H20" s="13">
        <v>26.427</v>
      </c>
    </row>
    <row r="21" spans="5:8" x14ac:dyDescent="0.25">
      <c r="E21" s="13">
        <v>21007</v>
      </c>
      <c r="F21" s="13">
        <v>0.2</v>
      </c>
      <c r="G21" s="13">
        <v>4.0000000000000002E-4</v>
      </c>
      <c r="H21" s="13">
        <v>28.789000000000001</v>
      </c>
    </row>
    <row r="22" spans="5:8" x14ac:dyDescent="0.25">
      <c r="E22" s="13">
        <v>21007</v>
      </c>
      <c r="F22" s="13">
        <v>0.2</v>
      </c>
      <c r="G22" s="13">
        <v>5.0000000000000001E-4</v>
      </c>
      <c r="H22" s="13">
        <v>30.998999999999999</v>
      </c>
    </row>
    <row r="23" spans="5:8" x14ac:dyDescent="0.25">
      <c r="E23" s="13">
        <v>21007</v>
      </c>
      <c r="F23" s="13">
        <v>0.2</v>
      </c>
      <c r="G23" s="13">
        <v>7.6900000000000004E-4</v>
      </c>
      <c r="H23" s="13">
        <v>33.093000000000004</v>
      </c>
    </row>
    <row r="24" spans="5:8" x14ac:dyDescent="0.25">
      <c r="E24" s="13">
        <v>21007</v>
      </c>
      <c r="F24" s="13">
        <v>0.2</v>
      </c>
      <c r="G24" s="13">
        <v>9.0899999999999998E-4</v>
      </c>
      <c r="H24" s="13">
        <v>35.095999999999997</v>
      </c>
    </row>
    <row r="25" spans="5:8" x14ac:dyDescent="0.25">
      <c r="E25" s="13">
        <v>21007</v>
      </c>
      <c r="F25" s="13">
        <v>0.2</v>
      </c>
      <c r="G25" s="13">
        <v>1.33E-3</v>
      </c>
      <c r="H25" s="13">
        <v>37.969000000000001</v>
      </c>
    </row>
    <row r="26" spans="5:8" x14ac:dyDescent="0.25">
      <c r="E26" s="13">
        <v>21007</v>
      </c>
      <c r="F26" s="13">
        <v>0.2</v>
      </c>
      <c r="G26" s="13">
        <v>2.5000000000000001E-3</v>
      </c>
      <c r="H26" s="13">
        <v>41.63</v>
      </c>
    </row>
  </sheetData>
  <pageMargins left="0.7" right="0.7" top="0.75" bottom="0.75" header="0.3" footer="0.3"/>
  <pageSetup orientation="portrait" horizontalDpi="0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9"/>
  <sheetViews>
    <sheetView workbookViewId="0"/>
  </sheetViews>
  <sheetFormatPr defaultRowHeight="15.75" x14ac:dyDescent="0.25"/>
  <cols>
    <col min="1" max="4" width="9" style="10"/>
  </cols>
  <sheetData>
    <row r="2" spans="1:4" x14ac:dyDescent="0.25">
      <c r="A2" s="10">
        <f>COUNT(A4:A5000)</f>
        <v>36</v>
      </c>
    </row>
    <row r="3" spans="1:4" x14ac:dyDescent="0.25">
      <c r="A3" s="7" t="s">
        <v>73</v>
      </c>
      <c r="B3" s="7" t="s">
        <v>77</v>
      </c>
      <c r="C3" s="7" t="s">
        <v>78</v>
      </c>
      <c r="D3" s="7" t="s">
        <v>79</v>
      </c>
    </row>
    <row r="4" spans="1:4" x14ac:dyDescent="0.25">
      <c r="A4" s="10">
        <v>21006</v>
      </c>
      <c r="B4" s="10">
        <v>0.3</v>
      </c>
      <c r="C4" s="11">
        <v>9.0699999999999996E-6</v>
      </c>
      <c r="D4" s="10">
        <v>9.4878999999999998</v>
      </c>
    </row>
    <row r="5" spans="1:4" x14ac:dyDescent="0.25">
      <c r="A5" s="10">
        <v>21006</v>
      </c>
      <c r="B5" s="10">
        <v>0.3</v>
      </c>
      <c r="C5" s="11">
        <v>1.8099999999999999E-5</v>
      </c>
      <c r="D5" s="10">
        <v>9.6489999999999991</v>
      </c>
    </row>
    <row r="6" spans="1:4" x14ac:dyDescent="0.25">
      <c r="A6" s="10">
        <v>21006</v>
      </c>
      <c r="B6" s="10">
        <v>0.3</v>
      </c>
      <c r="C6" s="11">
        <v>1.2799999999999999E-5</v>
      </c>
      <c r="D6" s="10">
        <v>9.8074999999999992</v>
      </c>
    </row>
    <row r="7" spans="1:4" x14ac:dyDescent="0.25">
      <c r="A7" s="10">
        <v>21006</v>
      </c>
      <c r="B7" s="10">
        <v>0.3</v>
      </c>
      <c r="C7" s="11">
        <v>2.2200000000000001E-5</v>
      </c>
      <c r="D7" s="10">
        <v>10.0099</v>
      </c>
    </row>
    <row r="8" spans="1:4" x14ac:dyDescent="0.25">
      <c r="A8" s="10">
        <v>21006</v>
      </c>
      <c r="B8" s="10">
        <v>0.3</v>
      </c>
      <c r="C8" s="11">
        <v>1.43E-5</v>
      </c>
      <c r="D8" s="10">
        <v>10.193199999999999</v>
      </c>
    </row>
    <row r="9" spans="1:4" x14ac:dyDescent="0.25">
      <c r="A9" s="10">
        <v>21006</v>
      </c>
      <c r="B9" s="10">
        <v>0.3</v>
      </c>
      <c r="C9" s="11">
        <v>1.6099999999999998E-5</v>
      </c>
      <c r="D9" s="10">
        <v>10.3436</v>
      </c>
    </row>
    <row r="10" spans="1:4" x14ac:dyDescent="0.25">
      <c r="A10" s="10">
        <v>21006</v>
      </c>
      <c r="B10" s="10">
        <v>0.3</v>
      </c>
      <c r="C10" s="11">
        <v>2.19E-5</v>
      </c>
      <c r="D10" s="10">
        <v>10.550599999999999</v>
      </c>
    </row>
    <row r="11" spans="1:4" x14ac:dyDescent="0.25">
      <c r="A11" s="10">
        <v>21006</v>
      </c>
      <c r="B11" s="10">
        <v>0.3</v>
      </c>
      <c r="C11" s="11">
        <v>2.5599999999999999E-5</v>
      </c>
      <c r="D11" s="10">
        <v>10.782500000000001</v>
      </c>
    </row>
    <row r="12" spans="1:4" x14ac:dyDescent="0.25">
      <c r="A12" s="10">
        <v>21006</v>
      </c>
      <c r="B12" s="10">
        <v>0.3</v>
      </c>
      <c r="C12" s="11">
        <v>1.8099999999999999E-5</v>
      </c>
      <c r="D12" s="10">
        <v>10.9674</v>
      </c>
    </row>
    <row r="13" spans="1:4" x14ac:dyDescent="0.25">
      <c r="A13" s="10">
        <v>21006</v>
      </c>
      <c r="B13" s="10">
        <v>0.3</v>
      </c>
      <c r="C13" s="11">
        <v>2.2900000000000001E-5</v>
      </c>
      <c r="D13" s="10">
        <v>11.121600000000001</v>
      </c>
    </row>
    <row r="14" spans="1:4" x14ac:dyDescent="0.25">
      <c r="A14" s="10">
        <v>21006</v>
      </c>
      <c r="B14" s="10">
        <v>0.3</v>
      </c>
      <c r="C14" s="11">
        <v>1.9700000000000001E-5</v>
      </c>
      <c r="D14" s="10">
        <v>11.2737</v>
      </c>
    </row>
    <row r="15" spans="1:4" x14ac:dyDescent="0.25">
      <c r="A15" s="10">
        <v>21006</v>
      </c>
      <c r="B15" s="10">
        <v>0.3</v>
      </c>
      <c r="C15" s="11">
        <v>2.44E-5</v>
      </c>
      <c r="D15" s="10">
        <v>11.450900000000001</v>
      </c>
    </row>
    <row r="16" spans="1:4" x14ac:dyDescent="0.25">
      <c r="A16" s="10">
        <v>21006</v>
      </c>
      <c r="B16" s="10">
        <v>0.3</v>
      </c>
      <c r="C16" s="11">
        <v>2.6299999999999999E-5</v>
      </c>
      <c r="D16" s="10">
        <v>11.6656</v>
      </c>
    </row>
    <row r="17" spans="1:4" x14ac:dyDescent="0.25">
      <c r="A17" s="10">
        <v>21006</v>
      </c>
      <c r="B17" s="10">
        <v>0.3</v>
      </c>
      <c r="C17" s="11">
        <v>2.58E-5</v>
      </c>
      <c r="D17" s="10">
        <v>11.8765</v>
      </c>
    </row>
    <row r="18" spans="1:4" x14ac:dyDescent="0.25">
      <c r="A18" s="10">
        <v>21006</v>
      </c>
      <c r="B18" s="10">
        <v>0.3</v>
      </c>
      <c r="C18" s="11">
        <v>3.1699999999999998E-5</v>
      </c>
      <c r="D18" s="10">
        <v>12.135199999999999</v>
      </c>
    </row>
    <row r="19" spans="1:4" x14ac:dyDescent="0.25">
      <c r="A19" s="10">
        <v>21006</v>
      </c>
      <c r="B19" s="10">
        <v>0.3</v>
      </c>
      <c r="C19" s="11">
        <v>2.6299999999999999E-5</v>
      </c>
      <c r="D19" s="10">
        <v>12.3888</v>
      </c>
    </row>
    <row r="20" spans="1:4" x14ac:dyDescent="0.25">
      <c r="A20" s="10">
        <v>21006</v>
      </c>
      <c r="B20" s="10">
        <v>0.3</v>
      </c>
      <c r="C20" s="11">
        <v>3.0800000000000003E-5</v>
      </c>
      <c r="D20" s="10">
        <v>12.6006</v>
      </c>
    </row>
    <row r="21" spans="1:4" x14ac:dyDescent="0.25">
      <c r="A21" s="10">
        <v>21006</v>
      </c>
      <c r="B21" s="10">
        <v>0.3</v>
      </c>
      <c r="C21" s="11">
        <v>2.5400000000000001E-5</v>
      </c>
      <c r="D21" s="10">
        <v>12.784700000000001</v>
      </c>
    </row>
    <row r="22" spans="1:4" x14ac:dyDescent="0.25">
      <c r="A22" s="10">
        <v>21006</v>
      </c>
      <c r="B22" s="10">
        <v>0.3</v>
      </c>
      <c r="C22" s="11">
        <v>3.5200000000000002E-5</v>
      </c>
      <c r="D22" s="10">
        <v>12.978400000000001</v>
      </c>
    </row>
    <row r="23" spans="1:4" x14ac:dyDescent="0.25">
      <c r="A23" s="10">
        <v>21006</v>
      </c>
      <c r="B23" s="10">
        <v>0.3</v>
      </c>
      <c r="C23" s="11">
        <v>3.0499999999999999E-5</v>
      </c>
      <c r="D23" s="10">
        <v>13.216799999999999</v>
      </c>
    </row>
    <row r="24" spans="1:4" x14ac:dyDescent="0.25">
      <c r="A24" s="10">
        <v>21006</v>
      </c>
      <c r="B24" s="10">
        <v>0.3</v>
      </c>
      <c r="C24" s="11">
        <v>3.4799999999999999E-5</v>
      </c>
      <c r="D24" s="10">
        <v>13.4513</v>
      </c>
    </row>
    <row r="25" spans="1:4" x14ac:dyDescent="0.25">
      <c r="A25" s="10">
        <v>21006</v>
      </c>
      <c r="B25" s="10">
        <v>0.3</v>
      </c>
      <c r="C25" s="11">
        <v>4.4700000000000002E-5</v>
      </c>
      <c r="D25" s="10">
        <v>13.7392</v>
      </c>
    </row>
    <row r="26" spans="1:4" x14ac:dyDescent="0.25">
      <c r="A26" s="10">
        <v>21006</v>
      </c>
      <c r="B26" s="10">
        <v>0.3</v>
      </c>
      <c r="C26" s="11">
        <v>5.0500000000000001E-5</v>
      </c>
      <c r="D26" s="10">
        <v>14.0776</v>
      </c>
    </row>
    <row r="27" spans="1:4" x14ac:dyDescent="0.25">
      <c r="A27" s="10">
        <v>21006</v>
      </c>
      <c r="B27" s="10">
        <v>0.3</v>
      </c>
      <c r="C27" s="11">
        <v>2.73E-5</v>
      </c>
      <c r="D27" s="10">
        <v>14.321099999999999</v>
      </c>
    </row>
    <row r="28" spans="1:4" x14ac:dyDescent="0.25">
      <c r="A28" s="10">
        <v>21006</v>
      </c>
      <c r="B28" s="10">
        <v>0.3</v>
      </c>
      <c r="C28" s="11">
        <v>4.3699999999999998E-5</v>
      </c>
      <c r="D28" s="10">
        <v>14.5177</v>
      </c>
    </row>
    <row r="29" spans="1:4" x14ac:dyDescent="0.25">
      <c r="A29" s="10">
        <v>21006</v>
      </c>
      <c r="B29" s="10">
        <v>0.3</v>
      </c>
      <c r="C29" s="11">
        <v>4.8099999999999997E-5</v>
      </c>
      <c r="D29" s="10">
        <v>14.808</v>
      </c>
    </row>
    <row r="30" spans="1:4" x14ac:dyDescent="0.25">
      <c r="A30" s="10">
        <v>21006</v>
      </c>
      <c r="B30" s="10">
        <v>0.3</v>
      </c>
      <c r="C30" s="11">
        <v>4.6799999999999999E-5</v>
      </c>
      <c r="D30" s="10">
        <v>15.1562</v>
      </c>
    </row>
    <row r="31" spans="1:4" x14ac:dyDescent="0.25">
      <c r="A31" s="10">
        <v>21006</v>
      </c>
      <c r="B31" s="10">
        <v>0.3</v>
      </c>
      <c r="C31" s="11">
        <v>4.8099999999999997E-5</v>
      </c>
      <c r="D31" s="10">
        <v>15.5997</v>
      </c>
    </row>
    <row r="32" spans="1:4" x14ac:dyDescent="0.25">
      <c r="A32" s="10">
        <v>21006</v>
      </c>
      <c r="B32" s="10">
        <v>0.3</v>
      </c>
      <c r="C32" s="11">
        <v>5.77E-5</v>
      </c>
      <c r="D32" s="10">
        <v>16.484999999999999</v>
      </c>
    </row>
    <row r="33" spans="1:4" x14ac:dyDescent="0.25">
      <c r="A33" s="10">
        <v>21006</v>
      </c>
      <c r="B33" s="10">
        <v>0.3</v>
      </c>
      <c r="C33" s="11">
        <v>7.8300000000000006E-5</v>
      </c>
      <c r="D33" s="10">
        <v>17.994599999999998</v>
      </c>
    </row>
    <row r="34" spans="1:4" x14ac:dyDescent="0.25">
      <c r="A34" s="10">
        <v>21006</v>
      </c>
      <c r="B34" s="10">
        <v>0.3</v>
      </c>
      <c r="C34" s="10">
        <v>1.06E-4</v>
      </c>
      <c r="D34" s="10">
        <v>19.128499999999999</v>
      </c>
    </row>
    <row r="35" spans="1:4" x14ac:dyDescent="0.25">
      <c r="A35" s="10">
        <v>21006</v>
      </c>
      <c r="B35" s="10">
        <v>0.3</v>
      </c>
      <c r="C35" s="10">
        <v>1.11E-4</v>
      </c>
      <c r="D35" s="10">
        <v>19.652200000000001</v>
      </c>
    </row>
    <row r="36" spans="1:4" x14ac:dyDescent="0.25">
      <c r="A36" s="10">
        <v>21006</v>
      </c>
      <c r="B36" s="10">
        <v>0.3</v>
      </c>
      <c r="C36" s="10">
        <v>1.11E-4</v>
      </c>
      <c r="D36" s="10">
        <v>20.099699999999999</v>
      </c>
    </row>
    <row r="37" spans="1:4" x14ac:dyDescent="0.25">
      <c r="A37" s="10">
        <v>21006</v>
      </c>
      <c r="B37" s="10">
        <v>0.3</v>
      </c>
      <c r="C37" s="10">
        <v>1.6000000000000001E-4</v>
      </c>
      <c r="D37" s="10">
        <v>20.557300000000001</v>
      </c>
    </row>
    <row r="38" spans="1:4" x14ac:dyDescent="0.25">
      <c r="A38" s="10">
        <v>21006</v>
      </c>
      <c r="B38" s="10">
        <v>0.3</v>
      </c>
      <c r="C38" s="10">
        <v>1.8100000000000001E-4</v>
      </c>
      <c r="D38" s="10">
        <v>21.114599999999999</v>
      </c>
    </row>
    <row r="39" spans="1:4" x14ac:dyDescent="0.25">
      <c r="A39" s="10">
        <v>21006</v>
      </c>
      <c r="B39" s="10">
        <v>0.3</v>
      </c>
      <c r="C39" s="10">
        <v>2.03E-4</v>
      </c>
      <c r="D39" s="10">
        <v>21.663399999999999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W122"/>
  <sheetViews>
    <sheetView workbookViewId="0"/>
  </sheetViews>
  <sheetFormatPr defaultRowHeight="15.75" x14ac:dyDescent="0.25"/>
  <cols>
    <col min="1" max="14" width="9.125" style="13" bestFit="1" customWidth="1"/>
    <col min="15" max="15" width="12.125" style="13" bestFit="1" customWidth="1"/>
    <col min="16" max="18" width="9.125" style="13" bestFit="1" customWidth="1"/>
    <col min="19" max="19" width="12.125" style="13" bestFit="1" customWidth="1"/>
    <col min="20" max="48" width="9.125" style="13" bestFit="1" customWidth="1"/>
    <col min="49" max="49" width="9" style="21"/>
  </cols>
  <sheetData>
    <row r="2" spans="1:48" x14ac:dyDescent="0.25">
      <c r="A2" s="13">
        <f>COUNT(A4:A5000)</f>
        <v>6</v>
      </c>
      <c r="E2" s="13">
        <f>COUNT(E4:E5000)</f>
        <v>13</v>
      </c>
      <c r="I2" s="13">
        <f>COUNT(I4:I5000)</f>
        <v>14</v>
      </c>
      <c r="M2" s="13">
        <f>COUNT(M4:M5000)</f>
        <v>15</v>
      </c>
      <c r="Q2" s="13">
        <f>COUNT(Q4:Q5000)</f>
        <v>17</v>
      </c>
      <c r="U2" s="13">
        <f>COUNT(U4:U5000)</f>
        <v>34</v>
      </c>
      <c r="Y2" s="13">
        <f>COUNT(Y4:Y5000)</f>
        <v>35</v>
      </c>
      <c r="AC2" s="13">
        <f>COUNT(AC4:AC5000)</f>
        <v>37</v>
      </c>
      <c r="AG2" s="13">
        <f>COUNT(AG4:AG5000)</f>
        <v>40</v>
      </c>
      <c r="AK2" s="13">
        <f>COUNT(AK4:AK5000)</f>
        <v>41</v>
      </c>
      <c r="AO2" s="13">
        <f>COUNT(AO4:AO5000)</f>
        <v>59</v>
      </c>
      <c r="AS2" s="13">
        <f>COUNT(AS4:AS5000)</f>
        <v>119</v>
      </c>
    </row>
    <row r="3" spans="1:48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  <c r="I3" s="22" t="s">
        <v>73</v>
      </c>
      <c r="J3" s="22" t="s">
        <v>77</v>
      </c>
      <c r="K3" s="22" t="s">
        <v>78</v>
      </c>
      <c r="L3" s="22" t="s">
        <v>79</v>
      </c>
      <c r="M3" s="22" t="s">
        <v>73</v>
      </c>
      <c r="N3" s="22" t="s">
        <v>77</v>
      </c>
      <c r="O3" s="22" t="s">
        <v>78</v>
      </c>
      <c r="P3" s="22" t="s">
        <v>79</v>
      </c>
      <c r="Q3" s="22" t="s">
        <v>73</v>
      </c>
      <c r="R3" s="22" t="s">
        <v>77</v>
      </c>
      <c r="S3" s="22" t="s">
        <v>78</v>
      </c>
      <c r="T3" s="22" t="s">
        <v>79</v>
      </c>
      <c r="U3" s="22" t="s">
        <v>73</v>
      </c>
      <c r="V3" s="22" t="s">
        <v>77</v>
      </c>
      <c r="W3" s="22" t="s">
        <v>78</v>
      </c>
      <c r="X3" s="22" t="s">
        <v>79</v>
      </c>
      <c r="Y3" s="22" t="s">
        <v>73</v>
      </c>
      <c r="Z3" s="22" t="s">
        <v>77</v>
      </c>
      <c r="AA3" s="22" t="s">
        <v>78</v>
      </c>
      <c r="AB3" s="22" t="s">
        <v>79</v>
      </c>
      <c r="AC3" s="22" t="s">
        <v>73</v>
      </c>
      <c r="AD3" s="22" t="s">
        <v>77</v>
      </c>
      <c r="AE3" s="22" t="s">
        <v>78</v>
      </c>
      <c r="AF3" s="22" t="s">
        <v>79</v>
      </c>
      <c r="AG3" s="22" t="s">
        <v>73</v>
      </c>
      <c r="AH3" s="22" t="s">
        <v>77</v>
      </c>
      <c r="AI3" s="22" t="s">
        <v>78</v>
      </c>
      <c r="AJ3" s="22" t="s">
        <v>79</v>
      </c>
      <c r="AK3" s="22" t="s">
        <v>73</v>
      </c>
      <c r="AL3" s="22" t="s">
        <v>77</v>
      </c>
      <c r="AM3" s="22" t="s">
        <v>78</v>
      </c>
      <c r="AN3" s="22" t="s">
        <v>79</v>
      </c>
      <c r="AO3" s="22" t="s">
        <v>73</v>
      </c>
      <c r="AP3" s="22" t="s">
        <v>77</v>
      </c>
      <c r="AQ3" s="22" t="s">
        <v>78</v>
      </c>
      <c r="AR3" s="22" t="s">
        <v>79</v>
      </c>
      <c r="AS3" s="22" t="s">
        <v>73</v>
      </c>
      <c r="AT3" s="22" t="s">
        <v>77</v>
      </c>
      <c r="AU3" s="22" t="s">
        <v>78</v>
      </c>
      <c r="AV3" s="22" t="s">
        <v>79</v>
      </c>
    </row>
    <row r="4" spans="1:48" x14ac:dyDescent="0.25">
      <c r="A4" s="13">
        <v>9446</v>
      </c>
      <c r="B4" s="13">
        <v>0.33</v>
      </c>
      <c r="C4" s="14">
        <v>7.9037099999999992E-6</v>
      </c>
      <c r="D4" s="13">
        <v>7.83</v>
      </c>
      <c r="E4" s="13">
        <v>7775</v>
      </c>
      <c r="F4" s="13">
        <v>0.33</v>
      </c>
      <c r="G4" s="23">
        <v>1.5586279999999999E-5</v>
      </c>
      <c r="H4" s="23">
        <v>10.93</v>
      </c>
      <c r="I4" s="13">
        <v>7775</v>
      </c>
      <c r="J4" s="23">
        <v>0.33</v>
      </c>
      <c r="K4" s="23">
        <v>1.5979079999999999E-5</v>
      </c>
      <c r="L4" s="23">
        <v>10.45</v>
      </c>
      <c r="M4" s="13">
        <v>7775</v>
      </c>
      <c r="N4" s="13">
        <v>0.33</v>
      </c>
      <c r="O4" s="23">
        <v>2.52807E-6</v>
      </c>
      <c r="P4" s="23">
        <v>6.05</v>
      </c>
      <c r="Q4" s="13">
        <v>7775</v>
      </c>
      <c r="R4" s="13">
        <v>0.33</v>
      </c>
      <c r="S4" s="23">
        <v>2.6578600000000002E-6</v>
      </c>
      <c r="T4" s="23">
        <v>5.85</v>
      </c>
      <c r="U4" s="13">
        <v>21007</v>
      </c>
      <c r="V4" s="13">
        <v>0.33</v>
      </c>
      <c r="W4" s="13">
        <v>1.2300000000000001E-4</v>
      </c>
      <c r="X4" s="13">
        <v>20.602</v>
      </c>
      <c r="Y4" s="13">
        <v>9448</v>
      </c>
      <c r="Z4" s="13">
        <v>0.33</v>
      </c>
      <c r="AA4" s="14">
        <v>3.59037E-6</v>
      </c>
      <c r="AB4" s="13">
        <v>5.84</v>
      </c>
      <c r="AC4" s="13">
        <v>9449</v>
      </c>
      <c r="AD4" s="13">
        <v>0.33</v>
      </c>
      <c r="AE4" s="14">
        <v>2.8597899999999999E-6</v>
      </c>
      <c r="AF4" s="13">
        <v>5.95</v>
      </c>
      <c r="AG4" s="13">
        <v>21005</v>
      </c>
      <c r="AH4" s="13">
        <v>0.33</v>
      </c>
      <c r="AI4" s="14">
        <v>2.12E-5</v>
      </c>
      <c r="AJ4" s="13">
        <v>11.29</v>
      </c>
      <c r="AK4" s="13">
        <v>9450</v>
      </c>
      <c r="AL4" s="13">
        <v>0.33</v>
      </c>
      <c r="AM4" s="14">
        <v>2.2112800000000002E-6</v>
      </c>
      <c r="AN4" s="13">
        <v>5.87</v>
      </c>
      <c r="AO4" s="13">
        <v>21013</v>
      </c>
      <c r="AP4" s="13">
        <v>0.33</v>
      </c>
      <c r="AQ4" s="14">
        <v>1.5999999999999999E-5</v>
      </c>
      <c r="AR4" s="13">
        <v>10.45</v>
      </c>
      <c r="AS4" s="13">
        <v>21018</v>
      </c>
      <c r="AT4" s="13">
        <v>0.33</v>
      </c>
      <c r="AU4" s="14">
        <v>2.8600000000000001E-6</v>
      </c>
      <c r="AV4" s="13">
        <v>5.95</v>
      </c>
    </row>
    <row r="5" spans="1:48" x14ac:dyDescent="0.25">
      <c r="A5" s="13">
        <v>9446</v>
      </c>
      <c r="B5" s="13">
        <v>0.33</v>
      </c>
      <c r="C5" s="14">
        <v>1.0260229999999999E-5</v>
      </c>
      <c r="D5" s="13">
        <v>8.61</v>
      </c>
      <c r="E5" s="13">
        <v>7775</v>
      </c>
      <c r="F5" s="13">
        <v>0.33</v>
      </c>
      <c r="G5" s="23">
        <v>2.0565359999999999E-5</v>
      </c>
      <c r="H5" s="23">
        <v>11.89</v>
      </c>
      <c r="I5" s="13">
        <v>7775</v>
      </c>
      <c r="J5" s="23">
        <v>0.33</v>
      </c>
      <c r="K5" s="23">
        <v>1.9246580000000002E-5</v>
      </c>
      <c r="L5" s="23">
        <v>11.18</v>
      </c>
      <c r="M5" s="13">
        <v>7775</v>
      </c>
      <c r="N5" s="13">
        <v>0.33</v>
      </c>
      <c r="O5" s="23">
        <v>2.9651300000000002E-6</v>
      </c>
      <c r="P5" s="23">
        <v>6.35</v>
      </c>
      <c r="Q5" s="13">
        <v>7775</v>
      </c>
      <c r="R5" s="13">
        <v>0.33</v>
      </c>
      <c r="S5" s="23">
        <v>3.5952100000000002E-6</v>
      </c>
      <c r="T5" s="23">
        <v>6.22</v>
      </c>
      <c r="U5" s="13">
        <v>21007</v>
      </c>
      <c r="V5" s="13">
        <v>0.33</v>
      </c>
      <c r="W5" s="13">
        <v>4.17E-4</v>
      </c>
      <c r="X5" s="13">
        <v>26.614999999999998</v>
      </c>
      <c r="Y5" s="13">
        <v>9448</v>
      </c>
      <c r="Z5" s="13">
        <v>0.33</v>
      </c>
      <c r="AA5" s="14">
        <v>4.3779799999999997E-6</v>
      </c>
      <c r="AB5" s="13">
        <v>6.23</v>
      </c>
      <c r="AC5" s="13">
        <v>9449</v>
      </c>
      <c r="AD5" s="13">
        <v>0.33</v>
      </c>
      <c r="AE5" s="14">
        <v>3.1607099999999999E-6</v>
      </c>
      <c r="AF5" s="13">
        <v>6.15</v>
      </c>
      <c r="AG5" s="13">
        <v>21005</v>
      </c>
      <c r="AH5" s="13">
        <v>0.33</v>
      </c>
      <c r="AI5" s="14">
        <v>2.44E-5</v>
      </c>
      <c r="AJ5" s="13">
        <v>12.02</v>
      </c>
      <c r="AK5" s="13">
        <v>9450</v>
      </c>
      <c r="AL5" s="13">
        <v>0.33</v>
      </c>
      <c r="AM5" s="14">
        <v>3.0584799999999999E-6</v>
      </c>
      <c r="AN5" s="13">
        <v>6.2</v>
      </c>
      <c r="AO5" s="13">
        <v>21013</v>
      </c>
      <c r="AP5" s="13">
        <v>0.33</v>
      </c>
      <c r="AQ5" s="14">
        <v>1.9199999999999999E-5</v>
      </c>
      <c r="AR5" s="13">
        <v>11.18</v>
      </c>
      <c r="AS5" s="13">
        <v>21018</v>
      </c>
      <c r="AT5" s="13">
        <v>0.33</v>
      </c>
      <c r="AU5" s="14">
        <v>3.1599999999999998E-6</v>
      </c>
      <c r="AV5" s="13">
        <v>6.15</v>
      </c>
    </row>
    <row r="6" spans="1:48" x14ac:dyDescent="0.25">
      <c r="A6" s="13">
        <v>9446</v>
      </c>
      <c r="B6" s="13">
        <v>0.33</v>
      </c>
      <c r="C6" s="14">
        <v>1.3131950000000001E-5</v>
      </c>
      <c r="D6" s="13">
        <v>9.4700000000000006</v>
      </c>
      <c r="E6" s="13">
        <v>7775</v>
      </c>
      <c r="F6" s="13">
        <v>0.33</v>
      </c>
      <c r="G6" s="23">
        <v>2.3255740000000001E-5</v>
      </c>
      <c r="H6" s="23">
        <v>12.34</v>
      </c>
      <c r="I6" s="13">
        <v>7775</v>
      </c>
      <c r="J6" s="23">
        <v>0.33</v>
      </c>
      <c r="K6" s="23">
        <v>2.1102750000000001E-5</v>
      </c>
      <c r="L6" s="23">
        <v>11.94</v>
      </c>
      <c r="M6" s="13">
        <v>7775</v>
      </c>
      <c r="N6" s="13">
        <v>0.33</v>
      </c>
      <c r="O6" s="23">
        <v>3.6037700000000001E-6</v>
      </c>
      <c r="P6" s="23">
        <v>6.78</v>
      </c>
      <c r="Q6" s="13">
        <v>7775</v>
      </c>
      <c r="R6" s="13">
        <v>0.33</v>
      </c>
      <c r="S6" s="23">
        <v>4.0103299999999999E-6</v>
      </c>
      <c r="T6" s="23">
        <v>6.64</v>
      </c>
      <c r="U6" s="13">
        <v>21007</v>
      </c>
      <c r="V6" s="13">
        <v>0.33</v>
      </c>
      <c r="W6" s="13">
        <v>1.25E-3</v>
      </c>
      <c r="X6" s="13">
        <v>31.524000000000001</v>
      </c>
      <c r="Y6" s="13">
        <v>9448</v>
      </c>
      <c r="Z6" s="13">
        <v>0.33</v>
      </c>
      <c r="AA6" s="14">
        <v>5.0701199999999997E-6</v>
      </c>
      <c r="AB6" s="13">
        <v>6.49</v>
      </c>
      <c r="AC6" s="13">
        <v>9449</v>
      </c>
      <c r="AD6" s="13">
        <v>0.33</v>
      </c>
      <c r="AE6" s="14">
        <v>3.2948499999999999E-6</v>
      </c>
      <c r="AF6" s="13">
        <v>6.31</v>
      </c>
      <c r="AG6" s="13">
        <v>21005</v>
      </c>
      <c r="AH6" s="13">
        <v>0.33</v>
      </c>
      <c r="AI6" s="14">
        <v>3.4999999999999997E-5</v>
      </c>
      <c r="AJ6" s="13">
        <v>12.81</v>
      </c>
      <c r="AK6" s="13">
        <v>9450</v>
      </c>
      <c r="AL6" s="13">
        <v>0.33</v>
      </c>
      <c r="AM6" s="14">
        <v>3.2380300000000002E-6</v>
      </c>
      <c r="AN6" s="13">
        <v>6.26</v>
      </c>
      <c r="AO6" s="13">
        <v>21013</v>
      </c>
      <c r="AP6" s="13">
        <v>0.33</v>
      </c>
      <c r="AQ6" s="14">
        <v>2.1100000000000001E-5</v>
      </c>
      <c r="AR6" s="13">
        <v>11.94</v>
      </c>
      <c r="AS6" s="13">
        <v>21018</v>
      </c>
      <c r="AT6" s="13">
        <v>0.33</v>
      </c>
      <c r="AU6" s="14">
        <v>3.2899999999999998E-6</v>
      </c>
      <c r="AV6" s="13">
        <v>6.31</v>
      </c>
    </row>
    <row r="7" spans="1:48" x14ac:dyDescent="0.25">
      <c r="A7" s="13">
        <v>9446</v>
      </c>
      <c r="B7" s="13">
        <v>0.33</v>
      </c>
      <c r="C7" s="14">
        <v>1.6189550000000002E-5</v>
      </c>
      <c r="D7" s="13">
        <v>10.35</v>
      </c>
      <c r="E7" s="13">
        <v>7775</v>
      </c>
      <c r="F7" s="13">
        <v>0.33</v>
      </c>
      <c r="G7" s="23">
        <v>2.7277519999999999E-5</v>
      </c>
      <c r="H7" s="23">
        <v>13.12</v>
      </c>
      <c r="I7" s="13">
        <v>7775</v>
      </c>
      <c r="J7" s="23">
        <v>0.33</v>
      </c>
      <c r="K7" s="23">
        <v>2.183505E-5</v>
      </c>
      <c r="L7" s="23">
        <v>12.6</v>
      </c>
      <c r="M7" s="13">
        <v>7775</v>
      </c>
      <c r="N7" s="13">
        <v>0.33</v>
      </c>
      <c r="O7" s="23">
        <v>4.2666199999999996E-6</v>
      </c>
      <c r="P7" s="23">
        <v>7.24</v>
      </c>
      <c r="Q7" s="13">
        <v>7775</v>
      </c>
      <c r="R7" s="13">
        <v>0.33</v>
      </c>
      <c r="S7" s="23">
        <v>4.4518600000000003E-6</v>
      </c>
      <c r="T7" s="23">
        <v>7.03</v>
      </c>
      <c r="U7" s="13">
        <v>21007</v>
      </c>
      <c r="V7" s="13">
        <v>0.33</v>
      </c>
      <c r="W7" s="13">
        <v>2.5000000000000001E-3</v>
      </c>
      <c r="X7" s="13">
        <v>35.793999999999997</v>
      </c>
      <c r="Y7" s="13">
        <v>9448</v>
      </c>
      <c r="Z7" s="13">
        <v>0.33</v>
      </c>
      <c r="AA7" s="14">
        <v>5.46668E-6</v>
      </c>
      <c r="AB7" s="13">
        <v>6.64</v>
      </c>
      <c r="AC7" s="13">
        <v>9449</v>
      </c>
      <c r="AD7" s="13">
        <v>0.33</v>
      </c>
      <c r="AE7" s="14">
        <v>3.8232000000000001E-6</v>
      </c>
      <c r="AF7" s="13">
        <v>6.5</v>
      </c>
      <c r="AG7" s="13">
        <v>21005</v>
      </c>
      <c r="AH7" s="13">
        <v>0.33</v>
      </c>
      <c r="AI7" s="14">
        <v>4.1399999999999997E-5</v>
      </c>
      <c r="AJ7" s="13">
        <v>13.21</v>
      </c>
      <c r="AK7" s="13">
        <v>9450</v>
      </c>
      <c r="AL7" s="13">
        <v>0.33</v>
      </c>
      <c r="AM7" s="14">
        <v>3.3230199999999999E-6</v>
      </c>
      <c r="AN7" s="13">
        <v>6.51</v>
      </c>
      <c r="AO7" s="13">
        <v>21013</v>
      </c>
      <c r="AP7" s="13">
        <v>0.33</v>
      </c>
      <c r="AQ7" s="14">
        <v>2.1800000000000001E-5</v>
      </c>
      <c r="AR7" s="13">
        <v>12.6</v>
      </c>
      <c r="AS7" s="13">
        <v>21018</v>
      </c>
      <c r="AT7" s="13">
        <v>0.33</v>
      </c>
      <c r="AU7" s="14">
        <v>3.8199999999999998E-6</v>
      </c>
      <c r="AV7" s="13">
        <v>6.5</v>
      </c>
    </row>
    <row r="8" spans="1:48" x14ac:dyDescent="0.25">
      <c r="A8" s="13">
        <v>9446</v>
      </c>
      <c r="B8" s="13">
        <v>0.33</v>
      </c>
      <c r="C8" s="14">
        <v>1.9805430000000001E-5</v>
      </c>
      <c r="D8" s="13">
        <v>11.29</v>
      </c>
      <c r="E8" s="13">
        <v>7775</v>
      </c>
      <c r="F8" s="13">
        <v>0.33</v>
      </c>
      <c r="G8" s="23">
        <v>2.8175390000000001E-5</v>
      </c>
      <c r="H8" s="23">
        <v>13.18</v>
      </c>
      <c r="I8" s="13">
        <v>7775</v>
      </c>
      <c r="J8" s="23">
        <v>0.33</v>
      </c>
      <c r="K8" s="23">
        <v>2.7922689999999999E-5</v>
      </c>
      <c r="L8" s="23">
        <v>13.13</v>
      </c>
      <c r="M8" s="13">
        <v>7775</v>
      </c>
      <c r="N8" s="13">
        <v>0.33</v>
      </c>
      <c r="O8" s="23">
        <v>5.1124600000000003E-6</v>
      </c>
      <c r="P8" s="23">
        <v>7.72</v>
      </c>
      <c r="Q8" s="13">
        <v>7775</v>
      </c>
      <c r="R8" s="13">
        <v>0.33</v>
      </c>
      <c r="S8" s="23">
        <v>4.9656700000000002E-6</v>
      </c>
      <c r="T8" s="23">
        <v>7.27</v>
      </c>
      <c r="U8" s="13">
        <v>21007</v>
      </c>
      <c r="V8" s="13">
        <v>0.33</v>
      </c>
      <c r="W8" s="14">
        <v>6.6699999999999995E-5</v>
      </c>
      <c r="X8" s="13">
        <v>17.167999999999999</v>
      </c>
      <c r="Y8" s="13">
        <v>9448</v>
      </c>
      <c r="Z8" s="13">
        <v>0.33</v>
      </c>
      <c r="AA8" s="14">
        <v>5.9589800000000003E-6</v>
      </c>
      <c r="AB8" s="13">
        <v>6.97</v>
      </c>
      <c r="AC8" s="13">
        <v>9449</v>
      </c>
      <c r="AD8" s="13">
        <v>0.33</v>
      </c>
      <c r="AE8" s="14">
        <v>4.5399899999999999E-6</v>
      </c>
      <c r="AF8" s="13">
        <v>6.66</v>
      </c>
      <c r="AG8" s="13">
        <v>21005</v>
      </c>
      <c r="AH8" s="13">
        <v>0.33</v>
      </c>
      <c r="AI8" s="14">
        <v>5.6100000000000002E-5</v>
      </c>
      <c r="AJ8" s="13">
        <v>14.12</v>
      </c>
      <c r="AK8" s="13">
        <v>9450</v>
      </c>
      <c r="AL8" s="13">
        <v>0.33</v>
      </c>
      <c r="AM8" s="14">
        <v>3.4104800000000001E-6</v>
      </c>
      <c r="AN8" s="13">
        <v>6.65</v>
      </c>
      <c r="AO8" s="13">
        <v>21013</v>
      </c>
      <c r="AP8" s="13">
        <v>0.33</v>
      </c>
      <c r="AQ8" s="14">
        <v>2.8399999999999999E-5</v>
      </c>
      <c r="AR8" s="13">
        <v>13.14</v>
      </c>
      <c r="AS8" s="13">
        <v>21018</v>
      </c>
      <c r="AT8" s="13">
        <v>0.33</v>
      </c>
      <c r="AU8" s="14">
        <v>4.5399999999999997E-6</v>
      </c>
      <c r="AV8" s="13">
        <v>6.66</v>
      </c>
    </row>
    <row r="9" spans="1:48" x14ac:dyDescent="0.25">
      <c r="A9" s="13">
        <v>9446</v>
      </c>
      <c r="B9" s="13">
        <v>0.33</v>
      </c>
      <c r="C9" s="14">
        <v>2.4940580000000002E-5</v>
      </c>
      <c r="D9" s="13">
        <v>12.39</v>
      </c>
      <c r="E9" s="13">
        <v>7775</v>
      </c>
      <c r="F9" s="13">
        <v>0.33</v>
      </c>
      <c r="G9" s="23">
        <v>3.7528450000000001E-5</v>
      </c>
      <c r="H9" s="23">
        <v>14.15</v>
      </c>
      <c r="I9" s="13">
        <v>7775</v>
      </c>
      <c r="J9" s="23">
        <v>0.33</v>
      </c>
      <c r="K9" s="23">
        <v>2.8357790000000001E-5</v>
      </c>
      <c r="L9" s="23">
        <v>13.14</v>
      </c>
      <c r="M9" s="13">
        <v>7775</v>
      </c>
      <c r="N9" s="13">
        <v>0.33</v>
      </c>
      <c r="O9" s="23">
        <v>6.1198100000000001E-6</v>
      </c>
      <c r="P9" s="23">
        <v>8.17</v>
      </c>
      <c r="Q9" s="13">
        <v>7775</v>
      </c>
      <c r="R9" s="13">
        <v>0.33</v>
      </c>
      <c r="S9" s="23">
        <v>5.6862800000000004E-6</v>
      </c>
      <c r="T9" s="23">
        <v>7.7</v>
      </c>
      <c r="U9" s="13">
        <v>21007</v>
      </c>
      <c r="V9" s="13">
        <v>0.33</v>
      </c>
      <c r="W9" s="13">
        <v>1.7899999999999999E-4</v>
      </c>
      <c r="X9" s="13">
        <v>22.178999999999998</v>
      </c>
      <c r="Y9" s="13">
        <v>9448</v>
      </c>
      <c r="Z9" s="13">
        <v>0.33</v>
      </c>
      <c r="AA9" s="14">
        <v>6.0619999999999997E-6</v>
      </c>
      <c r="AB9" s="13">
        <v>7.08</v>
      </c>
      <c r="AC9" s="13">
        <v>9449</v>
      </c>
      <c r="AD9" s="13">
        <v>0.33</v>
      </c>
      <c r="AE9" s="14">
        <v>4.9786799999999997E-6</v>
      </c>
      <c r="AF9" s="13">
        <v>6.77</v>
      </c>
      <c r="AG9" s="13">
        <v>21005</v>
      </c>
      <c r="AH9" s="13">
        <v>0.33</v>
      </c>
      <c r="AI9" s="14">
        <v>7.1799999999999997E-5</v>
      </c>
      <c r="AJ9" s="13">
        <v>15.31</v>
      </c>
      <c r="AK9" s="13">
        <v>9450</v>
      </c>
      <c r="AL9" s="13">
        <v>0.33</v>
      </c>
      <c r="AM9" s="14">
        <v>3.5082600000000001E-6</v>
      </c>
      <c r="AN9" s="13">
        <v>6.37</v>
      </c>
      <c r="AO9" s="13">
        <v>21013</v>
      </c>
      <c r="AP9" s="13">
        <v>0.33</v>
      </c>
      <c r="AQ9" s="14">
        <v>2.7900000000000001E-5</v>
      </c>
      <c r="AR9" s="13">
        <v>13.13</v>
      </c>
      <c r="AS9" s="13">
        <v>21018</v>
      </c>
      <c r="AT9" s="13">
        <v>0.33</v>
      </c>
      <c r="AU9" s="14">
        <v>4.9799999999999998E-6</v>
      </c>
      <c r="AV9" s="13">
        <v>6.77</v>
      </c>
    </row>
    <row r="10" spans="1:48" x14ac:dyDescent="0.25">
      <c r="E10" s="13">
        <v>7775</v>
      </c>
      <c r="F10" s="13">
        <v>0.33</v>
      </c>
      <c r="G10" s="23">
        <v>4.6542280000000002E-5</v>
      </c>
      <c r="H10" s="23">
        <v>14.91</v>
      </c>
      <c r="I10" s="13">
        <v>7775</v>
      </c>
      <c r="J10" s="23">
        <v>0.33</v>
      </c>
      <c r="K10" s="23">
        <v>4.1199350000000001E-5</v>
      </c>
      <c r="L10" s="23">
        <v>13.95</v>
      </c>
      <c r="M10" s="13">
        <v>7775</v>
      </c>
      <c r="N10" s="13">
        <v>0.33</v>
      </c>
      <c r="O10" s="23">
        <v>7.6202899999999998E-6</v>
      </c>
      <c r="P10" s="23">
        <v>8.7799999999999994</v>
      </c>
      <c r="Q10" s="13">
        <v>7775</v>
      </c>
      <c r="R10" s="13">
        <v>0.33</v>
      </c>
      <c r="S10" s="23">
        <v>6.4754699999999997E-6</v>
      </c>
      <c r="T10" s="23">
        <v>8.16</v>
      </c>
      <c r="U10" s="13">
        <v>21007</v>
      </c>
      <c r="V10" s="13">
        <v>0.33</v>
      </c>
      <c r="W10" s="13">
        <v>3.8499999999999998E-4</v>
      </c>
      <c r="X10" s="13">
        <v>26.27</v>
      </c>
      <c r="Y10" s="13">
        <v>9448</v>
      </c>
      <c r="Z10" s="13">
        <v>0.33</v>
      </c>
      <c r="AA10" s="14">
        <v>6.8914599999999997E-6</v>
      </c>
      <c r="AB10" s="13">
        <v>7.47</v>
      </c>
      <c r="AC10" s="13">
        <v>9449</v>
      </c>
      <c r="AD10" s="13">
        <v>0.33</v>
      </c>
      <c r="AE10" s="14">
        <v>5.6907899999999999E-6</v>
      </c>
      <c r="AF10" s="13">
        <v>6.96</v>
      </c>
      <c r="AG10" s="13">
        <v>21005</v>
      </c>
      <c r="AH10" s="13">
        <v>0.33</v>
      </c>
      <c r="AI10" s="14">
        <v>9.0600000000000007E-5</v>
      </c>
      <c r="AJ10" s="13">
        <v>16.09</v>
      </c>
      <c r="AK10" s="13">
        <v>9450</v>
      </c>
      <c r="AL10" s="13">
        <v>0.33</v>
      </c>
      <c r="AM10" s="14">
        <v>4.0667700000000002E-6</v>
      </c>
      <c r="AN10" s="13">
        <v>6.8</v>
      </c>
      <c r="AO10" s="13">
        <v>21013</v>
      </c>
      <c r="AP10" s="13">
        <v>0.33</v>
      </c>
      <c r="AQ10" s="14">
        <v>4.1199999999999999E-5</v>
      </c>
      <c r="AR10" s="13">
        <v>13.95</v>
      </c>
      <c r="AS10" s="13">
        <v>21018</v>
      </c>
      <c r="AT10" s="13">
        <v>0.33</v>
      </c>
      <c r="AU10" s="14">
        <v>5.6899999999999997E-6</v>
      </c>
      <c r="AV10" s="13">
        <v>6.96</v>
      </c>
    </row>
    <row r="11" spans="1:48" x14ac:dyDescent="0.25">
      <c r="E11" s="13">
        <v>7775</v>
      </c>
      <c r="F11" s="13">
        <v>0.33</v>
      </c>
      <c r="G11" s="23">
        <v>6.0949609999999997E-5</v>
      </c>
      <c r="H11" s="23">
        <v>16.079999999999998</v>
      </c>
      <c r="I11" s="13">
        <v>7775</v>
      </c>
      <c r="J11" s="23">
        <v>0.33</v>
      </c>
      <c r="K11" s="23">
        <v>5.1836100000000003E-5</v>
      </c>
      <c r="L11" s="23">
        <v>14.91</v>
      </c>
      <c r="M11" s="13">
        <v>7775</v>
      </c>
      <c r="N11" s="13">
        <v>0.33</v>
      </c>
      <c r="O11" s="23">
        <v>8.91783E-6</v>
      </c>
      <c r="P11" s="23">
        <v>9.26</v>
      </c>
      <c r="Q11" s="13">
        <v>7775</v>
      </c>
      <c r="R11" s="13">
        <v>0.33</v>
      </c>
      <c r="S11" s="23">
        <v>7.0282400000000002E-6</v>
      </c>
      <c r="T11" s="23">
        <v>8.6199999999999992</v>
      </c>
      <c r="U11" s="13">
        <v>21007</v>
      </c>
      <c r="V11" s="13">
        <v>0.33</v>
      </c>
      <c r="W11" s="13">
        <v>6.6699999999999995E-4</v>
      </c>
      <c r="X11" s="13">
        <v>29.829000000000001</v>
      </c>
      <c r="Y11" s="13">
        <v>9448</v>
      </c>
      <c r="Z11" s="13">
        <v>0.33</v>
      </c>
      <c r="AA11" s="14">
        <v>7.4059700000000003E-6</v>
      </c>
      <c r="AB11" s="13">
        <v>7.66</v>
      </c>
      <c r="AC11" s="13">
        <v>9449</v>
      </c>
      <c r="AD11" s="13">
        <v>0.33</v>
      </c>
      <c r="AE11" s="14">
        <v>6.8446399999999999E-6</v>
      </c>
      <c r="AF11" s="13">
        <v>7.24</v>
      </c>
      <c r="AG11" s="13">
        <v>21005</v>
      </c>
      <c r="AH11" s="13">
        <v>0.33</v>
      </c>
      <c r="AI11" s="13">
        <v>1.11E-4</v>
      </c>
      <c r="AJ11" s="13">
        <v>16.97</v>
      </c>
      <c r="AK11" s="13">
        <v>9450</v>
      </c>
      <c r="AL11" s="13">
        <v>0.33</v>
      </c>
      <c r="AM11" s="14">
        <v>4.4440500000000003E-6</v>
      </c>
      <c r="AN11" s="13">
        <v>6.96</v>
      </c>
      <c r="AO11" s="13">
        <v>21013</v>
      </c>
      <c r="AP11" s="13">
        <v>0.33</v>
      </c>
      <c r="AQ11" s="14">
        <v>5.1799999999999999E-5</v>
      </c>
      <c r="AR11" s="13">
        <v>14.91</v>
      </c>
      <c r="AS11" s="13">
        <v>21018</v>
      </c>
      <c r="AT11" s="13">
        <v>0.33</v>
      </c>
      <c r="AU11" s="14">
        <v>6.8399999999999997E-6</v>
      </c>
      <c r="AV11" s="13">
        <v>7.24</v>
      </c>
    </row>
    <row r="12" spans="1:48" x14ac:dyDescent="0.25">
      <c r="E12" s="13">
        <v>7775</v>
      </c>
      <c r="F12" s="13">
        <v>0.33</v>
      </c>
      <c r="G12" s="23">
        <v>9.1192689999999998E-5</v>
      </c>
      <c r="H12" s="23">
        <v>17.59</v>
      </c>
      <c r="I12" s="13">
        <v>7775</v>
      </c>
      <c r="J12" s="23">
        <v>0.33</v>
      </c>
      <c r="K12" s="23">
        <v>6.9769329999999998E-5</v>
      </c>
      <c r="L12" s="23">
        <v>16.510000000000002</v>
      </c>
      <c r="M12" s="13">
        <v>7775</v>
      </c>
      <c r="N12" s="13">
        <v>0.33</v>
      </c>
      <c r="O12" s="23">
        <v>1.084989E-5</v>
      </c>
      <c r="P12" s="23">
        <v>9.94</v>
      </c>
      <c r="Q12" s="13">
        <v>7775</v>
      </c>
      <c r="R12" s="13">
        <v>0.33</v>
      </c>
      <c r="S12" s="23">
        <v>7.8745200000000003E-6</v>
      </c>
      <c r="T12" s="23">
        <v>9.09</v>
      </c>
      <c r="U12" s="13">
        <v>21007</v>
      </c>
      <c r="V12" s="13">
        <v>0.33</v>
      </c>
      <c r="W12" s="13">
        <v>1E-3</v>
      </c>
      <c r="X12" s="13">
        <v>33.033999999999999</v>
      </c>
      <c r="Y12" s="13">
        <v>9448</v>
      </c>
      <c r="Z12" s="13">
        <v>0.33</v>
      </c>
      <c r="AA12" s="14">
        <v>7.9206899999999995E-6</v>
      </c>
      <c r="AB12" s="13">
        <v>7.86</v>
      </c>
      <c r="AC12" s="13">
        <v>9449</v>
      </c>
      <c r="AD12" s="13">
        <v>0.33</v>
      </c>
      <c r="AE12" s="14">
        <v>7.5680999999999996E-6</v>
      </c>
      <c r="AF12" s="13">
        <v>7.41</v>
      </c>
      <c r="AG12" s="13">
        <v>21005</v>
      </c>
      <c r="AH12" s="13">
        <v>0.33</v>
      </c>
      <c r="AI12" s="13">
        <v>1.5899999999999999E-4</v>
      </c>
      <c r="AJ12" s="13">
        <v>18.3</v>
      </c>
      <c r="AK12" s="13">
        <v>9450</v>
      </c>
      <c r="AL12" s="13">
        <v>0.33</v>
      </c>
      <c r="AM12" s="14">
        <v>4.6899099999999996E-6</v>
      </c>
      <c r="AN12" s="13">
        <v>7.08</v>
      </c>
      <c r="AO12" s="13">
        <v>21013</v>
      </c>
      <c r="AP12" s="13">
        <v>0.33</v>
      </c>
      <c r="AQ12" s="14">
        <v>6.9800000000000003E-5</v>
      </c>
      <c r="AR12" s="13">
        <v>16.510000000000002</v>
      </c>
      <c r="AS12" s="13">
        <v>21018</v>
      </c>
      <c r="AT12" s="13">
        <v>0.33</v>
      </c>
      <c r="AU12" s="14">
        <v>7.5700000000000004E-6</v>
      </c>
      <c r="AV12" s="13">
        <v>7.41</v>
      </c>
    </row>
    <row r="13" spans="1:48" x14ac:dyDescent="0.25">
      <c r="E13" s="13">
        <v>7775</v>
      </c>
      <c r="F13" s="13">
        <v>0.33</v>
      </c>
      <c r="G13" s="23">
        <v>1.1933525E-4</v>
      </c>
      <c r="H13" s="23">
        <v>18.46</v>
      </c>
      <c r="I13" s="13">
        <v>7775</v>
      </c>
      <c r="J13" s="23">
        <v>0.33</v>
      </c>
      <c r="K13" s="23">
        <v>9.9989229999999997E-5</v>
      </c>
      <c r="L13" s="23">
        <v>17.95</v>
      </c>
      <c r="M13" s="13">
        <v>7775</v>
      </c>
      <c r="N13" s="13">
        <v>0.33</v>
      </c>
      <c r="O13" s="23">
        <v>1.33966E-5</v>
      </c>
      <c r="P13" s="23">
        <v>10.71</v>
      </c>
      <c r="Q13" s="13">
        <v>7775</v>
      </c>
      <c r="R13" s="13">
        <v>0.33</v>
      </c>
      <c r="S13" s="23">
        <v>9.5798400000000004E-6</v>
      </c>
      <c r="T13" s="23">
        <v>9.74</v>
      </c>
      <c r="U13" s="13">
        <v>21007</v>
      </c>
      <c r="V13" s="13">
        <v>0.33</v>
      </c>
      <c r="W13" s="13">
        <v>1.67E-3</v>
      </c>
      <c r="X13" s="13">
        <v>35.985999999999997</v>
      </c>
      <c r="Y13" s="13">
        <v>9448</v>
      </c>
      <c r="Z13" s="13">
        <v>0.33</v>
      </c>
      <c r="AA13" s="14">
        <v>8.3725899999999994E-6</v>
      </c>
      <c r="AB13" s="13">
        <v>8.09</v>
      </c>
      <c r="AC13" s="13">
        <v>9449</v>
      </c>
      <c r="AD13" s="13">
        <v>0.33</v>
      </c>
      <c r="AE13" s="14">
        <v>7.8375000000000008E-6</v>
      </c>
      <c r="AF13" s="13">
        <v>7.61</v>
      </c>
      <c r="AG13" s="13">
        <v>21005</v>
      </c>
      <c r="AH13" s="13">
        <v>0.33</v>
      </c>
      <c r="AI13" s="13">
        <v>2.7300000000000002E-4</v>
      </c>
      <c r="AJ13" s="13">
        <v>19.79</v>
      </c>
      <c r="AK13" s="13">
        <v>9450</v>
      </c>
      <c r="AL13" s="13">
        <v>0.33</v>
      </c>
      <c r="AM13" s="14">
        <v>4.9897800000000004E-6</v>
      </c>
      <c r="AN13" s="13">
        <v>7.26</v>
      </c>
      <c r="AO13" s="13">
        <v>21013</v>
      </c>
      <c r="AP13" s="13">
        <v>0.33</v>
      </c>
      <c r="AQ13" s="13">
        <v>1E-4</v>
      </c>
      <c r="AR13" s="13">
        <v>17.95</v>
      </c>
      <c r="AS13" s="13">
        <v>21018</v>
      </c>
      <c r="AT13" s="13">
        <v>0.33</v>
      </c>
      <c r="AU13" s="14">
        <v>7.8399999999999995E-6</v>
      </c>
      <c r="AV13" s="13">
        <v>7.61</v>
      </c>
    </row>
    <row r="14" spans="1:48" x14ac:dyDescent="0.25">
      <c r="E14" s="13">
        <v>7775</v>
      </c>
      <c r="F14" s="13">
        <v>0.33</v>
      </c>
      <c r="G14" s="23">
        <v>1.6316319E-4</v>
      </c>
      <c r="H14" s="23">
        <v>20</v>
      </c>
      <c r="I14" s="13">
        <v>7775</v>
      </c>
      <c r="J14" s="23">
        <v>0.33</v>
      </c>
      <c r="K14" s="23">
        <v>1.3663195000000001E-4</v>
      </c>
      <c r="L14" s="23">
        <v>19.329999999999998</v>
      </c>
      <c r="M14" s="13">
        <v>7775</v>
      </c>
      <c r="N14" s="13">
        <v>0.33</v>
      </c>
      <c r="O14" s="23">
        <v>1.5459320000000001E-5</v>
      </c>
      <c r="P14" s="23">
        <v>11.34</v>
      </c>
      <c r="Q14" s="13">
        <v>7775</v>
      </c>
      <c r="R14" s="13">
        <v>0.33</v>
      </c>
      <c r="S14" s="23">
        <v>1.18802E-5</v>
      </c>
      <c r="T14" s="23">
        <v>10.3</v>
      </c>
      <c r="U14" s="13">
        <v>21007</v>
      </c>
      <c r="V14" s="13">
        <v>0.33</v>
      </c>
      <c r="W14" s="13">
        <v>2E-3</v>
      </c>
      <c r="X14" s="13">
        <v>38.749000000000002</v>
      </c>
      <c r="Y14" s="13">
        <v>9448</v>
      </c>
      <c r="Z14" s="13">
        <v>0.33</v>
      </c>
      <c r="AA14" s="14">
        <v>8.6217599999999999E-6</v>
      </c>
      <c r="AB14" s="13">
        <v>8.26</v>
      </c>
      <c r="AC14" s="13">
        <v>9449</v>
      </c>
      <c r="AD14" s="13">
        <v>0.33</v>
      </c>
      <c r="AE14" s="14">
        <v>8.1882299999999994E-6</v>
      </c>
      <c r="AF14" s="13">
        <v>7.73</v>
      </c>
      <c r="AG14" s="13">
        <v>21005</v>
      </c>
      <c r="AH14" s="13">
        <v>0.33</v>
      </c>
      <c r="AI14" s="13">
        <v>6.5200000000000002E-4</v>
      </c>
      <c r="AJ14" s="13">
        <v>21.86</v>
      </c>
      <c r="AK14" s="13">
        <v>9450</v>
      </c>
      <c r="AL14" s="13">
        <v>0.33</v>
      </c>
      <c r="AM14" s="14">
        <v>5.9957E-6</v>
      </c>
      <c r="AN14" s="13">
        <v>7.56</v>
      </c>
      <c r="AO14" s="13">
        <v>21013</v>
      </c>
      <c r="AP14" s="13">
        <v>0.33</v>
      </c>
      <c r="AQ14" s="13">
        <v>1.37E-4</v>
      </c>
      <c r="AR14" s="13">
        <v>19.329999999999998</v>
      </c>
      <c r="AS14" s="13">
        <v>21018</v>
      </c>
      <c r="AT14" s="13">
        <v>0.33</v>
      </c>
      <c r="AU14" s="14">
        <v>8.1899999999999995E-6</v>
      </c>
      <c r="AV14" s="13">
        <v>7.73</v>
      </c>
    </row>
    <row r="15" spans="1:48" x14ac:dyDescent="0.25">
      <c r="E15" s="13">
        <v>7775</v>
      </c>
      <c r="F15" s="13">
        <v>0.33</v>
      </c>
      <c r="G15" s="23">
        <v>2.4153325E-4</v>
      </c>
      <c r="H15" s="23">
        <v>22.03</v>
      </c>
      <c r="I15" s="13">
        <v>7775</v>
      </c>
      <c r="J15" s="23">
        <v>0.33</v>
      </c>
      <c r="K15" s="23">
        <v>2.0190329999999999E-4</v>
      </c>
      <c r="L15" s="23">
        <v>20.83</v>
      </c>
      <c r="M15" s="13">
        <v>7775</v>
      </c>
      <c r="N15" s="13">
        <v>0.33</v>
      </c>
      <c r="O15" s="23">
        <v>1.9630550000000001E-5</v>
      </c>
      <c r="P15" s="23">
        <v>12.11</v>
      </c>
      <c r="Q15" s="13">
        <v>7775</v>
      </c>
      <c r="R15" s="13">
        <v>0.33</v>
      </c>
      <c r="S15" s="23">
        <v>1.390691E-5</v>
      </c>
      <c r="T15" s="23">
        <v>10.95</v>
      </c>
      <c r="U15" s="13">
        <v>21007</v>
      </c>
      <c r="V15" s="13">
        <v>0.33</v>
      </c>
      <c r="W15" s="14">
        <v>3.29E-5</v>
      </c>
      <c r="X15" s="13">
        <v>13.734999999999999</v>
      </c>
      <c r="Y15" s="13">
        <v>9448</v>
      </c>
      <c r="Z15" s="13">
        <v>0.33</v>
      </c>
      <c r="AA15" s="14">
        <v>9.1229099999999994E-6</v>
      </c>
      <c r="AB15" s="13">
        <v>8.5299999999999994</v>
      </c>
      <c r="AC15" s="13">
        <v>9449</v>
      </c>
      <c r="AD15" s="13">
        <v>0.33</v>
      </c>
      <c r="AE15" s="14">
        <v>8.5384200000000008E-6</v>
      </c>
      <c r="AF15" s="13">
        <v>7.99</v>
      </c>
      <c r="AG15" s="13">
        <v>21005</v>
      </c>
      <c r="AH15" s="13">
        <v>0.33</v>
      </c>
      <c r="AI15" s="14">
        <v>5.1399999999999999E-6</v>
      </c>
      <c r="AJ15" s="13">
        <v>6.57</v>
      </c>
      <c r="AK15" s="13">
        <v>9450</v>
      </c>
      <c r="AL15" s="13">
        <v>0.33</v>
      </c>
      <c r="AM15" s="14">
        <v>6.8026400000000001E-6</v>
      </c>
      <c r="AN15" s="13">
        <v>7.92</v>
      </c>
      <c r="AO15" s="13">
        <v>21013</v>
      </c>
      <c r="AP15" s="13">
        <v>0.33</v>
      </c>
      <c r="AQ15" s="13">
        <v>2.02E-4</v>
      </c>
      <c r="AR15" s="13">
        <v>20.83</v>
      </c>
      <c r="AS15" s="13">
        <v>21018</v>
      </c>
      <c r="AT15" s="13">
        <v>0.33</v>
      </c>
      <c r="AU15" s="14">
        <v>8.5399999999999996E-6</v>
      </c>
      <c r="AV15" s="13">
        <v>7.99</v>
      </c>
    </row>
    <row r="16" spans="1:48" x14ac:dyDescent="0.25">
      <c r="E16" s="13">
        <v>7775</v>
      </c>
      <c r="F16" s="13">
        <v>0.33</v>
      </c>
      <c r="G16" s="23">
        <v>4.9224888999999995E-4</v>
      </c>
      <c r="H16" s="23">
        <v>24.88</v>
      </c>
      <c r="I16" s="13">
        <v>7775</v>
      </c>
      <c r="J16" s="23">
        <v>0.33</v>
      </c>
      <c r="K16" s="23">
        <v>3.8704205E-4</v>
      </c>
      <c r="L16" s="23">
        <v>23.49</v>
      </c>
      <c r="M16" s="13">
        <v>7775</v>
      </c>
      <c r="N16" s="13">
        <v>0.33</v>
      </c>
      <c r="O16" s="23">
        <v>2.7391370000000001E-5</v>
      </c>
      <c r="P16" s="23">
        <v>13.15</v>
      </c>
      <c r="Q16" s="13">
        <v>7775</v>
      </c>
      <c r="R16" s="13">
        <v>0.33</v>
      </c>
      <c r="S16" s="23">
        <v>1.7835449999999999E-5</v>
      </c>
      <c r="T16" s="23">
        <v>11.76</v>
      </c>
      <c r="U16" s="13">
        <v>21007</v>
      </c>
      <c r="V16" s="13">
        <v>0.33</v>
      </c>
      <c r="W16" s="14">
        <v>8.2000000000000001E-5</v>
      </c>
      <c r="X16" s="13">
        <v>17.744</v>
      </c>
      <c r="Y16" s="13">
        <v>9448</v>
      </c>
      <c r="Z16" s="13">
        <v>0.33</v>
      </c>
      <c r="AA16" s="14">
        <v>9.4664600000000005E-6</v>
      </c>
      <c r="AB16" s="13">
        <v>8.68</v>
      </c>
      <c r="AC16" s="13">
        <v>9449</v>
      </c>
      <c r="AD16" s="13">
        <v>0.33</v>
      </c>
      <c r="AE16" s="14">
        <v>9.7125700000000004E-6</v>
      </c>
      <c r="AF16" s="13">
        <v>8.1300000000000008</v>
      </c>
      <c r="AG16" s="13">
        <v>21005</v>
      </c>
      <c r="AH16" s="13">
        <v>0.33</v>
      </c>
      <c r="AI16" s="14">
        <v>5.1000000000000003E-6</v>
      </c>
      <c r="AJ16" s="13">
        <v>7.07</v>
      </c>
      <c r="AK16" s="13">
        <v>9450</v>
      </c>
      <c r="AL16" s="13">
        <v>0.33</v>
      </c>
      <c r="AM16" s="14">
        <v>6.8778399999999999E-6</v>
      </c>
      <c r="AN16" s="13">
        <v>7.8</v>
      </c>
      <c r="AO16" s="13">
        <v>21013</v>
      </c>
      <c r="AP16" s="13">
        <v>0.33</v>
      </c>
      <c r="AQ16" s="13">
        <v>3.8699999999999997E-4</v>
      </c>
      <c r="AR16" s="13">
        <v>23.49</v>
      </c>
      <c r="AS16" s="13">
        <v>21018</v>
      </c>
      <c r="AT16" s="13">
        <v>0.33</v>
      </c>
      <c r="AU16" s="14">
        <v>9.7100000000000002E-6</v>
      </c>
      <c r="AV16" s="13">
        <v>8.1300000000000008</v>
      </c>
    </row>
    <row r="17" spans="9:48" x14ac:dyDescent="0.25">
      <c r="I17" s="13">
        <v>7775</v>
      </c>
      <c r="J17" s="23">
        <v>0.33</v>
      </c>
      <c r="K17" s="23">
        <v>4.5000454000000001E-4</v>
      </c>
      <c r="L17" s="23">
        <v>27.54</v>
      </c>
      <c r="M17" s="13">
        <v>7775</v>
      </c>
      <c r="N17" s="13">
        <v>0.33</v>
      </c>
      <c r="O17" s="23">
        <v>3.542732E-5</v>
      </c>
      <c r="P17" s="23">
        <v>13.93</v>
      </c>
      <c r="Q17" s="13">
        <v>7775</v>
      </c>
      <c r="R17" s="13">
        <v>0.33</v>
      </c>
      <c r="S17" s="23">
        <v>2.370959E-5</v>
      </c>
      <c r="T17" s="23">
        <v>12.79</v>
      </c>
      <c r="U17" s="13">
        <v>21007</v>
      </c>
      <c r="V17" s="13">
        <v>0.33</v>
      </c>
      <c r="W17" s="13">
        <v>1.56E-4</v>
      </c>
      <c r="X17" s="13">
        <v>21.015999999999998</v>
      </c>
      <c r="Y17" s="13">
        <v>9448</v>
      </c>
      <c r="Z17" s="13">
        <v>0.33</v>
      </c>
      <c r="AA17" s="14">
        <v>1.09824E-5</v>
      </c>
      <c r="AB17" s="13">
        <v>8.91</v>
      </c>
      <c r="AC17" s="13">
        <v>9449</v>
      </c>
      <c r="AD17" s="13">
        <v>0.33</v>
      </c>
      <c r="AE17" s="14">
        <v>1.083994E-5</v>
      </c>
      <c r="AF17" s="13">
        <v>8.25</v>
      </c>
      <c r="AG17" s="13">
        <v>21005</v>
      </c>
      <c r="AH17" s="13">
        <v>0.33</v>
      </c>
      <c r="AI17" s="14">
        <v>5.04E-6</v>
      </c>
      <c r="AJ17" s="13">
        <v>7.29</v>
      </c>
      <c r="AK17" s="13">
        <v>9450</v>
      </c>
      <c r="AL17" s="13">
        <v>0.33</v>
      </c>
      <c r="AM17" s="14">
        <v>7.2624600000000001E-6</v>
      </c>
      <c r="AN17" s="13">
        <v>8.0399999999999991</v>
      </c>
      <c r="AO17" s="13">
        <v>21013</v>
      </c>
      <c r="AP17" s="13">
        <v>0.33</v>
      </c>
      <c r="AQ17" s="13">
        <v>4.4999999999999999E-4</v>
      </c>
      <c r="AR17" s="13">
        <v>27.54</v>
      </c>
      <c r="AS17" s="13">
        <v>21018</v>
      </c>
      <c r="AT17" s="13">
        <v>0.33</v>
      </c>
      <c r="AU17" s="14">
        <v>1.08E-5</v>
      </c>
      <c r="AV17" s="13">
        <v>8.25</v>
      </c>
    </row>
    <row r="18" spans="9:48" x14ac:dyDescent="0.25">
      <c r="M18" s="13">
        <v>7775</v>
      </c>
      <c r="N18" s="13">
        <v>0.33</v>
      </c>
      <c r="O18" s="23">
        <v>5.2930860000000002E-5</v>
      </c>
      <c r="P18" s="23">
        <v>15.26</v>
      </c>
      <c r="Q18" s="13">
        <v>7775</v>
      </c>
      <c r="R18" s="13">
        <v>0.33</v>
      </c>
      <c r="S18" s="23">
        <v>3.290562E-5</v>
      </c>
      <c r="T18" s="23">
        <v>14.06</v>
      </c>
      <c r="U18" s="13">
        <v>21007</v>
      </c>
      <c r="V18" s="13">
        <v>0.33</v>
      </c>
      <c r="W18" s="13">
        <v>2.63E-4</v>
      </c>
      <c r="X18" s="13">
        <v>23.863</v>
      </c>
      <c r="Y18" s="13">
        <v>9448</v>
      </c>
      <c r="Z18" s="13">
        <v>0.33</v>
      </c>
      <c r="AA18" s="14">
        <v>1.1315849999999999E-5</v>
      </c>
      <c r="AB18" s="13">
        <v>9.09</v>
      </c>
      <c r="AC18" s="13">
        <v>9449</v>
      </c>
      <c r="AD18" s="13">
        <v>0.33</v>
      </c>
      <c r="AE18" s="14">
        <v>1.209049E-5</v>
      </c>
      <c r="AF18" s="13">
        <v>8.43</v>
      </c>
      <c r="AG18" s="13">
        <v>21005</v>
      </c>
      <c r="AH18" s="13">
        <v>0.33</v>
      </c>
      <c r="AI18" s="14">
        <v>5.6200000000000004E-6</v>
      </c>
      <c r="AJ18" s="13">
        <v>7.56</v>
      </c>
      <c r="AK18" s="13">
        <v>9450</v>
      </c>
      <c r="AL18" s="13">
        <v>0.33</v>
      </c>
      <c r="AM18" s="14">
        <v>7.2974300000000002E-6</v>
      </c>
      <c r="AN18" s="13">
        <v>8.19</v>
      </c>
      <c r="AO18" s="13">
        <v>21013</v>
      </c>
      <c r="AP18" s="13">
        <v>0.33</v>
      </c>
      <c r="AQ18" s="14">
        <v>2.6599999999999999E-6</v>
      </c>
      <c r="AR18" s="13">
        <v>5.85</v>
      </c>
      <c r="AS18" s="13">
        <v>21018</v>
      </c>
      <c r="AT18" s="13">
        <v>0.33</v>
      </c>
      <c r="AU18" s="14">
        <v>1.2099999999999999E-5</v>
      </c>
      <c r="AV18" s="13">
        <v>8.43</v>
      </c>
    </row>
    <row r="19" spans="9:48" x14ac:dyDescent="0.25">
      <c r="Q19" s="13">
        <v>7775</v>
      </c>
      <c r="R19" s="13">
        <v>0.33</v>
      </c>
      <c r="S19" s="23">
        <v>4.1789460000000001E-5</v>
      </c>
      <c r="T19" s="23">
        <v>15.12</v>
      </c>
      <c r="U19" s="13">
        <v>21007</v>
      </c>
      <c r="V19" s="13">
        <v>0.33</v>
      </c>
      <c r="W19" s="13">
        <v>3.6999999999999999E-4</v>
      </c>
      <c r="X19" s="13">
        <v>26.427</v>
      </c>
      <c r="Y19" s="13">
        <v>9448</v>
      </c>
      <c r="Z19" s="13">
        <v>0.33</v>
      </c>
      <c r="AA19" s="14">
        <v>1.1562419999999999E-5</v>
      </c>
      <c r="AB19" s="13">
        <v>9.36</v>
      </c>
      <c r="AC19" s="13">
        <v>9449</v>
      </c>
      <c r="AD19" s="13">
        <v>0.33</v>
      </c>
      <c r="AE19" s="14">
        <v>1.2267840000000001E-5</v>
      </c>
      <c r="AF19" s="13">
        <v>8.7899999999999991</v>
      </c>
      <c r="AG19" s="13">
        <v>21005</v>
      </c>
      <c r="AH19" s="13">
        <v>0.33</v>
      </c>
      <c r="AI19" s="14">
        <v>7.1899999999999998E-6</v>
      </c>
      <c r="AJ19" s="13">
        <v>8.32</v>
      </c>
      <c r="AK19" s="13">
        <v>9450</v>
      </c>
      <c r="AL19" s="13">
        <v>0.33</v>
      </c>
      <c r="AM19" s="14">
        <v>7.83158E-6</v>
      </c>
      <c r="AN19" s="13">
        <v>8.32</v>
      </c>
      <c r="AO19" s="13">
        <v>21013</v>
      </c>
      <c r="AP19" s="13">
        <v>0.33</v>
      </c>
      <c r="AQ19" s="14">
        <v>3.5999999999999998E-6</v>
      </c>
      <c r="AR19" s="13">
        <v>6.22</v>
      </c>
      <c r="AS19" s="13">
        <v>21018</v>
      </c>
      <c r="AT19" s="13">
        <v>0.33</v>
      </c>
      <c r="AU19" s="14">
        <v>1.2500000000000001E-5</v>
      </c>
      <c r="AV19" s="13">
        <v>8.5500000000000007</v>
      </c>
    </row>
    <row r="20" spans="9:48" x14ac:dyDescent="0.25">
      <c r="Q20" s="13">
        <v>7775</v>
      </c>
      <c r="R20" s="13">
        <v>0.33</v>
      </c>
      <c r="S20" s="23">
        <v>6.5594769999999995E-5</v>
      </c>
      <c r="T20" s="23">
        <v>16.63</v>
      </c>
      <c r="U20" s="13">
        <v>21007</v>
      </c>
      <c r="V20" s="13">
        <v>0.33</v>
      </c>
      <c r="W20" s="13">
        <v>5.8799999999999998E-4</v>
      </c>
      <c r="X20" s="13">
        <v>28.789000000000001</v>
      </c>
      <c r="Y20" s="13">
        <v>9448</v>
      </c>
      <c r="Z20" s="13">
        <v>0.33</v>
      </c>
      <c r="AA20" s="14">
        <v>1.203821E-5</v>
      </c>
      <c r="AB20" s="13">
        <v>9.7200000000000006</v>
      </c>
      <c r="AC20" s="13">
        <v>9449</v>
      </c>
      <c r="AD20" s="13">
        <v>0.33</v>
      </c>
      <c r="AE20" s="14">
        <v>1.253734E-5</v>
      </c>
      <c r="AF20" s="13">
        <v>8.5500000000000007</v>
      </c>
      <c r="AG20" s="13">
        <v>21005</v>
      </c>
      <c r="AH20" s="13">
        <v>0.33</v>
      </c>
      <c r="AI20" s="14">
        <v>8.3100000000000001E-6</v>
      </c>
      <c r="AJ20" s="13">
        <v>8.83</v>
      </c>
      <c r="AK20" s="13">
        <v>9450</v>
      </c>
      <c r="AL20" s="13">
        <v>0.33</v>
      </c>
      <c r="AM20" s="14">
        <v>8.4489300000000001E-6</v>
      </c>
      <c r="AN20" s="13">
        <v>8.51</v>
      </c>
      <c r="AO20" s="13">
        <v>21013</v>
      </c>
      <c r="AP20" s="13">
        <v>0.33</v>
      </c>
      <c r="AQ20" s="14">
        <v>4.0099999999999997E-6</v>
      </c>
      <c r="AR20" s="13">
        <v>6.64</v>
      </c>
      <c r="AS20" s="13">
        <v>21018</v>
      </c>
      <c r="AT20" s="13">
        <v>0.33</v>
      </c>
      <c r="AU20" s="14">
        <v>1.2300000000000001E-5</v>
      </c>
      <c r="AV20" s="13">
        <v>8.7899999999999991</v>
      </c>
    </row>
    <row r="21" spans="9:48" x14ac:dyDescent="0.25">
      <c r="U21" s="13">
        <v>21007</v>
      </c>
      <c r="V21" s="13">
        <v>0.33</v>
      </c>
      <c r="W21" s="13">
        <v>7.6900000000000004E-4</v>
      </c>
      <c r="X21" s="13">
        <v>30.998999999999999</v>
      </c>
      <c r="Y21" s="13">
        <v>9448</v>
      </c>
      <c r="Z21" s="13">
        <v>0.33</v>
      </c>
      <c r="AA21" s="14">
        <v>1.207993E-5</v>
      </c>
      <c r="AB21" s="13">
        <v>9.52</v>
      </c>
      <c r="AC21" s="13">
        <v>9449</v>
      </c>
      <c r="AD21" s="13">
        <v>0.33</v>
      </c>
      <c r="AE21" s="14">
        <v>1.3292290000000001E-5</v>
      </c>
      <c r="AF21" s="13">
        <v>9.1199999999999992</v>
      </c>
      <c r="AG21" s="13">
        <v>21005</v>
      </c>
      <c r="AH21" s="13">
        <v>0.33</v>
      </c>
      <c r="AI21" s="14">
        <v>9.8500000000000006E-6</v>
      </c>
      <c r="AJ21" s="13">
        <v>9.24</v>
      </c>
      <c r="AK21" s="13">
        <v>9450</v>
      </c>
      <c r="AL21" s="13">
        <v>0.33</v>
      </c>
      <c r="AM21" s="14">
        <v>9.2833499999999998E-6</v>
      </c>
      <c r="AN21" s="13">
        <v>8.74</v>
      </c>
      <c r="AO21" s="13">
        <v>21013</v>
      </c>
      <c r="AP21" s="13">
        <v>0.33</v>
      </c>
      <c r="AQ21" s="14">
        <v>4.4499999999999997E-6</v>
      </c>
      <c r="AR21" s="13">
        <v>7.03</v>
      </c>
      <c r="AS21" s="13">
        <v>21018</v>
      </c>
      <c r="AT21" s="13">
        <v>0.33</v>
      </c>
      <c r="AU21" s="14">
        <v>1.33E-5</v>
      </c>
      <c r="AV21" s="13">
        <v>9.1199999999999992</v>
      </c>
    </row>
    <row r="22" spans="9:48" x14ac:dyDescent="0.25">
      <c r="U22" s="13">
        <v>21007</v>
      </c>
      <c r="V22" s="13">
        <v>0.33</v>
      </c>
      <c r="W22" s="13">
        <v>1.1100000000000001E-3</v>
      </c>
      <c r="X22" s="13">
        <v>33.093000000000004</v>
      </c>
      <c r="Y22" s="13">
        <v>9448</v>
      </c>
      <c r="Z22" s="13">
        <v>0.33</v>
      </c>
      <c r="AA22" s="14">
        <v>1.4120759999999999E-5</v>
      </c>
      <c r="AB22" s="13">
        <v>10.26</v>
      </c>
      <c r="AC22" s="13">
        <v>9449</v>
      </c>
      <c r="AD22" s="13">
        <v>0.33</v>
      </c>
      <c r="AE22" s="14">
        <v>1.4242250000000001E-5</v>
      </c>
      <c r="AF22" s="13">
        <v>9.2100000000000009</v>
      </c>
      <c r="AG22" s="13">
        <v>21005</v>
      </c>
      <c r="AH22" s="13">
        <v>0.33</v>
      </c>
      <c r="AI22" s="14">
        <v>1.29E-5</v>
      </c>
      <c r="AJ22" s="13">
        <v>9.9499999999999993</v>
      </c>
      <c r="AK22" s="13">
        <v>9450</v>
      </c>
      <c r="AL22" s="13">
        <v>0.33</v>
      </c>
      <c r="AM22" s="14">
        <v>1.078245E-5</v>
      </c>
      <c r="AN22" s="13">
        <v>8.9700000000000006</v>
      </c>
      <c r="AO22" s="13">
        <v>21013</v>
      </c>
      <c r="AP22" s="13">
        <v>0.33</v>
      </c>
      <c r="AQ22" s="14">
        <v>4.9699999999999998E-6</v>
      </c>
      <c r="AR22" s="13">
        <v>7.27</v>
      </c>
      <c r="AS22" s="13">
        <v>21018</v>
      </c>
      <c r="AT22" s="13">
        <v>0.33</v>
      </c>
      <c r="AU22" s="14">
        <v>1.42E-5</v>
      </c>
      <c r="AV22" s="13">
        <v>9.2100000000000009</v>
      </c>
    </row>
    <row r="23" spans="9:48" x14ac:dyDescent="0.25">
      <c r="U23" s="13">
        <v>21007</v>
      </c>
      <c r="V23" s="13">
        <v>0.33</v>
      </c>
      <c r="W23" s="14">
        <v>1.36E-5</v>
      </c>
      <c r="X23" s="13">
        <v>10.301</v>
      </c>
      <c r="Y23" s="13">
        <v>9448</v>
      </c>
      <c r="Z23" s="13">
        <v>0.33</v>
      </c>
      <c r="AA23" s="14">
        <v>1.4734740000000001E-5</v>
      </c>
      <c r="AB23" s="13">
        <v>10.06</v>
      </c>
      <c r="AC23" s="13">
        <v>9449</v>
      </c>
      <c r="AD23" s="13">
        <v>0.33</v>
      </c>
      <c r="AE23" s="14">
        <v>1.579437E-5</v>
      </c>
      <c r="AF23" s="13">
        <v>9.3800000000000008</v>
      </c>
      <c r="AG23" s="13">
        <v>21005</v>
      </c>
      <c r="AH23" s="13">
        <v>0.33</v>
      </c>
      <c r="AI23" s="14">
        <v>2.09E-5</v>
      </c>
      <c r="AJ23" s="13">
        <v>11.36</v>
      </c>
      <c r="AK23" s="13">
        <v>9450</v>
      </c>
      <c r="AL23" s="13">
        <v>0.33</v>
      </c>
      <c r="AM23" s="14">
        <v>1.136083E-5</v>
      </c>
      <c r="AN23" s="13">
        <v>9.17</v>
      </c>
      <c r="AO23" s="13">
        <v>21013</v>
      </c>
      <c r="AP23" s="13">
        <v>0.33</v>
      </c>
      <c r="AQ23" s="14">
        <v>5.6899999999999997E-6</v>
      </c>
      <c r="AR23" s="13">
        <v>7.7</v>
      </c>
      <c r="AS23" s="13">
        <v>21018</v>
      </c>
      <c r="AT23" s="13">
        <v>0.33</v>
      </c>
      <c r="AU23" s="14">
        <v>1.5800000000000001E-5</v>
      </c>
      <c r="AV23" s="13">
        <v>9.3800000000000008</v>
      </c>
    </row>
    <row r="24" spans="9:48" x14ac:dyDescent="0.25">
      <c r="U24" s="13">
        <v>21007</v>
      </c>
      <c r="V24" s="13">
        <v>0.33</v>
      </c>
      <c r="W24" s="14">
        <v>3.6399999999999997E-5</v>
      </c>
      <c r="X24" s="13">
        <v>13.308</v>
      </c>
      <c r="Y24" s="13">
        <v>9448</v>
      </c>
      <c r="Z24" s="13">
        <v>0.33</v>
      </c>
      <c r="AA24" s="14">
        <v>1.4742489999999999E-5</v>
      </c>
      <c r="AB24" s="13">
        <v>10.4</v>
      </c>
      <c r="AC24" s="13">
        <v>9449</v>
      </c>
      <c r="AD24" s="13">
        <v>0.33</v>
      </c>
      <c r="AE24" s="14">
        <v>1.6073690000000001E-5</v>
      </c>
      <c r="AF24" s="13">
        <v>9.7899999999999991</v>
      </c>
      <c r="AG24" s="13">
        <v>21005</v>
      </c>
      <c r="AH24" s="13">
        <v>0.33</v>
      </c>
      <c r="AI24" s="14">
        <v>2.58E-5</v>
      </c>
      <c r="AJ24" s="13">
        <v>12.01</v>
      </c>
      <c r="AK24" s="13">
        <v>9450</v>
      </c>
      <c r="AL24" s="13">
        <v>0.33</v>
      </c>
      <c r="AM24" s="14">
        <v>1.180353E-5</v>
      </c>
      <c r="AN24" s="13">
        <v>9.34</v>
      </c>
      <c r="AO24" s="13">
        <v>21013</v>
      </c>
      <c r="AP24" s="13">
        <v>0.33</v>
      </c>
      <c r="AQ24" s="14">
        <v>6.4799999999999998E-6</v>
      </c>
      <c r="AR24" s="13">
        <v>8.16</v>
      </c>
      <c r="AS24" s="13">
        <v>21018</v>
      </c>
      <c r="AT24" s="13">
        <v>0.33</v>
      </c>
      <c r="AU24" s="14">
        <v>1.6099999999999998E-5</v>
      </c>
      <c r="AV24" s="13">
        <v>9.64</v>
      </c>
    </row>
    <row r="25" spans="9:48" x14ac:dyDescent="0.25">
      <c r="U25" s="13">
        <v>21007</v>
      </c>
      <c r="V25" s="13">
        <v>0.33</v>
      </c>
      <c r="W25" s="14">
        <v>6.2500000000000001E-5</v>
      </c>
      <c r="X25" s="13">
        <v>15.762</v>
      </c>
      <c r="Y25" s="13">
        <v>9448</v>
      </c>
      <c r="Z25" s="13">
        <v>0.33</v>
      </c>
      <c r="AA25" s="14">
        <v>1.5472150000000001E-5</v>
      </c>
      <c r="AB25" s="13">
        <v>10.63</v>
      </c>
      <c r="AC25" s="13">
        <v>9449</v>
      </c>
      <c r="AD25" s="13">
        <v>0.33</v>
      </c>
      <c r="AE25" s="14">
        <v>1.6083820000000001E-5</v>
      </c>
      <c r="AF25" s="13">
        <v>9.64</v>
      </c>
      <c r="AG25" s="13">
        <v>21005</v>
      </c>
      <c r="AH25" s="13">
        <v>0.33</v>
      </c>
      <c r="AI25" s="14">
        <v>3.2100000000000001E-5</v>
      </c>
      <c r="AJ25" s="13">
        <v>12.74</v>
      </c>
      <c r="AK25" s="13">
        <v>9450</v>
      </c>
      <c r="AL25" s="13">
        <v>0.33</v>
      </c>
      <c r="AM25" s="14">
        <v>1.198689E-5</v>
      </c>
      <c r="AN25" s="13">
        <v>9.68</v>
      </c>
      <c r="AO25" s="13">
        <v>21013</v>
      </c>
      <c r="AP25" s="13">
        <v>0.33</v>
      </c>
      <c r="AQ25" s="14">
        <v>7.0299999999999996E-6</v>
      </c>
      <c r="AR25" s="13">
        <v>8.6199999999999992</v>
      </c>
      <c r="AS25" s="13">
        <v>21018</v>
      </c>
      <c r="AT25" s="13">
        <v>0.33</v>
      </c>
      <c r="AU25" s="14">
        <v>1.6099999999999998E-5</v>
      </c>
      <c r="AV25" s="13">
        <v>9.7899999999999991</v>
      </c>
    </row>
    <row r="26" spans="9:48" x14ac:dyDescent="0.25">
      <c r="U26" s="13">
        <v>21007</v>
      </c>
      <c r="V26" s="13">
        <v>0.33</v>
      </c>
      <c r="W26" s="14">
        <v>9.09E-5</v>
      </c>
      <c r="X26" s="13">
        <v>17.896999999999998</v>
      </c>
      <c r="Y26" s="13">
        <v>9448</v>
      </c>
      <c r="Z26" s="13">
        <v>0.33</v>
      </c>
      <c r="AA26" s="14">
        <v>1.894642E-5</v>
      </c>
      <c r="AB26" s="13">
        <v>11.14</v>
      </c>
      <c r="AC26" s="13">
        <v>9449</v>
      </c>
      <c r="AD26" s="13">
        <v>0.33</v>
      </c>
      <c r="AE26" s="14">
        <v>1.7751669999999999E-5</v>
      </c>
      <c r="AF26" s="13">
        <v>10.050000000000001</v>
      </c>
      <c r="AG26" s="13">
        <v>21005</v>
      </c>
      <c r="AH26" s="13">
        <v>0.33</v>
      </c>
      <c r="AI26" s="14">
        <v>4.6499999999999999E-5</v>
      </c>
      <c r="AJ26" s="13">
        <v>13.93</v>
      </c>
      <c r="AK26" s="13">
        <v>9450</v>
      </c>
      <c r="AL26" s="13">
        <v>0.33</v>
      </c>
      <c r="AM26" s="14">
        <v>1.223076E-5</v>
      </c>
      <c r="AN26" s="13">
        <v>9.5299999999999994</v>
      </c>
      <c r="AO26" s="13">
        <v>21013</v>
      </c>
      <c r="AP26" s="13">
        <v>0.33</v>
      </c>
      <c r="AQ26" s="14">
        <v>7.8699999999999992E-6</v>
      </c>
      <c r="AR26" s="13">
        <v>9.09</v>
      </c>
      <c r="AS26" s="13">
        <v>21018</v>
      </c>
      <c r="AT26" s="13">
        <v>0.33</v>
      </c>
      <c r="AU26" s="14">
        <v>1.7799999999999999E-5</v>
      </c>
      <c r="AV26" s="13">
        <v>10.050000000000001</v>
      </c>
    </row>
    <row r="27" spans="9:48" x14ac:dyDescent="0.25">
      <c r="U27" s="13">
        <v>21007</v>
      </c>
      <c r="V27" s="13">
        <v>0.33</v>
      </c>
      <c r="W27" s="14">
        <v>6.2099999999999998E-6</v>
      </c>
      <c r="X27" s="13">
        <v>6.867</v>
      </c>
      <c r="Y27" s="13">
        <v>9448</v>
      </c>
      <c r="Z27" s="13">
        <v>0.33</v>
      </c>
      <c r="AA27" s="14">
        <v>1.97503E-5</v>
      </c>
      <c r="AB27" s="13">
        <v>11.32</v>
      </c>
      <c r="AC27" s="13">
        <v>9449</v>
      </c>
      <c r="AD27" s="13">
        <v>0.33</v>
      </c>
      <c r="AE27" s="14">
        <v>1.8718020000000001E-5</v>
      </c>
      <c r="AF27" s="13">
        <v>10.28</v>
      </c>
      <c r="AG27" s="13">
        <v>21005</v>
      </c>
      <c r="AH27" s="13">
        <v>0.33</v>
      </c>
      <c r="AI27" s="14">
        <v>7.0099999999999996E-5</v>
      </c>
      <c r="AJ27" s="13">
        <v>15.24</v>
      </c>
      <c r="AK27" s="13">
        <v>9450</v>
      </c>
      <c r="AL27" s="13">
        <v>0.33</v>
      </c>
      <c r="AM27" s="14">
        <v>1.270769E-5</v>
      </c>
      <c r="AN27" s="13">
        <v>10.02</v>
      </c>
      <c r="AO27" s="13">
        <v>21013</v>
      </c>
      <c r="AP27" s="13">
        <v>0.33</v>
      </c>
      <c r="AQ27" s="14">
        <v>9.5799999999999998E-6</v>
      </c>
      <c r="AR27" s="13">
        <v>9.74</v>
      </c>
      <c r="AS27" s="13">
        <v>21018</v>
      </c>
      <c r="AT27" s="13">
        <v>0.33</v>
      </c>
      <c r="AU27" s="14">
        <v>1.8700000000000001E-5</v>
      </c>
      <c r="AV27" s="13">
        <v>10.28</v>
      </c>
    </row>
    <row r="28" spans="9:48" x14ac:dyDescent="0.25">
      <c r="U28" s="13">
        <v>21007</v>
      </c>
      <c r="V28" s="13">
        <v>0.33</v>
      </c>
      <c r="W28" s="14">
        <v>1.3200000000000001E-5</v>
      </c>
      <c r="X28" s="13">
        <v>8.8719999999999999</v>
      </c>
      <c r="Y28" s="13">
        <v>9448</v>
      </c>
      <c r="Z28" s="13">
        <v>0.33</v>
      </c>
      <c r="AA28" s="14">
        <v>2.0937940000000001E-5</v>
      </c>
      <c r="AB28" s="13">
        <v>11.64</v>
      </c>
      <c r="AC28" s="13">
        <v>9449</v>
      </c>
      <c r="AD28" s="13">
        <v>0.33</v>
      </c>
      <c r="AE28" s="14">
        <v>1.9263770000000001E-5</v>
      </c>
      <c r="AF28" s="13">
        <v>10.48</v>
      </c>
      <c r="AG28" s="13">
        <v>21005</v>
      </c>
      <c r="AH28" s="13">
        <v>0.33</v>
      </c>
      <c r="AI28" s="13">
        <v>1.2999999999999999E-4</v>
      </c>
      <c r="AJ28" s="13">
        <v>17.079999999999998</v>
      </c>
      <c r="AK28" s="13">
        <v>9450</v>
      </c>
      <c r="AL28" s="13">
        <v>0.33</v>
      </c>
      <c r="AM28" s="14">
        <v>1.2767570000000001E-5</v>
      </c>
      <c r="AN28" s="13">
        <v>9.84</v>
      </c>
      <c r="AO28" s="13">
        <v>21013</v>
      </c>
      <c r="AP28" s="13">
        <v>0.33</v>
      </c>
      <c r="AQ28" s="14">
        <v>1.19E-5</v>
      </c>
      <c r="AR28" s="13">
        <v>10.3</v>
      </c>
      <c r="AS28" s="13">
        <v>21018</v>
      </c>
      <c r="AT28" s="13">
        <v>0.33</v>
      </c>
      <c r="AU28" s="14">
        <v>1.9300000000000002E-5</v>
      </c>
      <c r="AV28" s="13">
        <v>10.48</v>
      </c>
    </row>
    <row r="29" spans="9:48" x14ac:dyDescent="0.25">
      <c r="U29" s="13">
        <v>21007</v>
      </c>
      <c r="V29" s="13">
        <v>0.33</v>
      </c>
      <c r="W29" s="14">
        <v>1.9199999999999999E-5</v>
      </c>
      <c r="X29" s="13">
        <v>10.507999999999999</v>
      </c>
      <c r="Y29" s="13">
        <v>9448</v>
      </c>
      <c r="Z29" s="13">
        <v>0.33</v>
      </c>
      <c r="AA29" s="14">
        <v>2.2547909999999999E-5</v>
      </c>
      <c r="AB29" s="13">
        <v>11.89</v>
      </c>
      <c r="AC29" s="13">
        <v>9449</v>
      </c>
      <c r="AD29" s="13">
        <v>0.33</v>
      </c>
      <c r="AE29" s="14">
        <v>2.0405720000000002E-5</v>
      </c>
      <c r="AF29" s="13">
        <v>10.67</v>
      </c>
      <c r="AG29" s="13">
        <v>21005</v>
      </c>
      <c r="AH29" s="13">
        <v>0.33</v>
      </c>
      <c r="AI29" s="14">
        <v>3.5200000000000002E-6</v>
      </c>
      <c r="AJ29" s="13">
        <v>6.36</v>
      </c>
      <c r="AK29" s="13">
        <v>9450</v>
      </c>
      <c r="AL29" s="13">
        <v>0.33</v>
      </c>
      <c r="AM29" s="14">
        <v>1.371662E-5</v>
      </c>
      <c r="AN29" s="13">
        <v>10.210000000000001</v>
      </c>
      <c r="AO29" s="13">
        <v>21013</v>
      </c>
      <c r="AP29" s="13">
        <v>0.33</v>
      </c>
      <c r="AQ29" s="14">
        <v>1.3900000000000001E-5</v>
      </c>
      <c r="AR29" s="13">
        <v>10.95</v>
      </c>
      <c r="AS29" s="13">
        <v>21018</v>
      </c>
      <c r="AT29" s="13">
        <v>0.33</v>
      </c>
      <c r="AU29" s="14">
        <v>2.0400000000000001E-5</v>
      </c>
      <c r="AV29" s="13">
        <v>10.67</v>
      </c>
    </row>
    <row r="30" spans="9:48" x14ac:dyDescent="0.25">
      <c r="U30" s="13">
        <v>21007</v>
      </c>
      <c r="V30" s="13">
        <v>0.33</v>
      </c>
      <c r="W30" s="14">
        <v>2.6999999999999999E-5</v>
      </c>
      <c r="X30" s="13">
        <v>11.930999999999999</v>
      </c>
      <c r="Y30" s="13">
        <v>9448</v>
      </c>
      <c r="Z30" s="13">
        <v>0.33</v>
      </c>
      <c r="AA30" s="14">
        <v>2.5804629999999999E-5</v>
      </c>
      <c r="AB30" s="13">
        <v>12.27</v>
      </c>
      <c r="AC30" s="13">
        <v>9449</v>
      </c>
      <c r="AD30" s="13">
        <v>0.33</v>
      </c>
      <c r="AE30" s="14">
        <v>2.1743779999999999E-5</v>
      </c>
      <c r="AF30" s="13">
        <v>10.84</v>
      </c>
      <c r="AG30" s="13">
        <v>21005</v>
      </c>
      <c r="AH30" s="13">
        <v>0.33</v>
      </c>
      <c r="AI30" s="14">
        <v>4.3000000000000003E-6</v>
      </c>
      <c r="AJ30" s="13">
        <v>6.9</v>
      </c>
      <c r="AK30" s="13">
        <v>9450</v>
      </c>
      <c r="AL30" s="13">
        <v>0.33</v>
      </c>
      <c r="AM30" s="14">
        <v>1.5024249999999999E-5</v>
      </c>
      <c r="AN30" s="13">
        <v>10.45</v>
      </c>
      <c r="AO30" s="13">
        <v>21013</v>
      </c>
      <c r="AP30" s="13">
        <v>0.33</v>
      </c>
      <c r="AQ30" s="14">
        <v>1.7799999999999999E-5</v>
      </c>
      <c r="AR30" s="13">
        <v>11.76</v>
      </c>
      <c r="AS30" s="13">
        <v>21018</v>
      </c>
      <c r="AT30" s="13">
        <v>0.33</v>
      </c>
      <c r="AU30" s="14">
        <v>2.1699999999999999E-5</v>
      </c>
      <c r="AV30" s="13">
        <v>10.84</v>
      </c>
    </row>
    <row r="31" spans="9:48" x14ac:dyDescent="0.25">
      <c r="U31" s="13">
        <v>21007</v>
      </c>
      <c r="V31" s="13">
        <v>0.33</v>
      </c>
      <c r="W31" s="14">
        <v>3.4499999999999998E-5</v>
      </c>
      <c r="X31" s="13">
        <v>13.212999999999999</v>
      </c>
      <c r="Y31" s="13">
        <v>9448</v>
      </c>
      <c r="Z31" s="13">
        <v>0.33</v>
      </c>
      <c r="AA31" s="14">
        <v>2.9500869999999999E-5</v>
      </c>
      <c r="AB31" s="13">
        <v>12.47</v>
      </c>
      <c r="AC31" s="13">
        <v>9449</v>
      </c>
      <c r="AD31" s="13">
        <v>0.33</v>
      </c>
      <c r="AE31" s="14">
        <v>2.2736989999999999E-5</v>
      </c>
      <c r="AF31" s="13">
        <v>10.97</v>
      </c>
      <c r="AG31" s="13">
        <v>21005</v>
      </c>
      <c r="AH31" s="13">
        <v>0.33</v>
      </c>
      <c r="AI31" s="14">
        <v>4.7600000000000002E-6</v>
      </c>
      <c r="AJ31" s="13">
        <v>7.29</v>
      </c>
      <c r="AK31" s="13">
        <v>9450</v>
      </c>
      <c r="AL31" s="13">
        <v>0.33</v>
      </c>
      <c r="AM31" s="14">
        <v>1.6026040000000001E-5</v>
      </c>
      <c r="AN31" s="13">
        <v>10.78</v>
      </c>
      <c r="AO31" s="13">
        <v>21013</v>
      </c>
      <c r="AP31" s="13">
        <v>0.33</v>
      </c>
      <c r="AQ31" s="14">
        <v>2.37E-5</v>
      </c>
      <c r="AR31" s="13">
        <v>12.79</v>
      </c>
      <c r="AS31" s="13">
        <v>21018</v>
      </c>
      <c r="AT31" s="13">
        <v>0.33</v>
      </c>
      <c r="AU31" s="14">
        <v>2.27E-5</v>
      </c>
      <c r="AV31" s="13">
        <v>10.97</v>
      </c>
    </row>
    <row r="32" spans="9:48" x14ac:dyDescent="0.25">
      <c r="U32" s="13">
        <v>21007</v>
      </c>
      <c r="V32" s="13">
        <v>0.33</v>
      </c>
      <c r="W32" s="14">
        <v>4.35E-5</v>
      </c>
      <c r="X32" s="13">
        <v>14.394</v>
      </c>
      <c r="Y32" s="13">
        <v>9448</v>
      </c>
      <c r="Z32" s="13">
        <v>0.33</v>
      </c>
      <c r="AA32" s="14">
        <v>3.3473290000000003E-5</v>
      </c>
      <c r="AB32" s="13">
        <v>12.73</v>
      </c>
      <c r="AC32" s="13">
        <v>9449</v>
      </c>
      <c r="AD32" s="13">
        <v>0.33</v>
      </c>
      <c r="AE32" s="14">
        <v>2.3650389999999999E-5</v>
      </c>
      <c r="AF32" s="13">
        <v>11.22</v>
      </c>
      <c r="AG32" s="13">
        <v>21005</v>
      </c>
      <c r="AH32" s="13">
        <v>0.33</v>
      </c>
      <c r="AI32" s="14">
        <v>5.5899999999999998E-6</v>
      </c>
      <c r="AJ32" s="13">
        <v>7.76</v>
      </c>
      <c r="AK32" s="13">
        <v>9450</v>
      </c>
      <c r="AL32" s="13">
        <v>0.33</v>
      </c>
      <c r="AM32" s="14">
        <v>1.7075530000000001E-5</v>
      </c>
      <c r="AN32" s="13">
        <v>11.02</v>
      </c>
      <c r="AO32" s="13">
        <v>21013</v>
      </c>
      <c r="AP32" s="13">
        <v>0.33</v>
      </c>
      <c r="AQ32" s="14">
        <v>3.29E-5</v>
      </c>
      <c r="AR32" s="13">
        <v>14.06</v>
      </c>
      <c r="AS32" s="13">
        <v>21018</v>
      </c>
      <c r="AT32" s="13">
        <v>0.33</v>
      </c>
      <c r="AU32" s="14">
        <v>2.37E-5</v>
      </c>
      <c r="AV32" s="13">
        <v>11.22</v>
      </c>
    </row>
    <row r="33" spans="21:48" x14ac:dyDescent="0.25">
      <c r="U33" s="13">
        <v>21007</v>
      </c>
      <c r="V33" s="13">
        <v>0.33</v>
      </c>
      <c r="W33" s="14">
        <v>5.8799999999999999E-5</v>
      </c>
      <c r="X33" s="13">
        <v>15.5</v>
      </c>
      <c r="Y33" s="13">
        <v>9448</v>
      </c>
      <c r="Z33" s="13">
        <v>0.33</v>
      </c>
      <c r="AA33" s="14">
        <v>3.4620340000000001E-5</v>
      </c>
      <c r="AB33" s="13">
        <v>13.72</v>
      </c>
      <c r="AC33" s="13">
        <v>9449</v>
      </c>
      <c r="AD33" s="13">
        <v>0.33</v>
      </c>
      <c r="AE33" s="14">
        <v>2.461761E-5</v>
      </c>
      <c r="AF33" s="13">
        <v>11.61</v>
      </c>
      <c r="AG33" s="13">
        <v>21005</v>
      </c>
      <c r="AH33" s="13">
        <v>0.33</v>
      </c>
      <c r="AI33" s="14">
        <v>6.5899999999999996E-6</v>
      </c>
      <c r="AJ33" s="13">
        <v>8.2799999999999994</v>
      </c>
      <c r="AK33" s="13">
        <v>9450</v>
      </c>
      <c r="AL33" s="13">
        <v>0.33</v>
      </c>
      <c r="AM33" s="14">
        <v>1.7671630000000001E-5</v>
      </c>
      <c r="AN33" s="13">
        <v>11.35</v>
      </c>
      <c r="AO33" s="13">
        <v>21013</v>
      </c>
      <c r="AP33" s="13">
        <v>0.33</v>
      </c>
      <c r="AQ33" s="14">
        <v>4.18E-5</v>
      </c>
      <c r="AR33" s="13">
        <v>15.12</v>
      </c>
      <c r="AS33" s="13">
        <v>21018</v>
      </c>
      <c r="AT33" s="13">
        <v>0.33</v>
      </c>
      <c r="AU33" s="14">
        <v>2.4600000000000002E-5</v>
      </c>
      <c r="AV33" s="13">
        <v>11.61</v>
      </c>
    </row>
    <row r="34" spans="21:48" x14ac:dyDescent="0.25">
      <c r="U34" s="13">
        <v>21007</v>
      </c>
      <c r="V34" s="13">
        <v>0.33</v>
      </c>
      <c r="W34" s="14">
        <v>7.6899999999999999E-5</v>
      </c>
      <c r="X34" s="13">
        <v>16.547000000000001</v>
      </c>
      <c r="Y34" s="13">
        <v>9448</v>
      </c>
      <c r="Z34" s="13">
        <v>0.33</v>
      </c>
      <c r="AA34" s="14">
        <v>3.670062E-5</v>
      </c>
      <c r="AB34" s="13">
        <v>13.44</v>
      </c>
      <c r="AC34" s="13">
        <v>9449</v>
      </c>
      <c r="AD34" s="13">
        <v>0.33</v>
      </c>
      <c r="AE34" s="14">
        <v>2.494196E-5</v>
      </c>
      <c r="AF34" s="13">
        <v>12.04</v>
      </c>
      <c r="AG34" s="13">
        <v>21005</v>
      </c>
      <c r="AH34" s="13">
        <v>0.33</v>
      </c>
      <c r="AI34" s="14">
        <v>8.4800000000000001E-6</v>
      </c>
      <c r="AJ34" s="13">
        <v>8.8699999999999992</v>
      </c>
      <c r="AK34" s="13">
        <v>9450</v>
      </c>
      <c r="AL34" s="13">
        <v>0.33</v>
      </c>
      <c r="AM34" s="14">
        <v>1.8830240000000001E-5</v>
      </c>
      <c r="AN34" s="13">
        <v>11.61</v>
      </c>
      <c r="AO34" s="13">
        <v>21013</v>
      </c>
      <c r="AP34" s="13">
        <v>0.33</v>
      </c>
      <c r="AQ34" s="14">
        <v>6.5599999999999995E-5</v>
      </c>
      <c r="AR34" s="13">
        <v>16.63</v>
      </c>
      <c r="AS34" s="13">
        <v>21018</v>
      </c>
      <c r="AT34" s="13">
        <v>0.33</v>
      </c>
      <c r="AU34" s="14">
        <v>2.4899999999999999E-5</v>
      </c>
      <c r="AV34" s="13">
        <v>12.04</v>
      </c>
    </row>
    <row r="35" spans="21:48" x14ac:dyDescent="0.25">
      <c r="U35" s="13">
        <v>21007</v>
      </c>
      <c r="V35" s="13">
        <v>0.33</v>
      </c>
      <c r="W35" s="14">
        <v>8.3300000000000005E-5</v>
      </c>
      <c r="X35" s="13">
        <v>17.547999999999998</v>
      </c>
      <c r="Y35" s="13">
        <v>9448</v>
      </c>
      <c r="Z35" s="13">
        <v>0.33</v>
      </c>
      <c r="AA35" s="14">
        <v>3.721042E-5</v>
      </c>
      <c r="AB35" s="13">
        <v>12.94</v>
      </c>
      <c r="AC35" s="13">
        <v>9449</v>
      </c>
      <c r="AD35" s="13">
        <v>0.33</v>
      </c>
      <c r="AE35" s="14">
        <v>2.5867209999999999E-5</v>
      </c>
      <c r="AF35" s="13">
        <v>12.32</v>
      </c>
      <c r="AG35" s="13">
        <v>21005</v>
      </c>
      <c r="AH35" s="13">
        <v>0.33</v>
      </c>
      <c r="AI35" s="14">
        <v>1.1E-5</v>
      </c>
      <c r="AJ35" s="13">
        <v>9.43</v>
      </c>
      <c r="AK35" s="13">
        <v>9450</v>
      </c>
      <c r="AL35" s="13">
        <v>0.33</v>
      </c>
      <c r="AM35" s="14">
        <v>1.9660399999999999E-5</v>
      </c>
      <c r="AN35" s="13">
        <v>11.85</v>
      </c>
      <c r="AO35" s="13">
        <v>21013</v>
      </c>
      <c r="AP35" s="13">
        <v>0.33</v>
      </c>
      <c r="AQ35" s="14">
        <v>1.56E-5</v>
      </c>
      <c r="AR35" s="13">
        <v>10.93</v>
      </c>
      <c r="AS35" s="13">
        <v>21018</v>
      </c>
      <c r="AT35" s="13">
        <v>0.33</v>
      </c>
      <c r="AU35" s="14">
        <v>2.5899999999999999E-5</v>
      </c>
      <c r="AV35" s="13">
        <v>12.32</v>
      </c>
    </row>
    <row r="36" spans="21:48" x14ac:dyDescent="0.25">
      <c r="U36" s="13">
        <v>21007</v>
      </c>
      <c r="V36" s="13">
        <v>0.33</v>
      </c>
      <c r="W36" s="13">
        <v>1.3300000000000001E-4</v>
      </c>
      <c r="X36" s="13">
        <v>18.984999999999999</v>
      </c>
      <c r="Y36" s="13">
        <v>9448</v>
      </c>
      <c r="Z36" s="13">
        <v>0.33</v>
      </c>
      <c r="AA36" s="14">
        <v>3.8373649999999998E-5</v>
      </c>
      <c r="AB36" s="13">
        <v>13.21</v>
      </c>
      <c r="AC36" s="13">
        <v>9449</v>
      </c>
      <c r="AD36" s="13">
        <v>0.33</v>
      </c>
      <c r="AE36" s="14">
        <v>2.8723629999999999E-5</v>
      </c>
      <c r="AF36" s="13">
        <v>12.63</v>
      </c>
      <c r="AG36" s="13">
        <v>21005</v>
      </c>
      <c r="AH36" s="13">
        <v>0.33</v>
      </c>
      <c r="AI36" s="14">
        <v>1.3200000000000001E-5</v>
      </c>
      <c r="AJ36" s="13">
        <v>9.99</v>
      </c>
      <c r="AK36" s="13">
        <v>9450</v>
      </c>
      <c r="AL36" s="13">
        <v>0.33</v>
      </c>
      <c r="AM36" s="14">
        <v>2.0910340000000001E-5</v>
      </c>
      <c r="AN36" s="13">
        <v>12.07</v>
      </c>
      <c r="AO36" s="13">
        <v>21013</v>
      </c>
      <c r="AP36" s="13">
        <v>0.33</v>
      </c>
      <c r="AQ36" s="14">
        <v>2.0599999999999999E-5</v>
      </c>
      <c r="AR36" s="13">
        <v>11.89</v>
      </c>
      <c r="AS36" s="13">
        <v>21018</v>
      </c>
      <c r="AT36" s="13">
        <v>0.33</v>
      </c>
      <c r="AU36" s="14">
        <v>2.87E-5</v>
      </c>
      <c r="AV36" s="13">
        <v>12.63</v>
      </c>
    </row>
    <row r="37" spans="21:48" x14ac:dyDescent="0.25">
      <c r="U37" s="13">
        <v>21007</v>
      </c>
      <c r="V37" s="13">
        <v>0.33</v>
      </c>
      <c r="W37" s="13">
        <v>2.0000000000000001E-4</v>
      </c>
      <c r="X37" s="13">
        <v>20.815000000000001</v>
      </c>
      <c r="Y37" s="13">
        <v>9448</v>
      </c>
      <c r="Z37" s="13">
        <v>0.33</v>
      </c>
      <c r="AA37" s="14">
        <v>4.1496709999999999E-5</v>
      </c>
      <c r="AB37" s="13">
        <v>14.08</v>
      </c>
      <c r="AC37" s="13">
        <v>9449</v>
      </c>
      <c r="AD37" s="13">
        <v>0.33</v>
      </c>
      <c r="AE37" s="14">
        <v>3.1039479999999998E-5</v>
      </c>
      <c r="AF37" s="13">
        <v>12.87</v>
      </c>
      <c r="AG37" s="13">
        <v>21005</v>
      </c>
      <c r="AH37" s="13">
        <v>0.33</v>
      </c>
      <c r="AI37" s="14">
        <v>1.6799999999999998E-5</v>
      </c>
      <c r="AJ37" s="13">
        <v>10.76</v>
      </c>
      <c r="AK37" s="13">
        <v>9450</v>
      </c>
      <c r="AL37" s="13">
        <v>0.33</v>
      </c>
      <c r="AM37" s="14">
        <v>2.2591720000000001E-5</v>
      </c>
      <c r="AN37" s="13">
        <v>12.34</v>
      </c>
      <c r="AO37" s="13">
        <v>21013</v>
      </c>
      <c r="AP37" s="13">
        <v>0.33</v>
      </c>
      <c r="AQ37" s="14">
        <v>2.3300000000000001E-5</v>
      </c>
      <c r="AR37" s="13">
        <v>12.34</v>
      </c>
      <c r="AS37" s="13">
        <v>21018</v>
      </c>
      <c r="AT37" s="13">
        <v>0.33</v>
      </c>
      <c r="AU37" s="14">
        <v>3.1000000000000001E-5</v>
      </c>
      <c r="AV37" s="13">
        <v>12.87</v>
      </c>
    </row>
    <row r="38" spans="21:48" x14ac:dyDescent="0.25">
      <c r="Y38" s="13">
        <v>9448</v>
      </c>
      <c r="Z38" s="13">
        <v>0.33</v>
      </c>
      <c r="AA38" s="14">
        <v>4.3425530000000002E-5</v>
      </c>
      <c r="AB38" s="13">
        <v>14.34</v>
      </c>
      <c r="AC38" s="13">
        <v>9449</v>
      </c>
      <c r="AD38" s="13">
        <v>0.33</v>
      </c>
      <c r="AE38" s="14">
        <v>3.4090269999999999E-5</v>
      </c>
      <c r="AF38" s="13">
        <v>13.1</v>
      </c>
      <c r="AG38" s="13">
        <v>21005</v>
      </c>
      <c r="AH38" s="13">
        <v>0.33</v>
      </c>
      <c r="AI38" s="14">
        <v>2.0800000000000001E-5</v>
      </c>
      <c r="AJ38" s="13">
        <v>11.6</v>
      </c>
      <c r="AK38" s="13">
        <v>9450</v>
      </c>
      <c r="AL38" s="13">
        <v>0.33</v>
      </c>
      <c r="AM38" s="14">
        <v>2.4080700000000001E-5</v>
      </c>
      <c r="AN38" s="13">
        <v>12.52</v>
      </c>
      <c r="AO38" s="13">
        <v>21013</v>
      </c>
      <c r="AP38" s="13">
        <v>0.33</v>
      </c>
      <c r="AQ38" s="14">
        <v>2.73E-5</v>
      </c>
      <c r="AR38" s="13">
        <v>13.12</v>
      </c>
      <c r="AS38" s="13">
        <v>21018</v>
      </c>
      <c r="AT38" s="13">
        <v>0.33</v>
      </c>
      <c r="AU38" s="14">
        <v>3.4100000000000002E-5</v>
      </c>
      <c r="AV38" s="13">
        <v>13.1</v>
      </c>
    </row>
    <row r="39" spans="21:48" x14ac:dyDescent="0.25">
      <c r="AC39" s="13">
        <v>9449</v>
      </c>
      <c r="AD39" s="13">
        <v>0.33</v>
      </c>
      <c r="AE39" s="14">
        <v>3.4935870000000003E-5</v>
      </c>
      <c r="AF39" s="13">
        <v>13.58</v>
      </c>
      <c r="AG39" s="13">
        <v>21005</v>
      </c>
      <c r="AH39" s="13">
        <v>0.33</v>
      </c>
      <c r="AI39" s="14">
        <v>2.4600000000000002E-5</v>
      </c>
      <c r="AJ39" s="13">
        <v>12.36</v>
      </c>
      <c r="AK39" s="13">
        <v>9450</v>
      </c>
      <c r="AL39" s="13">
        <v>0.33</v>
      </c>
      <c r="AM39" s="14">
        <v>2.6408969999999999E-5</v>
      </c>
      <c r="AN39" s="13">
        <v>12.89</v>
      </c>
      <c r="AO39" s="13">
        <v>21013</v>
      </c>
      <c r="AP39" s="13">
        <v>0.33</v>
      </c>
      <c r="AQ39" s="14">
        <v>2.8200000000000001E-5</v>
      </c>
      <c r="AR39" s="13">
        <v>13.18</v>
      </c>
      <c r="AS39" s="13">
        <v>21018</v>
      </c>
      <c r="AT39" s="13">
        <v>0.33</v>
      </c>
      <c r="AU39" s="14">
        <v>3.4900000000000001E-5</v>
      </c>
      <c r="AV39" s="13">
        <v>13.58</v>
      </c>
    </row>
    <row r="40" spans="21:48" x14ac:dyDescent="0.25">
      <c r="AC40" s="13">
        <v>9449</v>
      </c>
      <c r="AD40" s="13">
        <v>0.33</v>
      </c>
      <c r="AE40" s="14">
        <v>3.7813579999999999E-5</v>
      </c>
      <c r="AF40" s="13">
        <v>13.89</v>
      </c>
      <c r="AG40" s="13">
        <v>21005</v>
      </c>
      <c r="AH40" s="13">
        <v>0.33</v>
      </c>
      <c r="AI40" s="14">
        <v>3.0199999999999999E-5</v>
      </c>
      <c r="AJ40" s="13">
        <v>13.33</v>
      </c>
      <c r="AK40" s="13">
        <v>9450</v>
      </c>
      <c r="AL40" s="13">
        <v>0.33</v>
      </c>
      <c r="AM40" s="14">
        <v>2.641906E-5</v>
      </c>
      <c r="AN40" s="13">
        <v>13.11</v>
      </c>
      <c r="AO40" s="13">
        <v>21013</v>
      </c>
      <c r="AP40" s="13">
        <v>0.33</v>
      </c>
      <c r="AQ40" s="14">
        <v>3.7499999999999997E-5</v>
      </c>
      <c r="AR40" s="13">
        <v>14.15</v>
      </c>
      <c r="AS40" s="13">
        <v>21018</v>
      </c>
      <c r="AT40" s="13">
        <v>0.33</v>
      </c>
      <c r="AU40" s="14">
        <v>3.7799999999999997E-5</v>
      </c>
      <c r="AV40" s="13">
        <v>13.89</v>
      </c>
    </row>
    <row r="41" spans="21:48" x14ac:dyDescent="0.25">
      <c r="AG41" s="13">
        <v>21005</v>
      </c>
      <c r="AH41" s="13">
        <v>0.33</v>
      </c>
      <c r="AI41" s="14">
        <v>4.5200000000000001E-5</v>
      </c>
      <c r="AJ41" s="13">
        <v>14.43</v>
      </c>
      <c r="AK41" s="13">
        <v>9450</v>
      </c>
      <c r="AL41" s="13">
        <v>0.33</v>
      </c>
      <c r="AM41" s="14">
        <v>2.7125330000000001E-5</v>
      </c>
      <c r="AN41" s="13">
        <v>13.38</v>
      </c>
      <c r="AO41" s="13">
        <v>21013</v>
      </c>
      <c r="AP41" s="13">
        <v>0.33</v>
      </c>
      <c r="AQ41" s="14">
        <v>4.6499999999999999E-5</v>
      </c>
      <c r="AR41" s="13">
        <v>14.91</v>
      </c>
      <c r="AS41" s="13">
        <v>21018</v>
      </c>
      <c r="AT41" s="13">
        <v>0.33</v>
      </c>
      <c r="AU41" s="14">
        <v>7.9000000000000006E-6</v>
      </c>
      <c r="AV41" s="13">
        <v>7.83</v>
      </c>
    </row>
    <row r="42" spans="21:48" x14ac:dyDescent="0.25">
      <c r="AG42" s="13">
        <v>21005</v>
      </c>
      <c r="AH42" s="13">
        <v>0.33</v>
      </c>
      <c r="AI42" s="14">
        <v>8.0699999999999996E-5</v>
      </c>
      <c r="AJ42" s="13">
        <v>15.57</v>
      </c>
      <c r="AK42" s="13">
        <v>9450</v>
      </c>
      <c r="AL42" s="13">
        <v>0.33</v>
      </c>
      <c r="AM42" s="14">
        <v>2.813387E-5</v>
      </c>
      <c r="AN42" s="13">
        <v>13.77</v>
      </c>
      <c r="AO42" s="13">
        <v>21013</v>
      </c>
      <c r="AP42" s="13">
        <v>0.33</v>
      </c>
      <c r="AQ42" s="14">
        <v>6.0999999999999999E-5</v>
      </c>
      <c r="AR42" s="13">
        <v>16.079999999999998</v>
      </c>
      <c r="AS42" s="13">
        <v>21018</v>
      </c>
      <c r="AT42" s="13">
        <v>0.33</v>
      </c>
      <c r="AU42" s="14">
        <v>1.03E-5</v>
      </c>
      <c r="AV42" s="13">
        <v>8.61</v>
      </c>
    </row>
    <row r="43" spans="21:48" x14ac:dyDescent="0.25">
      <c r="AG43" s="13">
        <v>21005</v>
      </c>
      <c r="AH43" s="13">
        <v>0.33</v>
      </c>
      <c r="AI43" s="13">
        <v>1.3799999999999999E-4</v>
      </c>
      <c r="AJ43" s="13">
        <v>16.920000000000002</v>
      </c>
      <c r="AK43" s="13">
        <v>9450</v>
      </c>
      <c r="AL43" s="13">
        <v>0.33</v>
      </c>
      <c r="AM43" s="14">
        <v>3.4065710000000002E-5</v>
      </c>
      <c r="AN43" s="13">
        <v>14.22</v>
      </c>
      <c r="AO43" s="13">
        <v>21013</v>
      </c>
      <c r="AP43" s="13">
        <v>0.33</v>
      </c>
      <c r="AQ43" s="14">
        <v>9.1199999999999994E-5</v>
      </c>
      <c r="AR43" s="13">
        <v>17.59</v>
      </c>
      <c r="AS43" s="13">
        <v>21018</v>
      </c>
      <c r="AT43" s="13">
        <v>0.33</v>
      </c>
      <c r="AU43" s="14">
        <v>1.31E-5</v>
      </c>
      <c r="AV43" s="13">
        <v>9.4700000000000006</v>
      </c>
    </row>
    <row r="44" spans="21:48" x14ac:dyDescent="0.25">
      <c r="AK44" s="13">
        <v>9450</v>
      </c>
      <c r="AL44" s="13">
        <v>0.33</v>
      </c>
      <c r="AM44" s="14">
        <v>3.6276380000000002E-5</v>
      </c>
      <c r="AN44" s="13">
        <v>14.61</v>
      </c>
      <c r="AO44" s="13">
        <v>21013</v>
      </c>
      <c r="AP44" s="13">
        <v>0.33</v>
      </c>
      <c r="AQ44" s="13">
        <v>1.1900000000000001E-4</v>
      </c>
      <c r="AR44" s="13">
        <v>18.46</v>
      </c>
      <c r="AS44" s="13">
        <v>21018</v>
      </c>
      <c r="AT44" s="13">
        <v>0.33</v>
      </c>
      <c r="AU44" s="14">
        <v>1.6200000000000001E-5</v>
      </c>
      <c r="AV44" s="13">
        <v>10.35</v>
      </c>
    </row>
    <row r="45" spans="21:48" x14ac:dyDescent="0.25">
      <c r="AO45" s="13">
        <v>21013</v>
      </c>
      <c r="AP45" s="13">
        <v>0.33</v>
      </c>
      <c r="AQ45" s="13">
        <v>1.63E-4</v>
      </c>
      <c r="AR45" s="13">
        <v>20</v>
      </c>
      <c r="AS45" s="13">
        <v>21018</v>
      </c>
      <c r="AT45" s="13">
        <v>0.33</v>
      </c>
      <c r="AU45" s="14">
        <v>1.98E-5</v>
      </c>
      <c r="AV45" s="13">
        <v>11.29</v>
      </c>
    </row>
    <row r="46" spans="21:48" x14ac:dyDescent="0.25">
      <c r="AO46" s="13">
        <v>21013</v>
      </c>
      <c r="AP46" s="13">
        <v>0.33</v>
      </c>
      <c r="AQ46" s="13">
        <v>2.42E-4</v>
      </c>
      <c r="AR46" s="13">
        <v>22.03</v>
      </c>
      <c r="AS46" s="13">
        <v>21018</v>
      </c>
      <c r="AT46" s="13">
        <v>0.33</v>
      </c>
      <c r="AU46" s="14">
        <v>2.4899999999999999E-5</v>
      </c>
      <c r="AV46" s="13">
        <v>12.39</v>
      </c>
    </row>
    <row r="47" spans="21:48" x14ac:dyDescent="0.25">
      <c r="AO47" s="13">
        <v>21013</v>
      </c>
      <c r="AP47" s="13">
        <v>0.33</v>
      </c>
      <c r="AQ47" s="13">
        <v>4.9200000000000003E-4</v>
      </c>
      <c r="AR47" s="13">
        <v>24.88</v>
      </c>
      <c r="AS47" s="13">
        <v>21018</v>
      </c>
      <c r="AT47" s="13">
        <v>0.33</v>
      </c>
      <c r="AU47" s="14">
        <v>3.5899999999999999E-6</v>
      </c>
      <c r="AV47" s="13">
        <v>5.84</v>
      </c>
    </row>
    <row r="48" spans="21:48" x14ac:dyDescent="0.25">
      <c r="AO48" s="13">
        <v>21013</v>
      </c>
      <c r="AP48" s="13">
        <v>0.33</v>
      </c>
      <c r="AQ48" s="14">
        <v>2.5299999999999999E-6</v>
      </c>
      <c r="AR48" s="13">
        <v>6.05</v>
      </c>
      <c r="AS48" s="13">
        <v>21018</v>
      </c>
      <c r="AT48" s="13">
        <v>0.33</v>
      </c>
      <c r="AU48" s="14">
        <v>4.3800000000000004E-6</v>
      </c>
      <c r="AV48" s="13">
        <v>6.23</v>
      </c>
    </row>
    <row r="49" spans="41:48" x14ac:dyDescent="0.25">
      <c r="AO49" s="13">
        <v>21013</v>
      </c>
      <c r="AP49" s="13">
        <v>0.33</v>
      </c>
      <c r="AQ49" s="14">
        <v>2.9699999999999999E-6</v>
      </c>
      <c r="AR49" s="13">
        <v>6.35</v>
      </c>
      <c r="AS49" s="13">
        <v>21018</v>
      </c>
      <c r="AT49" s="13">
        <v>0.33</v>
      </c>
      <c r="AU49" s="14">
        <v>5.0699999999999997E-6</v>
      </c>
      <c r="AV49" s="13">
        <v>6.49</v>
      </c>
    </row>
    <row r="50" spans="41:48" x14ac:dyDescent="0.25">
      <c r="AO50" s="13">
        <v>21013</v>
      </c>
      <c r="AP50" s="13">
        <v>0.33</v>
      </c>
      <c r="AQ50" s="14">
        <v>3.5999999999999998E-6</v>
      </c>
      <c r="AR50" s="13">
        <v>6.78</v>
      </c>
      <c r="AS50" s="13">
        <v>21018</v>
      </c>
      <c r="AT50" s="13">
        <v>0.33</v>
      </c>
      <c r="AU50" s="14">
        <v>5.4700000000000001E-6</v>
      </c>
      <c r="AV50" s="13">
        <v>6.64</v>
      </c>
    </row>
    <row r="51" spans="41:48" x14ac:dyDescent="0.25">
      <c r="AO51" s="13">
        <v>21013</v>
      </c>
      <c r="AP51" s="13">
        <v>0.33</v>
      </c>
      <c r="AQ51" s="14">
        <v>4.2699999999999998E-6</v>
      </c>
      <c r="AR51" s="13">
        <v>7.24</v>
      </c>
      <c r="AS51" s="13">
        <v>21018</v>
      </c>
      <c r="AT51" s="13">
        <v>0.33</v>
      </c>
      <c r="AU51" s="14">
        <v>5.9599999999999997E-6</v>
      </c>
      <c r="AV51" s="13">
        <v>6.97</v>
      </c>
    </row>
    <row r="52" spans="41:48" x14ac:dyDescent="0.25">
      <c r="AO52" s="13">
        <v>21013</v>
      </c>
      <c r="AP52" s="13">
        <v>0.33</v>
      </c>
      <c r="AQ52" s="14">
        <v>5.1100000000000002E-6</v>
      </c>
      <c r="AR52" s="13">
        <v>7.72</v>
      </c>
      <c r="AS52" s="13">
        <v>21018</v>
      </c>
      <c r="AT52" s="13">
        <v>0.33</v>
      </c>
      <c r="AU52" s="14">
        <v>6.0599999999999996E-6</v>
      </c>
      <c r="AV52" s="13">
        <v>7.08</v>
      </c>
    </row>
    <row r="53" spans="41:48" x14ac:dyDescent="0.25">
      <c r="AO53" s="13">
        <v>21013</v>
      </c>
      <c r="AP53" s="13">
        <v>0.33</v>
      </c>
      <c r="AQ53" s="14">
        <v>6.1199999999999999E-6</v>
      </c>
      <c r="AR53" s="13">
        <v>8.17</v>
      </c>
      <c r="AS53" s="13">
        <v>21018</v>
      </c>
      <c r="AT53" s="13">
        <v>0.33</v>
      </c>
      <c r="AU53" s="14">
        <v>6.8900000000000001E-6</v>
      </c>
      <c r="AV53" s="13">
        <v>7.47</v>
      </c>
    </row>
    <row r="54" spans="41:48" x14ac:dyDescent="0.25">
      <c r="AO54" s="13">
        <v>21013</v>
      </c>
      <c r="AP54" s="13">
        <v>0.33</v>
      </c>
      <c r="AQ54" s="14">
        <v>7.6199999999999999E-6</v>
      </c>
      <c r="AR54" s="13">
        <v>8.7799999999999994</v>
      </c>
      <c r="AS54" s="13">
        <v>21018</v>
      </c>
      <c r="AT54" s="13">
        <v>0.33</v>
      </c>
      <c r="AU54" s="14">
        <v>7.4100000000000002E-6</v>
      </c>
      <c r="AV54" s="13">
        <v>7.66</v>
      </c>
    </row>
    <row r="55" spans="41:48" x14ac:dyDescent="0.25">
      <c r="AO55" s="13">
        <v>21013</v>
      </c>
      <c r="AP55" s="13">
        <v>0.33</v>
      </c>
      <c r="AQ55" s="14">
        <v>8.9199999999999993E-6</v>
      </c>
      <c r="AR55" s="13">
        <v>9.26</v>
      </c>
      <c r="AS55" s="13">
        <v>21018</v>
      </c>
      <c r="AT55" s="13">
        <v>0.33</v>
      </c>
      <c r="AU55" s="14">
        <v>7.9200000000000004E-6</v>
      </c>
      <c r="AV55" s="13">
        <v>7.86</v>
      </c>
    </row>
    <row r="56" spans="41:48" x14ac:dyDescent="0.25">
      <c r="AO56" s="13">
        <v>21013</v>
      </c>
      <c r="AP56" s="13">
        <v>0.33</v>
      </c>
      <c r="AQ56" s="14">
        <v>1.0900000000000001E-5</v>
      </c>
      <c r="AR56" s="13">
        <v>9.94</v>
      </c>
      <c r="AS56" s="13">
        <v>21018</v>
      </c>
      <c r="AT56" s="13">
        <v>0.33</v>
      </c>
      <c r="AU56" s="14">
        <v>8.3699999999999995E-6</v>
      </c>
      <c r="AV56" s="13">
        <v>8.09</v>
      </c>
    </row>
    <row r="57" spans="41:48" x14ac:dyDescent="0.25">
      <c r="AO57" s="13">
        <v>21013</v>
      </c>
      <c r="AP57" s="13">
        <v>0.33</v>
      </c>
      <c r="AQ57" s="14">
        <v>1.34E-5</v>
      </c>
      <c r="AR57" s="13">
        <v>10.71</v>
      </c>
      <c r="AS57" s="13">
        <v>21018</v>
      </c>
      <c r="AT57" s="13">
        <v>0.33</v>
      </c>
      <c r="AU57" s="14">
        <v>8.6200000000000005E-6</v>
      </c>
      <c r="AV57" s="13">
        <v>8.26</v>
      </c>
    </row>
    <row r="58" spans="41:48" x14ac:dyDescent="0.25">
      <c r="AO58" s="13">
        <v>21013</v>
      </c>
      <c r="AP58" s="13">
        <v>0.33</v>
      </c>
      <c r="AQ58" s="14">
        <v>1.5500000000000001E-5</v>
      </c>
      <c r="AR58" s="13">
        <v>11.34</v>
      </c>
      <c r="AS58" s="13">
        <v>21018</v>
      </c>
      <c r="AT58" s="13">
        <v>0.33</v>
      </c>
      <c r="AU58" s="14">
        <v>9.1200000000000008E-6</v>
      </c>
      <c r="AV58" s="13">
        <v>8.5299999999999994</v>
      </c>
    </row>
    <row r="59" spans="41:48" x14ac:dyDescent="0.25">
      <c r="AO59" s="13">
        <v>21013</v>
      </c>
      <c r="AP59" s="13">
        <v>0.33</v>
      </c>
      <c r="AQ59" s="14">
        <v>1.9599999999999999E-5</v>
      </c>
      <c r="AR59" s="13">
        <v>12.11</v>
      </c>
      <c r="AS59" s="13">
        <v>21018</v>
      </c>
      <c r="AT59" s="13">
        <v>0.33</v>
      </c>
      <c r="AU59" s="14">
        <v>9.4700000000000008E-6</v>
      </c>
      <c r="AV59" s="13">
        <v>8.68</v>
      </c>
    </row>
    <row r="60" spans="41:48" x14ac:dyDescent="0.25">
      <c r="AO60" s="13">
        <v>21013</v>
      </c>
      <c r="AP60" s="13">
        <v>0.33</v>
      </c>
      <c r="AQ60" s="14">
        <v>2.7399999999999999E-5</v>
      </c>
      <c r="AR60" s="13">
        <v>13.15</v>
      </c>
      <c r="AS60" s="13">
        <v>21018</v>
      </c>
      <c r="AT60" s="13">
        <v>0.33</v>
      </c>
      <c r="AU60" s="14">
        <v>1.1E-5</v>
      </c>
      <c r="AV60" s="13">
        <v>8.91</v>
      </c>
    </row>
    <row r="61" spans="41:48" x14ac:dyDescent="0.25">
      <c r="AO61" s="13">
        <v>21013</v>
      </c>
      <c r="AP61" s="13">
        <v>0.33</v>
      </c>
      <c r="AQ61" s="14">
        <v>3.54E-5</v>
      </c>
      <c r="AR61" s="13">
        <v>13.93</v>
      </c>
      <c r="AS61" s="13">
        <v>21018</v>
      </c>
      <c r="AT61" s="13">
        <v>0.33</v>
      </c>
      <c r="AU61" s="14">
        <v>1.13E-5</v>
      </c>
      <c r="AV61" s="13">
        <v>9.09</v>
      </c>
    </row>
    <row r="62" spans="41:48" x14ac:dyDescent="0.25">
      <c r="AO62" s="13">
        <v>21013</v>
      </c>
      <c r="AP62" s="13">
        <v>0.33</v>
      </c>
      <c r="AQ62" s="14">
        <v>5.2899999999999998E-5</v>
      </c>
      <c r="AR62" s="13">
        <v>15.26</v>
      </c>
      <c r="AS62" s="13">
        <v>21018</v>
      </c>
      <c r="AT62" s="13">
        <v>0.33</v>
      </c>
      <c r="AU62" s="14">
        <v>1.1600000000000001E-5</v>
      </c>
      <c r="AV62" s="13">
        <v>9.36</v>
      </c>
    </row>
    <row r="63" spans="41:48" x14ac:dyDescent="0.25">
      <c r="AS63" s="13">
        <v>21018</v>
      </c>
      <c r="AT63" s="13">
        <v>0.33</v>
      </c>
      <c r="AU63" s="14">
        <v>1.2099999999999999E-5</v>
      </c>
      <c r="AV63" s="13">
        <v>9.52</v>
      </c>
    </row>
    <row r="64" spans="41:48" x14ac:dyDescent="0.25">
      <c r="AS64" s="13">
        <v>21018</v>
      </c>
      <c r="AT64" s="13">
        <v>0.33</v>
      </c>
      <c r="AU64" s="14">
        <v>1.2E-5</v>
      </c>
      <c r="AV64" s="13">
        <v>9.7200000000000006</v>
      </c>
    </row>
    <row r="65" spans="45:48" x14ac:dyDescent="0.25">
      <c r="AS65" s="13">
        <v>21018</v>
      </c>
      <c r="AT65" s="13">
        <v>0.33</v>
      </c>
      <c r="AU65" s="14">
        <v>1.47E-5</v>
      </c>
      <c r="AV65" s="13">
        <v>10.06</v>
      </c>
    </row>
    <row r="66" spans="45:48" x14ac:dyDescent="0.25">
      <c r="AS66" s="13">
        <v>21018</v>
      </c>
      <c r="AT66" s="13">
        <v>0.33</v>
      </c>
      <c r="AU66" s="14">
        <v>1.4100000000000001E-5</v>
      </c>
      <c r="AV66" s="13">
        <v>10.26</v>
      </c>
    </row>
    <row r="67" spans="45:48" x14ac:dyDescent="0.25">
      <c r="AS67" s="13">
        <v>21018</v>
      </c>
      <c r="AT67" s="13">
        <v>0.33</v>
      </c>
      <c r="AU67" s="14">
        <v>1.47E-5</v>
      </c>
      <c r="AV67" s="13">
        <v>10.4</v>
      </c>
    </row>
    <row r="68" spans="45:48" x14ac:dyDescent="0.25">
      <c r="AS68" s="13">
        <v>21018</v>
      </c>
      <c r="AT68" s="13">
        <v>0.33</v>
      </c>
      <c r="AU68" s="14">
        <v>1.5500000000000001E-5</v>
      </c>
      <c r="AV68" s="13">
        <v>10.63</v>
      </c>
    </row>
    <row r="69" spans="45:48" x14ac:dyDescent="0.25">
      <c r="AS69" s="13">
        <v>21018</v>
      </c>
      <c r="AT69" s="13">
        <v>0.33</v>
      </c>
      <c r="AU69" s="14">
        <v>1.8899999999999999E-5</v>
      </c>
      <c r="AV69" s="13">
        <v>11.14</v>
      </c>
    </row>
    <row r="70" spans="45:48" x14ac:dyDescent="0.25">
      <c r="AS70" s="13">
        <v>21018</v>
      </c>
      <c r="AT70" s="13">
        <v>0.33</v>
      </c>
      <c r="AU70" s="14">
        <v>1.98E-5</v>
      </c>
      <c r="AV70" s="13">
        <v>11.32</v>
      </c>
    </row>
    <row r="71" spans="45:48" x14ac:dyDescent="0.25">
      <c r="AS71" s="13">
        <v>21018</v>
      </c>
      <c r="AT71" s="13">
        <v>0.33</v>
      </c>
      <c r="AU71" s="14">
        <v>2.09E-5</v>
      </c>
      <c r="AV71" s="13">
        <v>11.64</v>
      </c>
    </row>
    <row r="72" spans="45:48" x14ac:dyDescent="0.25">
      <c r="AS72" s="13">
        <v>21018</v>
      </c>
      <c r="AT72" s="13">
        <v>0.33</v>
      </c>
      <c r="AU72" s="14">
        <v>2.2500000000000001E-5</v>
      </c>
      <c r="AV72" s="13">
        <v>11.89</v>
      </c>
    </row>
    <row r="73" spans="45:48" x14ac:dyDescent="0.25">
      <c r="AS73" s="13">
        <v>21018</v>
      </c>
      <c r="AT73" s="13">
        <v>0.33</v>
      </c>
      <c r="AU73" s="14">
        <v>2.58E-5</v>
      </c>
      <c r="AV73" s="13">
        <v>12.27</v>
      </c>
    </row>
    <row r="74" spans="45:48" x14ac:dyDescent="0.25">
      <c r="AS74" s="13">
        <v>21018</v>
      </c>
      <c r="AT74" s="13">
        <v>0.33</v>
      </c>
      <c r="AU74" s="14">
        <v>2.9499999999999999E-5</v>
      </c>
      <c r="AV74" s="13">
        <v>12.47</v>
      </c>
    </row>
    <row r="75" spans="45:48" x14ac:dyDescent="0.25">
      <c r="AS75" s="13">
        <v>21018</v>
      </c>
      <c r="AT75" s="13">
        <v>0.33</v>
      </c>
      <c r="AU75" s="14">
        <v>3.3500000000000001E-5</v>
      </c>
      <c r="AV75" s="13">
        <v>12.73</v>
      </c>
    </row>
    <row r="76" spans="45:48" x14ac:dyDescent="0.25">
      <c r="AS76" s="13">
        <v>21018</v>
      </c>
      <c r="AT76" s="13">
        <v>0.33</v>
      </c>
      <c r="AU76" s="14">
        <v>3.7200000000000003E-5</v>
      </c>
      <c r="AV76" s="13">
        <v>12.94</v>
      </c>
    </row>
    <row r="77" spans="45:48" x14ac:dyDescent="0.25">
      <c r="AS77" s="13">
        <v>21018</v>
      </c>
      <c r="AT77" s="13">
        <v>0.33</v>
      </c>
      <c r="AU77" s="14">
        <v>3.8399999999999998E-5</v>
      </c>
      <c r="AV77" s="13">
        <v>13.21</v>
      </c>
    </row>
    <row r="78" spans="45:48" x14ac:dyDescent="0.25">
      <c r="AS78" s="13">
        <v>21018</v>
      </c>
      <c r="AT78" s="13">
        <v>0.33</v>
      </c>
      <c r="AU78" s="14">
        <v>3.6699999999999998E-5</v>
      </c>
      <c r="AV78" s="13">
        <v>13.44</v>
      </c>
    </row>
    <row r="79" spans="45:48" x14ac:dyDescent="0.25">
      <c r="AS79" s="13">
        <v>21018</v>
      </c>
      <c r="AT79" s="13">
        <v>0.33</v>
      </c>
      <c r="AU79" s="14">
        <v>3.4600000000000001E-5</v>
      </c>
      <c r="AV79" s="13">
        <v>13.72</v>
      </c>
    </row>
    <row r="80" spans="45:48" x14ac:dyDescent="0.25">
      <c r="AS80" s="13">
        <v>21018</v>
      </c>
      <c r="AT80" s="13">
        <v>0.33</v>
      </c>
      <c r="AU80" s="14">
        <v>4.1499999999999999E-5</v>
      </c>
      <c r="AV80" s="13">
        <v>14.08</v>
      </c>
    </row>
    <row r="81" spans="45:48" x14ac:dyDescent="0.25">
      <c r="AS81" s="13">
        <v>21018</v>
      </c>
      <c r="AT81" s="13">
        <v>0.33</v>
      </c>
      <c r="AU81" s="14">
        <v>4.3399999999999998E-5</v>
      </c>
      <c r="AV81" s="13">
        <v>14.34</v>
      </c>
    </row>
    <row r="82" spans="45:48" x14ac:dyDescent="0.25">
      <c r="AS82" s="13">
        <v>21018</v>
      </c>
      <c r="AT82" s="13">
        <v>0.33</v>
      </c>
      <c r="AU82" s="14">
        <v>2.21E-6</v>
      </c>
      <c r="AV82" s="13">
        <v>5.87</v>
      </c>
    </row>
    <row r="83" spans="45:48" x14ac:dyDescent="0.25">
      <c r="AS83" s="13">
        <v>21018</v>
      </c>
      <c r="AT83" s="13">
        <v>0.33</v>
      </c>
      <c r="AU83" s="14">
        <v>3.0599999999999999E-6</v>
      </c>
      <c r="AV83" s="13">
        <v>6.2</v>
      </c>
    </row>
    <row r="84" spans="45:48" x14ac:dyDescent="0.25">
      <c r="AS84" s="13">
        <v>21018</v>
      </c>
      <c r="AT84" s="13">
        <v>0.33</v>
      </c>
      <c r="AU84" s="14">
        <v>3.2399999999999999E-6</v>
      </c>
      <c r="AV84" s="13">
        <v>6.26</v>
      </c>
    </row>
    <row r="85" spans="45:48" x14ac:dyDescent="0.25">
      <c r="AS85" s="13">
        <v>21018</v>
      </c>
      <c r="AT85" s="13">
        <v>0.33</v>
      </c>
      <c r="AU85" s="14">
        <v>3.5099999999999999E-6</v>
      </c>
      <c r="AV85" s="13">
        <v>6.37</v>
      </c>
    </row>
    <row r="86" spans="45:48" x14ac:dyDescent="0.25">
      <c r="AS86" s="13">
        <v>21018</v>
      </c>
      <c r="AT86" s="13">
        <v>0.33</v>
      </c>
      <c r="AU86" s="14">
        <v>3.32E-6</v>
      </c>
      <c r="AV86" s="13">
        <v>6.51</v>
      </c>
    </row>
    <row r="87" spans="45:48" x14ac:dyDescent="0.25">
      <c r="AS87" s="13">
        <v>21018</v>
      </c>
      <c r="AT87" s="13">
        <v>0.33</v>
      </c>
      <c r="AU87" s="14">
        <v>3.41E-6</v>
      </c>
      <c r="AV87" s="13">
        <v>6.65</v>
      </c>
    </row>
    <row r="88" spans="45:48" x14ac:dyDescent="0.25">
      <c r="AS88" s="13">
        <v>21018</v>
      </c>
      <c r="AT88" s="13">
        <v>0.33</v>
      </c>
      <c r="AU88" s="14">
        <v>4.07E-6</v>
      </c>
      <c r="AV88" s="13">
        <v>6.8</v>
      </c>
    </row>
    <row r="89" spans="45:48" x14ac:dyDescent="0.25">
      <c r="AS89" s="13">
        <v>21018</v>
      </c>
      <c r="AT89" s="13">
        <v>0.33</v>
      </c>
      <c r="AU89" s="14">
        <v>4.4399999999999998E-6</v>
      </c>
      <c r="AV89" s="13">
        <v>6.96</v>
      </c>
    </row>
    <row r="90" spans="45:48" x14ac:dyDescent="0.25">
      <c r="AS90" s="13">
        <v>21018</v>
      </c>
      <c r="AT90" s="13">
        <v>0.33</v>
      </c>
      <c r="AU90" s="14">
        <v>4.69E-6</v>
      </c>
      <c r="AV90" s="13">
        <v>7.08</v>
      </c>
    </row>
    <row r="91" spans="45:48" x14ac:dyDescent="0.25">
      <c r="AS91" s="13">
        <v>21018</v>
      </c>
      <c r="AT91" s="13">
        <v>0.33</v>
      </c>
      <c r="AU91" s="14">
        <v>4.9899999999999997E-6</v>
      </c>
      <c r="AV91" s="13">
        <v>7.26</v>
      </c>
    </row>
    <row r="92" spans="45:48" x14ac:dyDescent="0.25">
      <c r="AS92" s="13">
        <v>21018</v>
      </c>
      <c r="AT92" s="13">
        <v>0.33</v>
      </c>
      <c r="AU92" s="14">
        <v>6.0000000000000002E-6</v>
      </c>
      <c r="AV92" s="13">
        <v>7.56</v>
      </c>
    </row>
    <row r="93" spans="45:48" x14ac:dyDescent="0.25">
      <c r="AS93" s="13">
        <v>21018</v>
      </c>
      <c r="AT93" s="13">
        <v>0.33</v>
      </c>
      <c r="AU93" s="14">
        <v>6.8800000000000002E-6</v>
      </c>
      <c r="AV93" s="13">
        <v>7.8</v>
      </c>
    </row>
    <row r="94" spans="45:48" x14ac:dyDescent="0.25">
      <c r="AS94" s="13">
        <v>21018</v>
      </c>
      <c r="AT94" s="13">
        <v>0.33</v>
      </c>
      <c r="AU94" s="14">
        <v>6.8000000000000001E-6</v>
      </c>
      <c r="AV94" s="13">
        <v>7.92</v>
      </c>
    </row>
    <row r="95" spans="45:48" x14ac:dyDescent="0.25">
      <c r="AS95" s="13">
        <v>21018</v>
      </c>
      <c r="AT95" s="13">
        <v>0.33</v>
      </c>
      <c r="AU95" s="14">
        <v>7.2599999999999999E-6</v>
      </c>
      <c r="AV95" s="13">
        <v>8.0399999999999991</v>
      </c>
    </row>
    <row r="96" spans="45:48" x14ac:dyDescent="0.25">
      <c r="AS96" s="13">
        <v>21018</v>
      </c>
      <c r="AT96" s="13">
        <v>0.33</v>
      </c>
      <c r="AU96" s="14">
        <v>7.3000000000000004E-6</v>
      </c>
      <c r="AV96" s="13">
        <v>8.19</v>
      </c>
    </row>
    <row r="97" spans="45:48" x14ac:dyDescent="0.25">
      <c r="AS97" s="13">
        <v>21018</v>
      </c>
      <c r="AT97" s="13">
        <v>0.33</v>
      </c>
      <c r="AU97" s="14">
        <v>7.8299999999999996E-6</v>
      </c>
      <c r="AV97" s="13">
        <v>8.32</v>
      </c>
    </row>
    <row r="98" spans="45:48" x14ac:dyDescent="0.25">
      <c r="AS98" s="13">
        <v>21018</v>
      </c>
      <c r="AT98" s="13">
        <v>0.33</v>
      </c>
      <c r="AU98" s="14">
        <v>8.4500000000000004E-6</v>
      </c>
      <c r="AV98" s="13">
        <v>8.51</v>
      </c>
    </row>
    <row r="99" spans="45:48" x14ac:dyDescent="0.25">
      <c r="AS99" s="13">
        <v>21018</v>
      </c>
      <c r="AT99" s="13">
        <v>0.33</v>
      </c>
      <c r="AU99" s="14">
        <v>9.2799999999999992E-6</v>
      </c>
      <c r="AV99" s="13">
        <v>8.74</v>
      </c>
    </row>
    <row r="100" spans="45:48" x14ac:dyDescent="0.25">
      <c r="AS100" s="13">
        <v>21018</v>
      </c>
      <c r="AT100" s="13">
        <v>0.33</v>
      </c>
      <c r="AU100" s="14">
        <v>1.08E-5</v>
      </c>
      <c r="AV100" s="13">
        <v>8.9700000000000006</v>
      </c>
    </row>
    <row r="101" spans="45:48" x14ac:dyDescent="0.25">
      <c r="AS101" s="13">
        <v>21018</v>
      </c>
      <c r="AT101" s="13">
        <v>0.33</v>
      </c>
      <c r="AU101" s="14">
        <v>1.1399999999999999E-5</v>
      </c>
      <c r="AV101" s="13">
        <v>9.17</v>
      </c>
    </row>
    <row r="102" spans="45:48" x14ac:dyDescent="0.25">
      <c r="AS102" s="13">
        <v>21018</v>
      </c>
      <c r="AT102" s="13">
        <v>0.33</v>
      </c>
      <c r="AU102" s="14">
        <v>1.1800000000000001E-5</v>
      </c>
      <c r="AV102" s="13">
        <v>9.34</v>
      </c>
    </row>
    <row r="103" spans="45:48" x14ac:dyDescent="0.25">
      <c r="AS103" s="13">
        <v>21018</v>
      </c>
      <c r="AT103" s="13">
        <v>0.33</v>
      </c>
      <c r="AU103" s="14">
        <v>1.22E-5</v>
      </c>
      <c r="AV103" s="13">
        <v>9.5299999999999994</v>
      </c>
    </row>
    <row r="104" spans="45:48" x14ac:dyDescent="0.25">
      <c r="AS104" s="13">
        <v>21018</v>
      </c>
      <c r="AT104" s="13">
        <v>0.33</v>
      </c>
      <c r="AU104" s="14">
        <v>1.2E-5</v>
      </c>
      <c r="AV104" s="13">
        <v>9.68</v>
      </c>
    </row>
    <row r="105" spans="45:48" x14ac:dyDescent="0.25">
      <c r="AS105" s="13">
        <v>21018</v>
      </c>
      <c r="AT105" s="13">
        <v>0.33</v>
      </c>
      <c r="AU105" s="14">
        <v>1.2799999999999999E-5</v>
      </c>
      <c r="AV105" s="13">
        <v>9.84</v>
      </c>
    </row>
    <row r="106" spans="45:48" x14ac:dyDescent="0.25">
      <c r="AS106" s="13">
        <v>21018</v>
      </c>
      <c r="AT106" s="13">
        <v>0.33</v>
      </c>
      <c r="AU106" s="14">
        <v>1.27E-5</v>
      </c>
      <c r="AV106" s="13">
        <v>10.02</v>
      </c>
    </row>
    <row r="107" spans="45:48" x14ac:dyDescent="0.25">
      <c r="AS107" s="13">
        <v>21018</v>
      </c>
      <c r="AT107" s="13">
        <v>0.33</v>
      </c>
      <c r="AU107" s="14">
        <v>1.3699999999999999E-5</v>
      </c>
      <c r="AV107" s="13">
        <v>10.210000000000001</v>
      </c>
    </row>
    <row r="108" spans="45:48" x14ac:dyDescent="0.25">
      <c r="AS108" s="13">
        <v>21018</v>
      </c>
      <c r="AT108" s="13">
        <v>0.33</v>
      </c>
      <c r="AU108" s="14">
        <v>1.5E-5</v>
      </c>
      <c r="AV108" s="13">
        <v>10.45</v>
      </c>
    </row>
    <row r="109" spans="45:48" x14ac:dyDescent="0.25">
      <c r="AS109" s="13">
        <v>21018</v>
      </c>
      <c r="AT109" s="13">
        <v>0.33</v>
      </c>
      <c r="AU109" s="14">
        <v>1.5999999999999999E-5</v>
      </c>
      <c r="AV109" s="13">
        <v>10.78</v>
      </c>
    </row>
    <row r="110" spans="45:48" x14ac:dyDescent="0.25">
      <c r="AS110" s="13">
        <v>21018</v>
      </c>
      <c r="AT110" s="13">
        <v>0.33</v>
      </c>
      <c r="AU110" s="14">
        <v>1.7099999999999999E-5</v>
      </c>
      <c r="AV110" s="13">
        <v>11.02</v>
      </c>
    </row>
    <row r="111" spans="45:48" x14ac:dyDescent="0.25">
      <c r="AS111" s="13">
        <v>21018</v>
      </c>
      <c r="AT111" s="13">
        <v>0.33</v>
      </c>
      <c r="AU111" s="14">
        <v>1.77E-5</v>
      </c>
      <c r="AV111" s="13">
        <v>11.35</v>
      </c>
    </row>
    <row r="112" spans="45:48" x14ac:dyDescent="0.25">
      <c r="AS112" s="13">
        <v>21018</v>
      </c>
      <c r="AT112" s="13">
        <v>0.33</v>
      </c>
      <c r="AU112" s="14">
        <v>1.88E-5</v>
      </c>
      <c r="AV112" s="13">
        <v>11.61</v>
      </c>
    </row>
    <row r="113" spans="45:48" x14ac:dyDescent="0.25">
      <c r="AS113" s="13">
        <v>21018</v>
      </c>
      <c r="AT113" s="13">
        <v>0.33</v>
      </c>
      <c r="AU113" s="14">
        <v>1.9700000000000001E-5</v>
      </c>
      <c r="AV113" s="13">
        <v>11.85</v>
      </c>
    </row>
    <row r="114" spans="45:48" x14ac:dyDescent="0.25">
      <c r="AS114" s="13">
        <v>21018</v>
      </c>
      <c r="AT114" s="13">
        <v>0.33</v>
      </c>
      <c r="AU114" s="14">
        <v>2.09E-5</v>
      </c>
      <c r="AV114" s="13">
        <v>12.07</v>
      </c>
    </row>
    <row r="115" spans="45:48" x14ac:dyDescent="0.25">
      <c r="AS115" s="13">
        <v>21018</v>
      </c>
      <c r="AT115" s="13">
        <v>0.33</v>
      </c>
      <c r="AU115" s="14">
        <v>2.26E-5</v>
      </c>
      <c r="AV115" s="13">
        <v>12.34</v>
      </c>
    </row>
    <row r="116" spans="45:48" x14ac:dyDescent="0.25">
      <c r="AS116" s="13">
        <v>21018</v>
      </c>
      <c r="AT116" s="13">
        <v>0.33</v>
      </c>
      <c r="AU116" s="14">
        <v>2.41E-5</v>
      </c>
      <c r="AV116" s="13">
        <v>12.52</v>
      </c>
    </row>
    <row r="117" spans="45:48" x14ac:dyDescent="0.25">
      <c r="AS117" s="13">
        <v>21018</v>
      </c>
      <c r="AT117" s="13">
        <v>0.33</v>
      </c>
      <c r="AU117" s="14">
        <v>2.6400000000000001E-5</v>
      </c>
      <c r="AV117" s="13">
        <v>12.89</v>
      </c>
    </row>
    <row r="118" spans="45:48" x14ac:dyDescent="0.25">
      <c r="AS118" s="13">
        <v>21018</v>
      </c>
      <c r="AT118" s="13">
        <v>0.33</v>
      </c>
      <c r="AU118" s="14">
        <v>2.6400000000000001E-5</v>
      </c>
      <c r="AV118" s="13">
        <v>13.11</v>
      </c>
    </row>
    <row r="119" spans="45:48" x14ac:dyDescent="0.25">
      <c r="AS119" s="13">
        <v>21018</v>
      </c>
      <c r="AT119" s="13">
        <v>0.33</v>
      </c>
      <c r="AU119" s="14">
        <v>2.7100000000000001E-5</v>
      </c>
      <c r="AV119" s="13">
        <v>13.38</v>
      </c>
    </row>
    <row r="120" spans="45:48" x14ac:dyDescent="0.25">
      <c r="AS120" s="13">
        <v>21018</v>
      </c>
      <c r="AT120" s="13">
        <v>0.33</v>
      </c>
      <c r="AU120" s="14">
        <v>2.8099999999999999E-5</v>
      </c>
      <c r="AV120" s="13">
        <v>13.77</v>
      </c>
    </row>
    <row r="121" spans="45:48" x14ac:dyDescent="0.25">
      <c r="AS121" s="13">
        <v>21018</v>
      </c>
      <c r="AT121" s="13">
        <v>0.33</v>
      </c>
      <c r="AU121" s="14">
        <v>3.4100000000000002E-5</v>
      </c>
      <c r="AV121" s="13">
        <v>14.22</v>
      </c>
    </row>
    <row r="122" spans="45:48" x14ac:dyDescent="0.25">
      <c r="AS122" s="13">
        <v>21018</v>
      </c>
      <c r="AT122" s="13">
        <v>0.33</v>
      </c>
      <c r="AU122" s="14">
        <v>3.6300000000000001E-5</v>
      </c>
      <c r="AV122" s="13">
        <v>14.61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"/>
  <sheetViews>
    <sheetView workbookViewId="0"/>
  </sheetViews>
  <sheetFormatPr defaultRowHeight="15.75" x14ac:dyDescent="0.25"/>
  <cols>
    <col min="1" max="4" width="9" style="10"/>
  </cols>
  <sheetData>
    <row r="2" spans="1:4" x14ac:dyDescent="0.25">
      <c r="A2" s="10">
        <f>COUNT(A4:A5000)</f>
        <v>5</v>
      </c>
    </row>
    <row r="3" spans="1:4" x14ac:dyDescent="0.25">
      <c r="A3" s="7" t="s">
        <v>73</v>
      </c>
      <c r="B3" s="7" t="s">
        <v>77</v>
      </c>
      <c r="C3" s="7" t="s">
        <v>78</v>
      </c>
      <c r="D3" s="7" t="s">
        <v>79</v>
      </c>
    </row>
    <row r="4" spans="1:4" x14ac:dyDescent="0.25">
      <c r="A4" s="10">
        <v>9428</v>
      </c>
      <c r="B4" s="10">
        <v>0.4</v>
      </c>
      <c r="C4" s="11">
        <v>2.1166900000000001E-6</v>
      </c>
      <c r="D4" s="10">
        <v>6.69</v>
      </c>
    </row>
    <row r="5" spans="1:4" x14ac:dyDescent="0.25">
      <c r="A5" s="10">
        <v>9428</v>
      </c>
      <c r="B5" s="10">
        <v>0.4</v>
      </c>
      <c r="C5" s="11">
        <v>6.9013299999999999E-6</v>
      </c>
      <c r="D5" s="10">
        <v>11.82</v>
      </c>
    </row>
    <row r="6" spans="1:4" x14ac:dyDescent="0.25">
      <c r="A6" s="10">
        <v>9428</v>
      </c>
      <c r="B6" s="10">
        <v>0.4</v>
      </c>
      <c r="C6" s="11">
        <v>7.3415799999999996E-6</v>
      </c>
      <c r="D6" s="10">
        <v>13.99</v>
      </c>
    </row>
    <row r="7" spans="1:4" x14ac:dyDescent="0.25">
      <c r="A7" s="10">
        <v>9428</v>
      </c>
      <c r="B7" s="10">
        <v>0.4</v>
      </c>
      <c r="C7" s="11">
        <v>1.569997E-5</v>
      </c>
      <c r="D7" s="10">
        <v>16.23</v>
      </c>
    </row>
    <row r="8" spans="1:4" x14ac:dyDescent="0.25">
      <c r="A8" s="10">
        <v>9428</v>
      </c>
      <c r="B8" s="10">
        <v>0.4</v>
      </c>
      <c r="C8" s="11">
        <v>9.9486139999999999E-5</v>
      </c>
      <c r="D8" s="10">
        <v>18.61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0"/>
  <sheetViews>
    <sheetView topLeftCell="N1" zoomScale="86" zoomScaleNormal="86" workbookViewId="0">
      <selection activeCell="D27" sqref="D27"/>
    </sheetView>
  </sheetViews>
  <sheetFormatPr defaultRowHeight="15.75" x14ac:dyDescent="0.25"/>
  <cols>
    <col min="1" max="1" width="6.125" style="1" bestFit="1" customWidth="1"/>
    <col min="2" max="2" width="24" style="1" bestFit="1" customWidth="1"/>
    <col min="3" max="3" width="25" style="1" bestFit="1" customWidth="1"/>
    <col min="4" max="4" width="40.375" style="1" bestFit="1" customWidth="1"/>
    <col min="5" max="5" width="8.125" style="1" bestFit="1" customWidth="1"/>
    <col min="6" max="6" width="19" style="1" bestFit="1" customWidth="1"/>
    <col min="7" max="7" width="15" style="15" customWidth="1"/>
    <col min="8" max="8" width="9" style="10"/>
    <col min="9" max="9" width="9" style="1"/>
    <col min="10" max="10" width="6.125" style="1" bestFit="1" customWidth="1"/>
    <col min="11" max="11" width="24" style="1" bestFit="1" customWidth="1"/>
    <col min="12" max="12" width="25" style="1" bestFit="1" customWidth="1"/>
    <col min="13" max="13" width="40.375" style="1" bestFit="1" customWidth="1"/>
    <col min="14" max="14" width="8.125" style="1" bestFit="1" customWidth="1"/>
    <col min="15" max="15" width="19" style="1" bestFit="1" customWidth="1"/>
    <col min="16" max="17" width="9" style="1"/>
    <col min="18" max="18" width="6.125" style="1" bestFit="1" customWidth="1"/>
    <col min="19" max="19" width="24" style="1" bestFit="1" customWidth="1"/>
    <col min="20" max="20" width="25" style="1" bestFit="1" customWidth="1"/>
    <col min="21" max="21" width="40.375" style="1" bestFit="1" customWidth="1"/>
    <col min="22" max="22" width="8.125" style="1" bestFit="1" customWidth="1"/>
    <col min="23" max="23" width="19" style="1" bestFit="1" customWidth="1"/>
    <col min="24" max="16384" width="9" style="1"/>
  </cols>
  <sheetData>
    <row r="1" spans="1:24" x14ac:dyDescent="0.25">
      <c r="A1" s="3" t="s">
        <v>74</v>
      </c>
      <c r="J1" s="3" t="s">
        <v>74</v>
      </c>
      <c r="M1" s="4" t="s">
        <v>76</v>
      </c>
      <c r="N1" s="1">
        <v>296</v>
      </c>
      <c r="R1" s="3" t="s">
        <v>74</v>
      </c>
      <c r="U1" s="4" t="s">
        <v>76</v>
      </c>
      <c r="V1" s="1">
        <v>296</v>
      </c>
    </row>
    <row r="2" spans="1:24" x14ac:dyDescent="0.25">
      <c r="A2" s="3"/>
      <c r="J2" s="3" t="s">
        <v>75</v>
      </c>
      <c r="R2" s="3" t="s">
        <v>75</v>
      </c>
    </row>
    <row r="3" spans="1:24" x14ac:dyDescent="0.25">
      <c r="A3" s="2" t="s">
        <v>73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J3" s="2" t="s">
        <v>73</v>
      </c>
      <c r="K3" s="2" t="s">
        <v>0</v>
      </c>
      <c r="L3" s="2" t="s">
        <v>1</v>
      </c>
      <c r="M3" s="2" t="s">
        <v>2</v>
      </c>
      <c r="N3" s="2" t="s">
        <v>3</v>
      </c>
      <c r="O3" s="2" t="s">
        <v>4</v>
      </c>
      <c r="R3" s="6" t="s">
        <v>73</v>
      </c>
      <c r="S3" s="6" t="s">
        <v>0</v>
      </c>
      <c r="T3" s="6" t="s">
        <v>1</v>
      </c>
      <c r="U3" s="6" t="s">
        <v>2</v>
      </c>
      <c r="V3" s="6" t="s">
        <v>3</v>
      </c>
      <c r="W3" s="6" t="s">
        <v>4</v>
      </c>
    </row>
    <row r="4" spans="1:24" x14ac:dyDescent="0.25">
      <c r="A4" s="1">
        <v>8287</v>
      </c>
      <c r="B4" s="1" t="s">
        <v>10</v>
      </c>
      <c r="C4" s="1" t="s">
        <v>11</v>
      </c>
      <c r="D4" s="1" t="s">
        <v>12</v>
      </c>
      <c r="E4" s="1">
        <v>7075</v>
      </c>
      <c r="F4" s="1" t="s">
        <v>13</v>
      </c>
      <c r="G4" s="17" t="s">
        <v>36</v>
      </c>
      <c r="H4" s="10">
        <f>COUNTIF(F4:F450,"=AIR")</f>
        <v>0</v>
      </c>
      <c r="I4" s="1">
        <v>1</v>
      </c>
      <c r="J4" s="1">
        <v>10377</v>
      </c>
      <c r="K4" s="1" t="s">
        <v>5</v>
      </c>
      <c r="L4" s="1" t="s">
        <v>25</v>
      </c>
      <c r="M4" s="1" t="s">
        <v>12</v>
      </c>
      <c r="N4" s="1">
        <v>7075</v>
      </c>
      <c r="O4" s="1" t="s">
        <v>26</v>
      </c>
      <c r="P4" s="1">
        <v>1</v>
      </c>
      <c r="R4" s="5">
        <v>7764</v>
      </c>
      <c r="S4" s="5" t="s">
        <v>5</v>
      </c>
      <c r="T4" s="5" t="s">
        <v>11</v>
      </c>
      <c r="U4" s="5" t="s">
        <v>12</v>
      </c>
      <c r="V4" s="5">
        <v>7075</v>
      </c>
      <c r="W4" s="5" t="s">
        <v>13</v>
      </c>
      <c r="X4" s="1">
        <v>11</v>
      </c>
    </row>
    <row r="5" spans="1:24" x14ac:dyDescent="0.25">
      <c r="A5" s="1">
        <v>9818</v>
      </c>
      <c r="B5" s="1" t="s">
        <v>10</v>
      </c>
      <c r="C5" s="1" t="s">
        <v>6</v>
      </c>
      <c r="D5" s="1" t="s">
        <v>12</v>
      </c>
      <c r="E5" s="1">
        <v>7075</v>
      </c>
      <c r="F5" s="1" t="s">
        <v>13</v>
      </c>
      <c r="G5" s="17" t="s">
        <v>26</v>
      </c>
      <c r="H5" s="10">
        <f>COUNTIF(F4:F450,"=DRY AIR")</f>
        <v>46</v>
      </c>
      <c r="I5" s="1">
        <v>2</v>
      </c>
      <c r="J5" s="1">
        <v>10380</v>
      </c>
      <c r="K5" s="1" t="s">
        <v>5</v>
      </c>
      <c r="L5" s="1" t="s">
        <v>25</v>
      </c>
      <c r="M5" s="1" t="s">
        <v>12</v>
      </c>
      <c r="N5" s="1">
        <v>7075</v>
      </c>
      <c r="O5" s="1" t="s">
        <v>26</v>
      </c>
      <c r="P5" s="1">
        <v>2</v>
      </c>
      <c r="R5" s="5">
        <v>7765</v>
      </c>
      <c r="S5" s="5" t="s">
        <v>5</v>
      </c>
      <c r="T5" s="5" t="s">
        <v>11</v>
      </c>
      <c r="U5" s="5" t="s">
        <v>12</v>
      </c>
      <c r="V5" s="5">
        <v>7075</v>
      </c>
      <c r="W5" s="5" t="s">
        <v>13</v>
      </c>
      <c r="X5" s="1">
        <v>47</v>
      </c>
    </row>
    <row r="6" spans="1:24" x14ac:dyDescent="0.25">
      <c r="A6" s="1">
        <v>7797</v>
      </c>
      <c r="B6" s="1" t="s">
        <v>5</v>
      </c>
      <c r="C6" s="1" t="s">
        <v>11</v>
      </c>
      <c r="D6" s="1" t="s">
        <v>12</v>
      </c>
      <c r="E6" s="1">
        <v>7075</v>
      </c>
      <c r="F6" s="1" t="s">
        <v>14</v>
      </c>
      <c r="G6" s="17" t="s">
        <v>13</v>
      </c>
      <c r="H6" s="10">
        <f>COUNTIF(F4:F450,"=LAB AIR")</f>
        <v>202</v>
      </c>
      <c r="I6" s="1">
        <v>3</v>
      </c>
      <c r="J6" s="1">
        <v>10371</v>
      </c>
      <c r="K6" s="1" t="s">
        <v>5</v>
      </c>
      <c r="L6" s="1" t="s">
        <v>25</v>
      </c>
      <c r="M6" s="1" t="s">
        <v>12</v>
      </c>
      <c r="N6" s="1">
        <v>7075</v>
      </c>
      <c r="O6" s="1" t="s">
        <v>26</v>
      </c>
      <c r="P6" s="1">
        <v>3</v>
      </c>
      <c r="R6" s="5">
        <v>7766</v>
      </c>
      <c r="S6" s="5" t="s">
        <v>5</v>
      </c>
      <c r="T6" s="5" t="s">
        <v>11</v>
      </c>
      <c r="U6" s="5" t="s">
        <v>12</v>
      </c>
      <c r="V6" s="5">
        <v>7075</v>
      </c>
      <c r="W6" s="5" t="s">
        <v>13</v>
      </c>
      <c r="X6" s="1">
        <v>86</v>
      </c>
    </row>
    <row r="7" spans="1:24" x14ac:dyDescent="0.25">
      <c r="A7" s="1">
        <v>10030</v>
      </c>
      <c r="B7" s="1" t="s">
        <v>5</v>
      </c>
      <c r="C7" s="1" t="s">
        <v>15</v>
      </c>
      <c r="D7" s="1" t="s">
        <v>12</v>
      </c>
      <c r="E7" s="1">
        <v>7075</v>
      </c>
      <c r="F7" s="1" t="s">
        <v>13</v>
      </c>
      <c r="G7" s="17" t="s">
        <v>19</v>
      </c>
      <c r="H7" s="10">
        <f>COUNTIF(F4:F450,"=LHA")</f>
        <v>35</v>
      </c>
      <c r="I7" s="1">
        <v>4</v>
      </c>
      <c r="J7" s="1">
        <v>10373</v>
      </c>
      <c r="K7" s="1" t="s">
        <v>5</v>
      </c>
      <c r="L7" s="1" t="s">
        <v>25</v>
      </c>
      <c r="M7" s="1" t="s">
        <v>12</v>
      </c>
      <c r="N7" s="1">
        <v>7075</v>
      </c>
      <c r="O7" s="1" t="s">
        <v>26</v>
      </c>
      <c r="P7" s="1">
        <v>4</v>
      </c>
      <c r="R7" s="5">
        <v>7775</v>
      </c>
      <c r="S7" s="5" t="s">
        <v>5</v>
      </c>
      <c r="T7" s="5" t="s">
        <v>11</v>
      </c>
      <c r="U7" s="5" t="s">
        <v>12</v>
      </c>
      <c r="V7" s="5">
        <v>7075</v>
      </c>
      <c r="W7" s="5" t="s">
        <v>13</v>
      </c>
      <c r="X7" s="1">
        <v>87</v>
      </c>
    </row>
    <row r="8" spans="1:24" x14ac:dyDescent="0.25">
      <c r="A8" s="1">
        <v>10031</v>
      </c>
      <c r="B8" s="1" t="s">
        <v>5</v>
      </c>
      <c r="C8" s="1" t="s">
        <v>15</v>
      </c>
      <c r="D8" s="1" t="s">
        <v>12</v>
      </c>
      <c r="E8" s="1">
        <v>7075</v>
      </c>
      <c r="F8" s="1" t="s">
        <v>13</v>
      </c>
      <c r="G8" s="17" t="s">
        <v>8</v>
      </c>
      <c r="H8" s="10">
        <f>COUNTIF(F4:F450,"=Unknown")</f>
        <v>13</v>
      </c>
      <c r="I8" s="1">
        <v>5</v>
      </c>
      <c r="J8" s="1">
        <v>10375</v>
      </c>
      <c r="K8" s="1" t="s">
        <v>5</v>
      </c>
      <c r="L8" s="1" t="s">
        <v>25</v>
      </c>
      <c r="M8" s="1" t="s">
        <v>12</v>
      </c>
      <c r="N8" s="1">
        <v>7075</v>
      </c>
      <c r="O8" s="1" t="s">
        <v>26</v>
      </c>
      <c r="P8" s="1">
        <v>5</v>
      </c>
      <c r="R8" s="5">
        <v>7784</v>
      </c>
      <c r="S8" s="5" t="s">
        <v>5</v>
      </c>
      <c r="T8" s="5" t="s">
        <v>11</v>
      </c>
      <c r="U8" s="5" t="s">
        <v>12</v>
      </c>
      <c r="V8" s="5">
        <v>7075</v>
      </c>
      <c r="W8" s="5" t="s">
        <v>19</v>
      </c>
      <c r="X8" s="1">
        <v>88</v>
      </c>
    </row>
    <row r="9" spans="1:24" x14ac:dyDescent="0.25">
      <c r="A9" s="1">
        <v>10032</v>
      </c>
      <c r="B9" s="1" t="s">
        <v>5</v>
      </c>
      <c r="C9" s="1" t="s">
        <v>15</v>
      </c>
      <c r="D9" s="1" t="s">
        <v>12</v>
      </c>
      <c r="E9" s="1">
        <v>7075</v>
      </c>
      <c r="F9" s="1" t="s">
        <v>13</v>
      </c>
      <c r="G9" s="17" t="s">
        <v>32</v>
      </c>
      <c r="H9" s="10">
        <f>COUNTIF(F4:F450,"=3.5PCT NACL")</f>
        <v>19</v>
      </c>
      <c r="I9" s="1">
        <v>6</v>
      </c>
      <c r="J9" s="1">
        <v>9428</v>
      </c>
      <c r="K9" s="1" t="s">
        <v>5</v>
      </c>
      <c r="L9" s="1" t="s">
        <v>6</v>
      </c>
      <c r="M9" s="1" t="s">
        <v>12</v>
      </c>
      <c r="N9" s="1">
        <v>7075</v>
      </c>
      <c r="O9" s="1" t="s">
        <v>26</v>
      </c>
      <c r="P9" s="1">
        <v>6</v>
      </c>
      <c r="R9" s="5">
        <v>7786</v>
      </c>
      <c r="S9" s="5" t="s">
        <v>5</v>
      </c>
      <c r="T9" s="5" t="s">
        <v>11</v>
      </c>
      <c r="U9" s="5" t="s">
        <v>12</v>
      </c>
      <c r="V9" s="5">
        <v>7075</v>
      </c>
      <c r="W9" s="5" t="s">
        <v>13</v>
      </c>
      <c r="X9" s="1">
        <v>89</v>
      </c>
    </row>
    <row r="10" spans="1:24" x14ac:dyDescent="0.25">
      <c r="A10" s="1">
        <v>10033</v>
      </c>
      <c r="B10" s="1" t="s">
        <v>5</v>
      </c>
      <c r="C10" s="1" t="s">
        <v>15</v>
      </c>
      <c r="D10" s="1" t="s">
        <v>12</v>
      </c>
      <c r="E10" s="1">
        <v>7075</v>
      </c>
      <c r="F10" s="1" t="s">
        <v>13</v>
      </c>
      <c r="G10" s="17" t="s">
        <v>80</v>
      </c>
      <c r="H10" s="10">
        <f>COUNTIF(F4:F450,"=ARGON")</f>
        <v>0</v>
      </c>
      <c r="I10" s="1">
        <v>7</v>
      </c>
      <c r="J10" s="1">
        <v>9426</v>
      </c>
      <c r="K10" s="1" t="s">
        <v>5</v>
      </c>
      <c r="L10" s="1" t="s">
        <v>6</v>
      </c>
      <c r="M10" s="1" t="s">
        <v>12</v>
      </c>
      <c r="N10" s="1">
        <v>7075</v>
      </c>
      <c r="O10" s="1" t="s">
        <v>26</v>
      </c>
      <c r="P10" s="1">
        <v>7</v>
      </c>
      <c r="R10" s="5">
        <v>7788</v>
      </c>
      <c r="S10" s="5" t="s">
        <v>5</v>
      </c>
      <c r="T10" s="5" t="s">
        <v>11</v>
      </c>
      <c r="U10" s="5" t="s">
        <v>12</v>
      </c>
      <c r="V10" s="5">
        <v>7075</v>
      </c>
      <c r="W10" s="5" t="s">
        <v>13</v>
      </c>
      <c r="X10" s="1">
        <v>114</v>
      </c>
    </row>
    <row r="11" spans="1:24" x14ac:dyDescent="0.25">
      <c r="A11" s="1">
        <v>10034</v>
      </c>
      <c r="B11" s="1" t="s">
        <v>5</v>
      </c>
      <c r="C11" s="1" t="s">
        <v>15</v>
      </c>
      <c r="D11" s="1" t="s">
        <v>12</v>
      </c>
      <c r="E11" s="1">
        <v>7075</v>
      </c>
      <c r="F11" s="1" t="s">
        <v>13</v>
      </c>
      <c r="G11" s="17" t="s">
        <v>53</v>
      </c>
      <c r="H11" s="10">
        <f>COUNTIF(F4:F450,"=ASW")</f>
        <v>12</v>
      </c>
      <c r="I11" s="1">
        <v>8</v>
      </c>
      <c r="J11" s="1">
        <v>9403</v>
      </c>
      <c r="K11" s="1" t="s">
        <v>5</v>
      </c>
      <c r="L11" s="1" t="s">
        <v>6</v>
      </c>
      <c r="M11" s="1" t="s">
        <v>12</v>
      </c>
      <c r="N11" s="1">
        <v>7075</v>
      </c>
      <c r="O11" s="1" t="s">
        <v>26</v>
      </c>
      <c r="P11" s="1">
        <v>8</v>
      </c>
      <c r="R11" s="5">
        <v>7789</v>
      </c>
      <c r="S11" s="5" t="s">
        <v>5</v>
      </c>
      <c r="T11" s="5" t="s">
        <v>11</v>
      </c>
      <c r="U11" s="5" t="s">
        <v>12</v>
      </c>
      <c r="V11" s="5">
        <v>7075</v>
      </c>
      <c r="W11" s="5" t="s">
        <v>13</v>
      </c>
      <c r="X11" s="1">
        <v>121</v>
      </c>
    </row>
    <row r="12" spans="1:24" x14ac:dyDescent="0.25">
      <c r="A12" s="1">
        <v>9451</v>
      </c>
      <c r="B12" s="1" t="s">
        <v>5</v>
      </c>
      <c r="C12" s="1" t="s">
        <v>6</v>
      </c>
      <c r="D12" s="1" t="s">
        <v>12</v>
      </c>
      <c r="E12" s="1">
        <v>7075</v>
      </c>
      <c r="F12" s="1" t="s">
        <v>14</v>
      </c>
      <c r="G12" s="17" t="s">
        <v>33</v>
      </c>
      <c r="H12" s="10">
        <f>COUNTIF(F4:F450,"=DIST H2O")</f>
        <v>13</v>
      </c>
      <c r="I12" s="1">
        <v>9</v>
      </c>
      <c r="J12" s="1">
        <v>9408</v>
      </c>
      <c r="K12" s="1" t="s">
        <v>5</v>
      </c>
      <c r="L12" s="1" t="s">
        <v>6</v>
      </c>
      <c r="M12" s="1" t="s">
        <v>12</v>
      </c>
      <c r="N12" s="1">
        <v>7075</v>
      </c>
      <c r="O12" s="1" t="s">
        <v>26</v>
      </c>
      <c r="P12" s="1">
        <v>9</v>
      </c>
      <c r="R12" s="5">
        <v>7790</v>
      </c>
      <c r="S12" s="5" t="s">
        <v>5</v>
      </c>
      <c r="T12" s="5" t="s">
        <v>11</v>
      </c>
      <c r="U12" s="5" t="s">
        <v>12</v>
      </c>
      <c r="V12" s="5">
        <v>7075</v>
      </c>
      <c r="W12" s="5" t="s">
        <v>13</v>
      </c>
      <c r="X12" s="1">
        <v>122</v>
      </c>
    </row>
    <row r="13" spans="1:24" x14ac:dyDescent="0.25">
      <c r="A13" s="1">
        <v>11309</v>
      </c>
      <c r="B13" s="1" t="s">
        <v>5</v>
      </c>
      <c r="C13" s="1" t="s">
        <v>17</v>
      </c>
      <c r="D13" s="1" t="s">
        <v>12</v>
      </c>
      <c r="E13" s="1">
        <v>7075</v>
      </c>
      <c r="F13" s="1" t="s">
        <v>14</v>
      </c>
      <c r="G13" s="17" t="s">
        <v>35</v>
      </c>
      <c r="H13" s="10">
        <f>COUNTIF(F4:F450,"=GN2")</f>
        <v>8</v>
      </c>
      <c r="I13" s="1">
        <v>10</v>
      </c>
      <c r="J13" s="1">
        <v>13214</v>
      </c>
      <c r="K13" s="1" t="s">
        <v>10</v>
      </c>
      <c r="L13" s="1" t="s">
        <v>41</v>
      </c>
      <c r="M13" s="1" t="s">
        <v>12</v>
      </c>
      <c r="N13" s="1">
        <v>7075</v>
      </c>
      <c r="O13" s="1" t="s">
        <v>26</v>
      </c>
      <c r="P13" s="1">
        <v>10</v>
      </c>
      <c r="R13" s="5">
        <v>8242</v>
      </c>
      <c r="S13" s="5" t="s">
        <v>10</v>
      </c>
      <c r="T13" s="5" t="s">
        <v>11</v>
      </c>
      <c r="U13" s="5" t="s">
        <v>12</v>
      </c>
      <c r="V13" s="5">
        <v>7075</v>
      </c>
      <c r="W13" s="5" t="s">
        <v>26</v>
      </c>
      <c r="X13" s="1">
        <v>123</v>
      </c>
    </row>
    <row r="14" spans="1:24" x14ac:dyDescent="0.25">
      <c r="A14" s="1">
        <v>10050</v>
      </c>
      <c r="B14" s="1" t="s">
        <v>10</v>
      </c>
      <c r="C14" s="1" t="s">
        <v>15</v>
      </c>
      <c r="D14" s="1" t="s">
        <v>12</v>
      </c>
      <c r="E14" s="1">
        <v>7075</v>
      </c>
      <c r="F14" s="1" t="s">
        <v>13</v>
      </c>
      <c r="G14" s="17" t="s">
        <v>14</v>
      </c>
      <c r="H14" s="10">
        <f>COUNTIF(F4:F450,"=HHA")</f>
        <v>51</v>
      </c>
      <c r="I14" s="1">
        <v>11</v>
      </c>
      <c r="J14" s="1">
        <v>8242</v>
      </c>
      <c r="K14" s="1" t="s">
        <v>10</v>
      </c>
      <c r="L14" s="1" t="s">
        <v>11</v>
      </c>
      <c r="M14" s="1" t="s">
        <v>12</v>
      </c>
      <c r="N14" s="1">
        <v>7075</v>
      </c>
      <c r="O14" s="1" t="s">
        <v>26</v>
      </c>
      <c r="P14" s="1">
        <v>11</v>
      </c>
      <c r="R14" s="5">
        <v>8265</v>
      </c>
      <c r="S14" s="5" t="s">
        <v>10</v>
      </c>
      <c r="T14" s="5" t="s">
        <v>11</v>
      </c>
      <c r="U14" s="5" t="s">
        <v>12</v>
      </c>
      <c r="V14" s="5">
        <v>7075</v>
      </c>
      <c r="W14" s="5" t="s">
        <v>13</v>
      </c>
      <c r="X14" s="1">
        <v>147</v>
      </c>
    </row>
    <row r="15" spans="1:24" x14ac:dyDescent="0.25">
      <c r="A15" s="1">
        <v>20257</v>
      </c>
      <c r="B15" s="1" t="s">
        <v>5</v>
      </c>
      <c r="C15" s="1" t="s">
        <v>17</v>
      </c>
      <c r="D15" s="1" t="s">
        <v>12</v>
      </c>
      <c r="E15" s="1">
        <v>7075</v>
      </c>
      <c r="F15" s="1" t="s">
        <v>8</v>
      </c>
      <c r="G15" s="17" t="s">
        <v>42</v>
      </c>
      <c r="H15" s="10">
        <f>COUNTIF(F4:F450,"=JP-4")</f>
        <v>5</v>
      </c>
      <c r="I15" s="1">
        <v>12</v>
      </c>
      <c r="J15" s="1">
        <v>21021</v>
      </c>
      <c r="K15" s="1" t="s">
        <v>10</v>
      </c>
      <c r="L15" s="1" t="s">
        <v>54</v>
      </c>
      <c r="M15" s="1" t="s">
        <v>12</v>
      </c>
      <c r="N15" s="1">
        <v>7075</v>
      </c>
      <c r="O15" s="1" t="s">
        <v>26</v>
      </c>
      <c r="P15" s="1">
        <v>12</v>
      </c>
      <c r="R15" s="5">
        <v>8268</v>
      </c>
      <c r="S15" s="5" t="s">
        <v>10</v>
      </c>
      <c r="T15" s="5" t="s">
        <v>11</v>
      </c>
      <c r="U15" s="5" t="s">
        <v>12</v>
      </c>
      <c r="V15" s="5">
        <v>7075</v>
      </c>
      <c r="W15" s="5" t="s">
        <v>13</v>
      </c>
      <c r="X15" s="1">
        <v>149</v>
      </c>
    </row>
    <row r="16" spans="1:24" x14ac:dyDescent="0.25">
      <c r="A16" s="1">
        <v>20271</v>
      </c>
      <c r="B16" s="1" t="s">
        <v>5</v>
      </c>
      <c r="C16" s="1" t="s">
        <v>17</v>
      </c>
      <c r="D16" s="1" t="s">
        <v>12</v>
      </c>
      <c r="E16" s="1">
        <v>7075</v>
      </c>
      <c r="F16" s="1" t="s">
        <v>13</v>
      </c>
      <c r="G16" s="17" t="s">
        <v>81</v>
      </c>
      <c r="H16" s="10">
        <f>COUNTIF(F4:F450,"=LN2")</f>
        <v>0</v>
      </c>
      <c r="I16" s="1">
        <v>13</v>
      </c>
      <c r="J16" s="1">
        <v>21022</v>
      </c>
      <c r="K16" s="1" t="s">
        <v>10</v>
      </c>
      <c r="L16" s="1" t="s">
        <v>54</v>
      </c>
      <c r="M16" s="1" t="s">
        <v>12</v>
      </c>
      <c r="N16" s="1">
        <v>7075</v>
      </c>
      <c r="O16" s="1" t="s">
        <v>26</v>
      </c>
      <c r="P16" s="1">
        <v>13</v>
      </c>
      <c r="R16" s="5">
        <v>8269</v>
      </c>
      <c r="S16" s="5" t="s">
        <v>10</v>
      </c>
      <c r="T16" s="5" t="s">
        <v>11</v>
      </c>
      <c r="U16" s="5" t="s">
        <v>12</v>
      </c>
      <c r="V16" s="5">
        <v>7075</v>
      </c>
      <c r="W16" s="5" t="s">
        <v>13</v>
      </c>
      <c r="X16" s="1">
        <v>151</v>
      </c>
    </row>
    <row r="17" spans="1:24" x14ac:dyDescent="0.25">
      <c r="A17" s="1">
        <v>11768</v>
      </c>
      <c r="B17" s="1" t="s">
        <v>5</v>
      </c>
      <c r="C17" s="1" t="s">
        <v>18</v>
      </c>
      <c r="D17" s="1" t="s">
        <v>12</v>
      </c>
      <c r="E17" s="1">
        <v>7075</v>
      </c>
      <c r="F17" s="1" t="s">
        <v>19</v>
      </c>
      <c r="G17" s="17" t="s">
        <v>55</v>
      </c>
      <c r="H17" s="10">
        <f>COUNTIF(F4:F450,"=NACL")</f>
        <v>9</v>
      </c>
      <c r="I17" s="1">
        <v>14</v>
      </c>
      <c r="J17" s="1">
        <v>21023</v>
      </c>
      <c r="K17" s="1" t="s">
        <v>10</v>
      </c>
      <c r="L17" s="1" t="s">
        <v>54</v>
      </c>
      <c r="M17" s="1" t="s">
        <v>12</v>
      </c>
      <c r="N17" s="1">
        <v>7075</v>
      </c>
      <c r="O17" s="1" t="s">
        <v>26</v>
      </c>
      <c r="P17" s="1">
        <v>14</v>
      </c>
      <c r="R17" s="5">
        <v>8270</v>
      </c>
      <c r="S17" s="5" t="s">
        <v>10</v>
      </c>
      <c r="T17" s="5" t="s">
        <v>11</v>
      </c>
      <c r="U17" s="5" t="s">
        <v>12</v>
      </c>
      <c r="V17" s="5">
        <v>7075</v>
      </c>
      <c r="W17" s="5" t="s">
        <v>13</v>
      </c>
      <c r="X17" s="1">
        <v>153</v>
      </c>
    </row>
    <row r="18" spans="1:24" x14ac:dyDescent="0.25">
      <c r="A18" s="1">
        <v>13778</v>
      </c>
      <c r="B18" s="1" t="s">
        <v>5</v>
      </c>
      <c r="C18" s="1" t="s">
        <v>20</v>
      </c>
      <c r="D18" s="1" t="s">
        <v>12</v>
      </c>
      <c r="E18" s="1">
        <v>7075</v>
      </c>
      <c r="F18" s="1" t="s">
        <v>19</v>
      </c>
      <c r="G18" s="17" t="s">
        <v>28</v>
      </c>
      <c r="H18" s="10">
        <f>COUNTIF(F4:F450,"=SCS")</f>
        <v>5</v>
      </c>
      <c r="I18" s="1">
        <v>15</v>
      </c>
      <c r="J18" s="1">
        <v>21063</v>
      </c>
      <c r="K18" s="1" t="s">
        <v>10</v>
      </c>
      <c r="L18" s="1" t="s">
        <v>56</v>
      </c>
      <c r="M18" s="1" t="s">
        <v>12</v>
      </c>
      <c r="N18" s="1">
        <v>7075</v>
      </c>
      <c r="O18" s="1" t="s">
        <v>26</v>
      </c>
      <c r="P18" s="1">
        <v>15</v>
      </c>
      <c r="R18" s="5">
        <v>8283</v>
      </c>
      <c r="S18" s="5" t="s">
        <v>10</v>
      </c>
      <c r="T18" s="5" t="s">
        <v>11</v>
      </c>
      <c r="U18" s="5" t="s">
        <v>12</v>
      </c>
      <c r="V18" s="5">
        <v>7075</v>
      </c>
      <c r="W18" s="5" t="s">
        <v>13</v>
      </c>
      <c r="X18" s="1">
        <v>163</v>
      </c>
    </row>
    <row r="19" spans="1:24" x14ac:dyDescent="0.25">
      <c r="A19" s="1">
        <v>12948</v>
      </c>
      <c r="B19" s="1" t="s">
        <v>5</v>
      </c>
      <c r="C19" s="1" t="s">
        <v>21</v>
      </c>
      <c r="D19" s="1" t="s">
        <v>12</v>
      </c>
      <c r="E19" s="1">
        <v>7075</v>
      </c>
      <c r="F19" s="1" t="s">
        <v>13</v>
      </c>
      <c r="G19" s="17" t="s">
        <v>57</v>
      </c>
      <c r="H19" s="10">
        <f>COUNTIF(F4:F450,"=SEA H2O")</f>
        <v>1</v>
      </c>
      <c r="I19" s="1">
        <v>16</v>
      </c>
      <c r="J19" s="1">
        <v>21064</v>
      </c>
      <c r="K19" s="1" t="s">
        <v>10</v>
      </c>
      <c r="L19" s="1" t="s">
        <v>56</v>
      </c>
      <c r="M19" s="1" t="s">
        <v>12</v>
      </c>
      <c r="N19" s="1">
        <v>7075</v>
      </c>
      <c r="O19" s="1" t="s">
        <v>26</v>
      </c>
      <c r="P19" s="1">
        <v>16</v>
      </c>
      <c r="R19" s="5">
        <v>8284</v>
      </c>
      <c r="S19" s="5" t="s">
        <v>10</v>
      </c>
      <c r="T19" s="5" t="s">
        <v>11</v>
      </c>
      <c r="U19" s="5" t="s">
        <v>12</v>
      </c>
      <c r="V19" s="5">
        <v>7075</v>
      </c>
      <c r="W19" s="5" t="s">
        <v>13</v>
      </c>
      <c r="X19" s="1">
        <v>164</v>
      </c>
    </row>
    <row r="20" spans="1:24" x14ac:dyDescent="0.25">
      <c r="A20" s="1">
        <v>12757</v>
      </c>
      <c r="B20" s="1" t="s">
        <v>5</v>
      </c>
      <c r="C20" s="1" t="s">
        <v>22</v>
      </c>
      <c r="D20" s="1" t="s">
        <v>12</v>
      </c>
      <c r="E20" s="1">
        <v>7075</v>
      </c>
      <c r="F20" s="1" t="s">
        <v>13</v>
      </c>
      <c r="G20" s="17" t="s">
        <v>82</v>
      </c>
      <c r="H20" s="10">
        <f>COUNTIF(F4:F450,"=SIM FUEL")</f>
        <v>0</v>
      </c>
      <c r="I20" s="1">
        <v>17</v>
      </c>
      <c r="J20" s="1">
        <v>21065</v>
      </c>
      <c r="K20" s="1" t="s">
        <v>10</v>
      </c>
      <c r="L20" s="1" t="s">
        <v>56</v>
      </c>
      <c r="M20" s="1" t="s">
        <v>12</v>
      </c>
      <c r="N20" s="1">
        <v>7075</v>
      </c>
      <c r="O20" s="1" t="s">
        <v>26</v>
      </c>
      <c r="P20" s="1">
        <v>17</v>
      </c>
      <c r="R20" s="5">
        <v>8285</v>
      </c>
      <c r="S20" s="5" t="s">
        <v>10</v>
      </c>
      <c r="T20" s="5" t="s">
        <v>11</v>
      </c>
      <c r="U20" s="5" t="s">
        <v>12</v>
      </c>
      <c r="V20" s="5">
        <v>7075</v>
      </c>
      <c r="W20" s="5" t="s">
        <v>13</v>
      </c>
      <c r="X20" s="1">
        <v>167</v>
      </c>
    </row>
    <row r="21" spans="1:24" x14ac:dyDescent="0.25">
      <c r="A21" s="1">
        <v>20270</v>
      </c>
      <c r="B21" s="1" t="s">
        <v>5</v>
      </c>
      <c r="C21" s="1" t="s">
        <v>17</v>
      </c>
      <c r="D21" s="1" t="s">
        <v>12</v>
      </c>
      <c r="E21" s="1">
        <v>7075</v>
      </c>
      <c r="F21" s="1" t="s">
        <v>13</v>
      </c>
      <c r="G21" s="17" t="s">
        <v>27</v>
      </c>
      <c r="H21" s="10">
        <f>COUNTIF(F4:F450,"=STW")</f>
        <v>19</v>
      </c>
      <c r="I21" s="1">
        <v>18</v>
      </c>
      <c r="J21" s="1">
        <v>21066</v>
      </c>
      <c r="K21" s="1" t="s">
        <v>10</v>
      </c>
      <c r="L21" s="1" t="s">
        <v>56</v>
      </c>
      <c r="M21" s="1" t="s">
        <v>12</v>
      </c>
      <c r="N21" s="1">
        <v>7075</v>
      </c>
      <c r="O21" s="1" t="s">
        <v>26</v>
      </c>
      <c r="P21" s="1">
        <v>18</v>
      </c>
      <c r="R21" s="5">
        <v>8286</v>
      </c>
      <c r="S21" s="5" t="s">
        <v>10</v>
      </c>
      <c r="T21" s="5" t="s">
        <v>11</v>
      </c>
      <c r="U21" s="5" t="s">
        <v>12</v>
      </c>
      <c r="V21" s="5">
        <v>7075</v>
      </c>
      <c r="W21" s="5" t="s">
        <v>13</v>
      </c>
      <c r="X21" s="1">
        <v>176</v>
      </c>
    </row>
    <row r="22" spans="1:24" x14ac:dyDescent="0.25">
      <c r="A22" s="1">
        <v>20273</v>
      </c>
      <c r="B22" s="1" t="s">
        <v>5</v>
      </c>
      <c r="C22" s="1" t="s">
        <v>17</v>
      </c>
      <c r="D22" s="1" t="s">
        <v>12</v>
      </c>
      <c r="E22" s="1">
        <v>7075</v>
      </c>
      <c r="F22" s="1" t="s">
        <v>13</v>
      </c>
      <c r="G22" s="18" t="s">
        <v>67</v>
      </c>
      <c r="H22" s="10">
        <f>COUNTIF(F4:F450,"=Seacoast Atmosphere")</f>
        <v>2</v>
      </c>
      <c r="I22" s="1">
        <v>19</v>
      </c>
      <c r="J22" s="1">
        <v>21043</v>
      </c>
      <c r="K22" s="1" t="s">
        <v>10</v>
      </c>
      <c r="L22" s="1" t="s">
        <v>58</v>
      </c>
      <c r="M22" s="1" t="s">
        <v>12</v>
      </c>
      <c r="N22" s="1">
        <v>7075</v>
      </c>
      <c r="O22" s="1" t="s">
        <v>26</v>
      </c>
      <c r="P22" s="1">
        <v>19</v>
      </c>
      <c r="R22" s="5">
        <v>8287</v>
      </c>
      <c r="S22" s="5" t="s">
        <v>10</v>
      </c>
      <c r="T22" s="5" t="s">
        <v>11</v>
      </c>
      <c r="U22" s="5" t="s">
        <v>12</v>
      </c>
      <c r="V22" s="5">
        <v>7075</v>
      </c>
      <c r="W22" s="5" t="s">
        <v>13</v>
      </c>
      <c r="X22" s="1">
        <v>177</v>
      </c>
    </row>
    <row r="23" spans="1:24" x14ac:dyDescent="0.25">
      <c r="A23" s="1">
        <v>11996</v>
      </c>
      <c r="B23" s="1" t="s">
        <v>5</v>
      </c>
      <c r="C23" s="1" t="s">
        <v>23</v>
      </c>
      <c r="D23" s="1" t="s">
        <v>12</v>
      </c>
      <c r="E23" s="1">
        <v>7075</v>
      </c>
      <c r="F23" s="1" t="s">
        <v>19</v>
      </c>
      <c r="G23" s="17" t="s">
        <v>43</v>
      </c>
      <c r="H23" s="10">
        <f>COUNTIF(F4:F450,"=SSW")</f>
        <v>4</v>
      </c>
      <c r="I23" s="1">
        <v>20</v>
      </c>
      <c r="J23" s="1">
        <v>21048</v>
      </c>
      <c r="K23" s="1" t="s">
        <v>10</v>
      </c>
      <c r="L23" s="1" t="s">
        <v>60</v>
      </c>
      <c r="M23" s="1" t="s">
        <v>12</v>
      </c>
      <c r="N23" s="1">
        <v>7075</v>
      </c>
      <c r="O23" s="1" t="s">
        <v>26</v>
      </c>
      <c r="P23" s="1">
        <v>20</v>
      </c>
      <c r="R23" s="5">
        <v>8288</v>
      </c>
      <c r="S23" s="5" t="s">
        <v>10</v>
      </c>
      <c r="T23" s="5" t="s">
        <v>11</v>
      </c>
      <c r="U23" s="5" t="s">
        <v>12</v>
      </c>
      <c r="V23" s="5">
        <v>7075</v>
      </c>
      <c r="W23" s="5" t="s">
        <v>13</v>
      </c>
      <c r="X23" s="1">
        <v>236</v>
      </c>
    </row>
    <row r="24" spans="1:24" x14ac:dyDescent="0.25">
      <c r="A24" s="1">
        <v>9467</v>
      </c>
      <c r="B24" s="1" t="s">
        <v>5</v>
      </c>
      <c r="C24" s="1" t="s">
        <v>6</v>
      </c>
      <c r="D24" s="1" t="s">
        <v>12</v>
      </c>
      <c r="E24" s="1">
        <v>7075</v>
      </c>
      <c r="F24" s="1" t="s">
        <v>13</v>
      </c>
      <c r="G24" s="17" t="s">
        <v>68</v>
      </c>
      <c r="H24" s="10">
        <f>COUNTIF(F4:F450,G24)</f>
        <v>1</v>
      </c>
      <c r="I24" s="1">
        <v>21</v>
      </c>
      <c r="J24" s="1">
        <v>21082</v>
      </c>
      <c r="K24" s="1" t="s">
        <v>10</v>
      </c>
      <c r="L24" s="1" t="s">
        <v>56</v>
      </c>
      <c r="M24" s="1" t="s">
        <v>12</v>
      </c>
      <c r="N24" s="1">
        <v>7075</v>
      </c>
      <c r="O24" s="1" t="s">
        <v>26</v>
      </c>
      <c r="P24" s="1">
        <v>21</v>
      </c>
      <c r="R24" s="5">
        <v>9403</v>
      </c>
      <c r="S24" s="5" t="s">
        <v>5</v>
      </c>
      <c r="T24" s="5" t="s">
        <v>6</v>
      </c>
      <c r="U24" s="5" t="s">
        <v>12</v>
      </c>
      <c r="V24" s="5">
        <v>7075</v>
      </c>
      <c r="W24" s="5" t="s">
        <v>26</v>
      </c>
      <c r="X24" s="1">
        <v>237</v>
      </c>
    </row>
    <row r="25" spans="1:24" x14ac:dyDescent="0.25">
      <c r="A25" s="1">
        <v>11522</v>
      </c>
      <c r="B25" s="1" t="s">
        <v>10</v>
      </c>
      <c r="C25" s="1" t="s">
        <v>17</v>
      </c>
      <c r="D25" s="1" t="s">
        <v>12</v>
      </c>
      <c r="E25" s="1">
        <v>7075</v>
      </c>
      <c r="F25" s="1" t="s">
        <v>13</v>
      </c>
      <c r="G25" s="18" t="s">
        <v>46</v>
      </c>
      <c r="H25" s="10">
        <f>COUNTIF(F4:F450,G25)</f>
        <v>1</v>
      </c>
      <c r="I25" s="1">
        <v>22</v>
      </c>
      <c r="J25" s="1">
        <v>21094</v>
      </c>
      <c r="K25" s="1" t="s">
        <v>10</v>
      </c>
      <c r="L25" s="1" t="s">
        <v>63</v>
      </c>
      <c r="M25" s="1" t="s">
        <v>12</v>
      </c>
      <c r="N25" s="1">
        <v>7075</v>
      </c>
      <c r="O25" s="1" t="s">
        <v>26</v>
      </c>
      <c r="P25" s="1">
        <v>22</v>
      </c>
      <c r="R25" s="5">
        <v>9408</v>
      </c>
      <c r="S25" s="5" t="s">
        <v>5</v>
      </c>
      <c r="T25" s="5" t="s">
        <v>6</v>
      </c>
      <c r="U25" s="5" t="s">
        <v>12</v>
      </c>
      <c r="V25" s="5">
        <v>7075</v>
      </c>
      <c r="W25" s="5" t="s">
        <v>26</v>
      </c>
      <c r="X25" s="1">
        <v>243</v>
      </c>
    </row>
    <row r="26" spans="1:24" x14ac:dyDescent="0.25">
      <c r="A26" s="1">
        <v>11769</v>
      </c>
      <c r="B26" s="1" t="s">
        <v>5</v>
      </c>
      <c r="C26" s="1" t="s">
        <v>18</v>
      </c>
      <c r="D26" s="1" t="s">
        <v>12</v>
      </c>
      <c r="E26" s="1">
        <v>7075</v>
      </c>
      <c r="F26" s="1" t="s">
        <v>19</v>
      </c>
      <c r="G26" s="18" t="s">
        <v>47</v>
      </c>
      <c r="H26" s="10">
        <f>COUNTIF(F4:F450,G26)</f>
        <v>1</v>
      </c>
      <c r="I26" s="1">
        <v>23</v>
      </c>
      <c r="J26" s="1">
        <v>21095</v>
      </c>
      <c r="K26" s="1" t="s">
        <v>10</v>
      </c>
      <c r="L26" s="1" t="s">
        <v>63</v>
      </c>
      <c r="M26" s="1" t="s">
        <v>12</v>
      </c>
      <c r="N26" s="1">
        <v>7075</v>
      </c>
      <c r="O26" s="1" t="s">
        <v>26</v>
      </c>
      <c r="P26" s="1">
        <v>23</v>
      </c>
      <c r="R26" s="5">
        <v>9424</v>
      </c>
      <c r="S26" s="5" t="s">
        <v>5</v>
      </c>
      <c r="T26" s="5" t="s">
        <v>6</v>
      </c>
      <c r="U26" s="5" t="s">
        <v>12</v>
      </c>
      <c r="V26" s="5">
        <v>7075</v>
      </c>
      <c r="W26" s="5" t="s">
        <v>13</v>
      </c>
      <c r="X26" s="1">
        <v>281</v>
      </c>
    </row>
    <row r="27" spans="1:24" x14ac:dyDescent="0.25">
      <c r="A27" s="1">
        <v>13762</v>
      </c>
      <c r="B27" s="1" t="s">
        <v>5</v>
      </c>
      <c r="C27" s="1" t="s">
        <v>20</v>
      </c>
      <c r="D27" s="1" t="s">
        <v>12</v>
      </c>
      <c r="E27" s="1">
        <v>7075</v>
      </c>
      <c r="F27" s="1" t="s">
        <v>19</v>
      </c>
      <c r="G27" s="16" t="s">
        <v>83</v>
      </c>
      <c r="H27" s="10">
        <f>SUM(H4:H26)</f>
        <v>447</v>
      </c>
      <c r="I27" s="1">
        <v>24</v>
      </c>
      <c r="J27" s="1">
        <v>21096</v>
      </c>
      <c r="K27" s="1" t="s">
        <v>10</v>
      </c>
      <c r="L27" s="1" t="s">
        <v>63</v>
      </c>
      <c r="M27" s="1" t="s">
        <v>12</v>
      </c>
      <c r="N27" s="1">
        <v>7075</v>
      </c>
      <c r="O27" s="1" t="s">
        <v>26</v>
      </c>
      <c r="P27" s="1">
        <v>24</v>
      </c>
      <c r="R27" s="5">
        <v>9426</v>
      </c>
      <c r="S27" s="5" t="s">
        <v>5</v>
      </c>
      <c r="T27" s="5" t="s">
        <v>6</v>
      </c>
      <c r="U27" s="5" t="s">
        <v>12</v>
      </c>
      <c r="V27" s="5">
        <v>7075</v>
      </c>
      <c r="W27" s="5" t="s">
        <v>26</v>
      </c>
      <c r="X27" s="1">
        <v>200</v>
      </c>
    </row>
    <row r="28" spans="1:24" x14ac:dyDescent="0.25">
      <c r="A28" s="1">
        <v>11827</v>
      </c>
      <c r="B28" s="1" t="s">
        <v>5</v>
      </c>
      <c r="C28" s="1" t="s">
        <v>18</v>
      </c>
      <c r="D28" s="1" t="s">
        <v>12</v>
      </c>
      <c r="E28" s="1">
        <v>7075</v>
      </c>
      <c r="F28" s="1" t="s">
        <v>13</v>
      </c>
      <c r="I28" s="1">
        <v>25</v>
      </c>
      <c r="J28" s="1">
        <v>21097</v>
      </c>
      <c r="K28" s="1" t="s">
        <v>10</v>
      </c>
      <c r="L28" s="1" t="s">
        <v>63</v>
      </c>
      <c r="M28" s="1" t="s">
        <v>12</v>
      </c>
      <c r="N28" s="1">
        <v>7075</v>
      </c>
      <c r="O28" s="1" t="s">
        <v>26</v>
      </c>
      <c r="P28" s="1">
        <v>25</v>
      </c>
      <c r="R28" s="5">
        <v>9428</v>
      </c>
      <c r="S28" s="5" t="s">
        <v>5</v>
      </c>
      <c r="T28" s="5" t="s">
        <v>6</v>
      </c>
      <c r="U28" s="5" t="s">
        <v>12</v>
      </c>
      <c r="V28" s="5">
        <v>7075</v>
      </c>
      <c r="W28" s="5" t="s">
        <v>26</v>
      </c>
      <c r="X28" s="1">
        <v>201</v>
      </c>
    </row>
    <row r="29" spans="1:24" x14ac:dyDescent="0.25">
      <c r="A29" s="1">
        <v>11828</v>
      </c>
      <c r="B29" s="1" t="s">
        <v>5</v>
      </c>
      <c r="C29" s="1" t="s">
        <v>18</v>
      </c>
      <c r="D29" s="1" t="s">
        <v>12</v>
      </c>
      <c r="E29" s="1">
        <v>7075</v>
      </c>
      <c r="F29" s="1" t="s">
        <v>13</v>
      </c>
      <c r="I29" s="1">
        <v>26</v>
      </c>
      <c r="J29" s="1">
        <v>21098</v>
      </c>
      <c r="K29" s="1" t="s">
        <v>10</v>
      </c>
      <c r="L29" s="1" t="s">
        <v>63</v>
      </c>
      <c r="M29" s="1" t="s">
        <v>12</v>
      </c>
      <c r="N29" s="1">
        <v>7075</v>
      </c>
      <c r="O29" s="1" t="s">
        <v>26</v>
      </c>
      <c r="P29" s="1">
        <v>26</v>
      </c>
      <c r="R29" s="5">
        <v>9437</v>
      </c>
      <c r="S29" s="5" t="s">
        <v>5</v>
      </c>
      <c r="T29" s="5" t="s">
        <v>6</v>
      </c>
      <c r="U29" s="5" t="s">
        <v>12</v>
      </c>
      <c r="V29" s="5">
        <v>7075</v>
      </c>
      <c r="W29" s="5" t="s">
        <v>13</v>
      </c>
      <c r="X29" s="1">
        <v>202</v>
      </c>
    </row>
    <row r="30" spans="1:24" x14ac:dyDescent="0.25">
      <c r="A30" s="1">
        <v>11825</v>
      </c>
      <c r="B30" s="1" t="s">
        <v>5</v>
      </c>
      <c r="C30" s="1" t="s">
        <v>18</v>
      </c>
      <c r="D30" s="1" t="s">
        <v>12</v>
      </c>
      <c r="E30" s="1">
        <v>7075</v>
      </c>
      <c r="F30" s="1" t="s">
        <v>13</v>
      </c>
      <c r="G30" s="1"/>
      <c r="I30" s="1">
        <v>27</v>
      </c>
      <c r="J30" s="1">
        <v>21111</v>
      </c>
      <c r="K30" s="1" t="s">
        <v>10</v>
      </c>
      <c r="L30" s="1" t="s">
        <v>65</v>
      </c>
      <c r="M30" s="1" t="s">
        <v>12</v>
      </c>
      <c r="N30" s="1">
        <v>7075</v>
      </c>
      <c r="O30" s="1" t="s">
        <v>26</v>
      </c>
      <c r="P30" s="1">
        <v>27</v>
      </c>
      <c r="R30" s="5">
        <v>9441</v>
      </c>
      <c r="S30" s="5" t="s">
        <v>5</v>
      </c>
      <c r="T30" s="5" t="s">
        <v>6</v>
      </c>
      <c r="U30" s="5" t="s">
        <v>12</v>
      </c>
      <c r="V30" s="5">
        <v>7075</v>
      </c>
      <c r="W30" s="5" t="s">
        <v>13</v>
      </c>
      <c r="X30" s="1">
        <v>203</v>
      </c>
    </row>
    <row r="31" spans="1:24" x14ac:dyDescent="0.25">
      <c r="A31" s="1">
        <v>11829</v>
      </c>
      <c r="B31" s="1" t="s">
        <v>5</v>
      </c>
      <c r="C31" s="1" t="s">
        <v>18</v>
      </c>
      <c r="D31" s="1" t="s">
        <v>12</v>
      </c>
      <c r="E31" s="1">
        <v>7075</v>
      </c>
      <c r="F31" s="1" t="s">
        <v>13</v>
      </c>
      <c r="G31" s="1"/>
      <c r="I31" s="1">
        <v>28</v>
      </c>
      <c r="J31" s="1">
        <v>21121</v>
      </c>
      <c r="K31" s="1" t="s">
        <v>10</v>
      </c>
      <c r="L31" s="1" t="s">
        <v>41</v>
      </c>
      <c r="M31" s="1" t="s">
        <v>12</v>
      </c>
      <c r="N31" s="1">
        <v>7075</v>
      </c>
      <c r="O31" s="1" t="s">
        <v>26</v>
      </c>
      <c r="P31" s="1">
        <v>28</v>
      </c>
      <c r="R31" s="5">
        <v>9446</v>
      </c>
      <c r="S31" s="5" t="s">
        <v>5</v>
      </c>
      <c r="T31" s="5" t="s">
        <v>6</v>
      </c>
      <c r="U31" s="5" t="s">
        <v>12</v>
      </c>
      <c r="V31" s="5">
        <v>7075</v>
      </c>
      <c r="W31" s="5" t="s">
        <v>13</v>
      </c>
      <c r="X31" s="1">
        <v>220</v>
      </c>
    </row>
    <row r="32" spans="1:24" x14ac:dyDescent="0.25">
      <c r="A32" s="1">
        <v>11830</v>
      </c>
      <c r="B32" s="1" t="s">
        <v>5</v>
      </c>
      <c r="C32" s="1" t="s">
        <v>18</v>
      </c>
      <c r="D32" s="1" t="s">
        <v>12</v>
      </c>
      <c r="E32" s="1">
        <v>7075</v>
      </c>
      <c r="F32" s="1" t="s">
        <v>13</v>
      </c>
      <c r="G32" s="1"/>
      <c r="I32" s="1">
        <v>29</v>
      </c>
      <c r="J32" s="1">
        <v>21125</v>
      </c>
      <c r="K32" s="1" t="s">
        <v>10</v>
      </c>
      <c r="L32" s="1" t="s">
        <v>66</v>
      </c>
      <c r="M32" s="1" t="s">
        <v>12</v>
      </c>
      <c r="N32" s="1">
        <v>7075</v>
      </c>
      <c r="O32" s="1" t="s">
        <v>26</v>
      </c>
      <c r="P32" s="1">
        <v>29</v>
      </c>
      <c r="R32" s="5">
        <v>9447</v>
      </c>
      <c r="S32" s="5" t="s">
        <v>5</v>
      </c>
      <c r="T32" s="5" t="s">
        <v>6</v>
      </c>
      <c r="U32" s="5" t="s">
        <v>12</v>
      </c>
      <c r="V32" s="5">
        <v>7075</v>
      </c>
      <c r="W32" s="5" t="s">
        <v>13</v>
      </c>
      <c r="X32" s="1">
        <v>221</v>
      </c>
    </row>
    <row r="33" spans="1:24" x14ac:dyDescent="0.25">
      <c r="A33" s="1">
        <v>11831</v>
      </c>
      <c r="B33" s="1" t="s">
        <v>5</v>
      </c>
      <c r="C33" s="1" t="s">
        <v>18</v>
      </c>
      <c r="D33" s="1" t="s">
        <v>12</v>
      </c>
      <c r="E33" s="1">
        <v>7075</v>
      </c>
      <c r="F33" s="1" t="s">
        <v>13</v>
      </c>
      <c r="G33" s="1"/>
      <c r="I33" s="1">
        <v>30</v>
      </c>
      <c r="J33" s="1">
        <v>21126</v>
      </c>
      <c r="K33" s="1" t="s">
        <v>10</v>
      </c>
      <c r="L33" s="1" t="s">
        <v>66</v>
      </c>
      <c r="M33" s="1" t="s">
        <v>12</v>
      </c>
      <c r="N33" s="1">
        <v>7075</v>
      </c>
      <c r="O33" s="1" t="s">
        <v>26</v>
      </c>
      <c r="P33" s="1">
        <v>30</v>
      </c>
      <c r="R33" s="5">
        <v>9448</v>
      </c>
      <c r="S33" s="5" t="s">
        <v>5</v>
      </c>
      <c r="T33" s="5" t="s">
        <v>6</v>
      </c>
      <c r="U33" s="5" t="s">
        <v>12</v>
      </c>
      <c r="V33" s="5">
        <v>7075</v>
      </c>
      <c r="W33" s="5" t="s">
        <v>13</v>
      </c>
      <c r="X33" s="1">
        <v>226</v>
      </c>
    </row>
    <row r="34" spans="1:24" x14ac:dyDescent="0.25">
      <c r="A34" s="1">
        <v>10377</v>
      </c>
      <c r="B34" s="1" t="s">
        <v>5</v>
      </c>
      <c r="C34" s="1" t="s">
        <v>25</v>
      </c>
      <c r="D34" s="1" t="s">
        <v>12</v>
      </c>
      <c r="E34" s="1">
        <v>7075</v>
      </c>
      <c r="F34" s="1" t="s">
        <v>26</v>
      </c>
      <c r="G34" s="1"/>
      <c r="I34" s="1">
        <v>31</v>
      </c>
      <c r="J34" s="1">
        <v>21127</v>
      </c>
      <c r="K34" s="1" t="s">
        <v>10</v>
      </c>
      <c r="L34" s="1" t="s">
        <v>66</v>
      </c>
      <c r="M34" s="1" t="s">
        <v>12</v>
      </c>
      <c r="N34" s="1">
        <v>7075</v>
      </c>
      <c r="O34" s="1" t="s">
        <v>26</v>
      </c>
      <c r="P34" s="1">
        <v>31</v>
      </c>
      <c r="R34" s="5">
        <v>9449</v>
      </c>
      <c r="S34" s="5" t="s">
        <v>5</v>
      </c>
      <c r="T34" s="5" t="s">
        <v>6</v>
      </c>
      <c r="U34" s="5" t="s">
        <v>12</v>
      </c>
      <c r="V34" s="5">
        <v>7075</v>
      </c>
      <c r="W34" s="5" t="s">
        <v>13</v>
      </c>
      <c r="X34" s="1">
        <v>6</v>
      </c>
    </row>
    <row r="35" spans="1:24" x14ac:dyDescent="0.25">
      <c r="A35" s="1">
        <v>10368</v>
      </c>
      <c r="B35" s="1" t="s">
        <v>5</v>
      </c>
      <c r="C35" s="1" t="s">
        <v>25</v>
      </c>
      <c r="D35" s="1" t="s">
        <v>12</v>
      </c>
      <c r="E35" s="1">
        <v>7075</v>
      </c>
      <c r="F35" s="1" t="s">
        <v>14</v>
      </c>
      <c r="G35" s="1"/>
      <c r="I35" s="1">
        <v>32</v>
      </c>
      <c r="J35" s="1">
        <v>21128</v>
      </c>
      <c r="K35" s="1" t="s">
        <v>10</v>
      </c>
      <c r="L35" s="1" t="s">
        <v>66</v>
      </c>
      <c r="M35" s="1" t="s">
        <v>12</v>
      </c>
      <c r="N35" s="1">
        <v>7075</v>
      </c>
      <c r="O35" s="1" t="s">
        <v>26</v>
      </c>
      <c r="P35" s="1">
        <v>32</v>
      </c>
      <c r="R35" s="5">
        <v>9450</v>
      </c>
      <c r="S35" s="5" t="s">
        <v>5</v>
      </c>
      <c r="T35" s="5" t="s">
        <v>6</v>
      </c>
      <c r="U35" s="5" t="s">
        <v>12</v>
      </c>
      <c r="V35" s="5">
        <v>7075</v>
      </c>
      <c r="W35" s="5" t="s">
        <v>13</v>
      </c>
      <c r="X35" s="1">
        <v>7</v>
      </c>
    </row>
    <row r="36" spans="1:24" x14ac:dyDescent="0.25">
      <c r="A36" s="1">
        <v>10369</v>
      </c>
      <c r="B36" s="1" t="s">
        <v>5</v>
      </c>
      <c r="C36" s="1" t="s">
        <v>25</v>
      </c>
      <c r="D36" s="1" t="s">
        <v>12</v>
      </c>
      <c r="E36" s="1">
        <v>7075</v>
      </c>
      <c r="F36" s="1" t="s">
        <v>14</v>
      </c>
      <c r="G36" s="1"/>
      <c r="I36" s="1">
        <v>33</v>
      </c>
      <c r="J36" s="1">
        <v>21129</v>
      </c>
      <c r="K36" s="1" t="s">
        <v>10</v>
      </c>
      <c r="L36" s="1" t="s">
        <v>66</v>
      </c>
      <c r="M36" s="1" t="s">
        <v>12</v>
      </c>
      <c r="N36" s="1">
        <v>7075</v>
      </c>
      <c r="O36" s="1" t="s">
        <v>26</v>
      </c>
      <c r="P36" s="1">
        <v>33</v>
      </c>
      <c r="R36" s="5">
        <v>9452</v>
      </c>
      <c r="S36" s="5" t="s">
        <v>5</v>
      </c>
      <c r="T36" s="5" t="s">
        <v>6</v>
      </c>
      <c r="U36" s="5" t="s">
        <v>12</v>
      </c>
      <c r="V36" s="5">
        <v>7075</v>
      </c>
      <c r="W36" s="5" t="s">
        <v>13</v>
      </c>
      <c r="X36" s="1">
        <v>8</v>
      </c>
    </row>
    <row r="37" spans="1:24" x14ac:dyDescent="0.25">
      <c r="A37" s="1">
        <v>10378</v>
      </c>
      <c r="B37" s="1" t="s">
        <v>5</v>
      </c>
      <c r="C37" s="1" t="s">
        <v>25</v>
      </c>
      <c r="D37" s="1" t="s">
        <v>12</v>
      </c>
      <c r="E37" s="1">
        <v>7075</v>
      </c>
      <c r="F37" s="1" t="s">
        <v>27</v>
      </c>
      <c r="G37" s="1"/>
      <c r="I37" s="1">
        <v>34</v>
      </c>
      <c r="J37" s="1">
        <v>21130</v>
      </c>
      <c r="K37" s="1" t="s">
        <v>10</v>
      </c>
      <c r="L37" s="1" t="s">
        <v>66</v>
      </c>
      <c r="M37" s="1" t="s">
        <v>12</v>
      </c>
      <c r="N37" s="1">
        <v>7075</v>
      </c>
      <c r="O37" s="1" t="s">
        <v>26</v>
      </c>
      <c r="P37" s="1">
        <v>34</v>
      </c>
      <c r="R37" s="5">
        <v>9453</v>
      </c>
      <c r="S37" s="5" t="s">
        <v>5</v>
      </c>
      <c r="T37" s="5" t="s">
        <v>6</v>
      </c>
      <c r="U37" s="5" t="s">
        <v>12</v>
      </c>
      <c r="V37" s="5">
        <v>7075</v>
      </c>
      <c r="W37" s="5" t="s">
        <v>13</v>
      </c>
      <c r="X37" s="1">
        <v>9</v>
      </c>
    </row>
    <row r="38" spans="1:24" x14ac:dyDescent="0.25">
      <c r="A38" s="1">
        <v>10379</v>
      </c>
      <c r="B38" s="1" t="s">
        <v>5</v>
      </c>
      <c r="C38" s="1" t="s">
        <v>25</v>
      </c>
      <c r="D38" s="1" t="s">
        <v>12</v>
      </c>
      <c r="E38" s="1">
        <v>7075</v>
      </c>
      <c r="F38" s="1" t="s">
        <v>27</v>
      </c>
      <c r="G38" s="1"/>
      <c r="I38" s="1">
        <v>35</v>
      </c>
      <c r="J38" s="1">
        <v>21135</v>
      </c>
      <c r="K38" s="1" t="s">
        <v>10</v>
      </c>
      <c r="L38" s="1" t="s">
        <v>31</v>
      </c>
      <c r="M38" s="1" t="s">
        <v>12</v>
      </c>
      <c r="N38" s="1">
        <v>7075</v>
      </c>
      <c r="O38" s="1" t="s">
        <v>26</v>
      </c>
      <c r="P38" s="1">
        <v>35</v>
      </c>
      <c r="R38" s="5">
        <v>9454</v>
      </c>
      <c r="S38" s="5" t="s">
        <v>5</v>
      </c>
      <c r="T38" s="5" t="s">
        <v>6</v>
      </c>
      <c r="U38" s="5" t="s">
        <v>12</v>
      </c>
      <c r="V38" s="5">
        <v>7075</v>
      </c>
      <c r="W38" s="5" t="s">
        <v>13</v>
      </c>
      <c r="X38" s="1">
        <v>48</v>
      </c>
    </row>
    <row r="39" spans="1:24" x14ac:dyDescent="0.25">
      <c r="A39" s="1">
        <v>10380</v>
      </c>
      <c r="B39" s="1" t="s">
        <v>5</v>
      </c>
      <c r="C39" s="1" t="s">
        <v>25</v>
      </c>
      <c r="D39" s="1" t="s">
        <v>12</v>
      </c>
      <c r="E39" s="1">
        <v>7075</v>
      </c>
      <c r="F39" s="1" t="s">
        <v>26</v>
      </c>
      <c r="I39" s="1">
        <v>36</v>
      </c>
      <c r="J39" s="1">
        <v>21123</v>
      </c>
      <c r="K39" s="1" t="s">
        <v>10</v>
      </c>
      <c r="L39" s="1" t="s">
        <v>65</v>
      </c>
      <c r="M39" s="1" t="s">
        <v>12</v>
      </c>
      <c r="N39" s="1">
        <v>7075</v>
      </c>
      <c r="O39" s="1" t="s">
        <v>26</v>
      </c>
      <c r="P39" s="1">
        <v>36</v>
      </c>
      <c r="R39" s="5">
        <v>9467</v>
      </c>
      <c r="S39" s="5" t="s">
        <v>5</v>
      </c>
      <c r="T39" s="5" t="s">
        <v>6</v>
      </c>
      <c r="U39" s="5" t="s">
        <v>12</v>
      </c>
      <c r="V39" s="5">
        <v>7075</v>
      </c>
      <c r="W39" s="5" t="s">
        <v>13</v>
      </c>
      <c r="X39" s="1">
        <v>60</v>
      </c>
    </row>
    <row r="40" spans="1:24" x14ac:dyDescent="0.25">
      <c r="A40" s="1">
        <v>10381</v>
      </c>
      <c r="B40" s="1" t="s">
        <v>5</v>
      </c>
      <c r="C40" s="1" t="s">
        <v>25</v>
      </c>
      <c r="D40" s="1" t="s">
        <v>12</v>
      </c>
      <c r="E40" s="1">
        <v>7075</v>
      </c>
      <c r="F40" s="1" t="s">
        <v>27</v>
      </c>
      <c r="I40" s="1">
        <v>37</v>
      </c>
      <c r="J40" s="1">
        <v>21136</v>
      </c>
      <c r="K40" s="1" t="s">
        <v>10</v>
      </c>
      <c r="L40" s="1" t="s">
        <v>31</v>
      </c>
      <c r="M40" s="1" t="s">
        <v>12</v>
      </c>
      <c r="N40" s="1">
        <v>7075</v>
      </c>
      <c r="O40" s="1" t="s">
        <v>26</v>
      </c>
      <c r="P40" s="1">
        <v>37</v>
      </c>
      <c r="R40" s="5">
        <v>9468</v>
      </c>
      <c r="S40" s="5" t="s">
        <v>5</v>
      </c>
      <c r="T40" s="5" t="s">
        <v>6</v>
      </c>
      <c r="U40" s="5" t="s">
        <v>12</v>
      </c>
      <c r="V40" s="5">
        <v>7075</v>
      </c>
      <c r="W40" s="5" t="s">
        <v>13</v>
      </c>
      <c r="X40" s="1">
        <v>70</v>
      </c>
    </row>
    <row r="41" spans="1:24" x14ac:dyDescent="0.25">
      <c r="A41" s="1">
        <v>10370</v>
      </c>
      <c r="B41" s="1" t="s">
        <v>5</v>
      </c>
      <c r="C41" s="1" t="s">
        <v>25</v>
      </c>
      <c r="D41" s="1" t="s">
        <v>12</v>
      </c>
      <c r="E41" s="1">
        <v>7075</v>
      </c>
      <c r="F41" s="1" t="s">
        <v>14</v>
      </c>
      <c r="I41" s="1">
        <v>38</v>
      </c>
      <c r="J41" s="1">
        <v>21133</v>
      </c>
      <c r="K41" s="1" t="s">
        <v>10</v>
      </c>
      <c r="L41" s="1" t="s">
        <v>66</v>
      </c>
      <c r="M41" s="1" t="s">
        <v>12</v>
      </c>
      <c r="N41" s="1">
        <v>7075</v>
      </c>
      <c r="O41" s="1" t="s">
        <v>26</v>
      </c>
      <c r="P41" s="1">
        <v>38</v>
      </c>
      <c r="R41" s="5">
        <v>9469</v>
      </c>
      <c r="S41" s="5" t="s">
        <v>5</v>
      </c>
      <c r="T41" s="5" t="s">
        <v>6</v>
      </c>
      <c r="U41" s="5" t="s">
        <v>12</v>
      </c>
      <c r="V41" s="5">
        <v>7075</v>
      </c>
      <c r="W41" s="5" t="s">
        <v>13</v>
      </c>
      <c r="X41" s="1">
        <v>83</v>
      </c>
    </row>
    <row r="42" spans="1:24" x14ac:dyDescent="0.25">
      <c r="A42" s="1">
        <v>11826</v>
      </c>
      <c r="B42" s="1" t="s">
        <v>5</v>
      </c>
      <c r="C42" s="1" t="s">
        <v>18</v>
      </c>
      <c r="D42" s="1" t="s">
        <v>12</v>
      </c>
      <c r="E42" s="1">
        <v>7075</v>
      </c>
      <c r="F42" s="1" t="s">
        <v>13</v>
      </c>
      <c r="I42" s="1">
        <v>39</v>
      </c>
      <c r="J42" s="1">
        <v>21134</v>
      </c>
      <c r="K42" s="1" t="s">
        <v>10</v>
      </c>
      <c r="L42" s="1" t="s">
        <v>66</v>
      </c>
      <c r="M42" s="1" t="s">
        <v>12</v>
      </c>
      <c r="N42" s="1">
        <v>7075</v>
      </c>
      <c r="O42" s="1" t="s">
        <v>26</v>
      </c>
      <c r="P42" s="1">
        <v>39</v>
      </c>
      <c r="R42" s="5">
        <v>9798</v>
      </c>
      <c r="S42" s="5" t="s">
        <v>10</v>
      </c>
      <c r="T42" s="5" t="s">
        <v>6</v>
      </c>
      <c r="U42" s="5" t="s">
        <v>12</v>
      </c>
      <c r="V42" s="5">
        <v>7075</v>
      </c>
      <c r="W42" s="5" t="s">
        <v>13</v>
      </c>
      <c r="X42" s="1">
        <v>90</v>
      </c>
    </row>
    <row r="43" spans="1:24" x14ac:dyDescent="0.25">
      <c r="A43" s="1">
        <v>11214</v>
      </c>
      <c r="B43" s="1" t="s">
        <v>5</v>
      </c>
      <c r="C43" s="1" t="s">
        <v>17</v>
      </c>
      <c r="D43" s="1" t="s">
        <v>12</v>
      </c>
      <c r="E43" s="1">
        <v>7075</v>
      </c>
      <c r="F43" s="1" t="s">
        <v>19</v>
      </c>
      <c r="I43" s="1">
        <v>40</v>
      </c>
      <c r="J43" s="1">
        <v>21104</v>
      </c>
      <c r="K43" s="1" t="s">
        <v>10</v>
      </c>
      <c r="L43" s="1" t="s">
        <v>63</v>
      </c>
      <c r="M43" s="1" t="s">
        <v>12</v>
      </c>
      <c r="N43" s="1">
        <v>7075</v>
      </c>
      <c r="O43" s="1" t="s">
        <v>26</v>
      </c>
      <c r="P43" s="1">
        <v>40</v>
      </c>
      <c r="R43" s="5">
        <v>9807</v>
      </c>
      <c r="S43" s="5" t="s">
        <v>10</v>
      </c>
      <c r="T43" s="5" t="s">
        <v>6</v>
      </c>
      <c r="U43" s="5" t="s">
        <v>12</v>
      </c>
      <c r="V43" s="5">
        <v>7075</v>
      </c>
      <c r="W43" s="5" t="s">
        <v>13</v>
      </c>
      <c r="X43" s="1">
        <v>91</v>
      </c>
    </row>
    <row r="44" spans="1:24" x14ac:dyDescent="0.25">
      <c r="A44" s="1">
        <v>13768</v>
      </c>
      <c r="B44" s="1" t="s">
        <v>5</v>
      </c>
      <c r="C44" s="1" t="s">
        <v>20</v>
      </c>
      <c r="D44" s="1" t="s">
        <v>12</v>
      </c>
      <c r="E44" s="1">
        <v>7075</v>
      </c>
      <c r="F44" s="1" t="s">
        <v>19</v>
      </c>
      <c r="I44" s="1">
        <v>41</v>
      </c>
      <c r="J44" s="1">
        <v>21105</v>
      </c>
      <c r="K44" s="1" t="s">
        <v>10</v>
      </c>
      <c r="L44" s="1" t="s">
        <v>63</v>
      </c>
      <c r="M44" s="1" t="s">
        <v>12</v>
      </c>
      <c r="N44" s="1">
        <v>7075</v>
      </c>
      <c r="O44" s="1" t="s">
        <v>26</v>
      </c>
      <c r="P44" s="1">
        <v>41</v>
      </c>
      <c r="R44" s="5">
        <v>9817</v>
      </c>
      <c r="S44" s="5" t="s">
        <v>10</v>
      </c>
      <c r="T44" s="5" t="s">
        <v>6</v>
      </c>
      <c r="U44" s="5" t="s">
        <v>12</v>
      </c>
      <c r="V44" s="5">
        <v>7075</v>
      </c>
      <c r="W44" s="5" t="s">
        <v>13</v>
      </c>
      <c r="X44" s="1">
        <v>92</v>
      </c>
    </row>
    <row r="45" spans="1:24" x14ac:dyDescent="0.25">
      <c r="A45" s="1">
        <v>13769</v>
      </c>
      <c r="B45" s="1" t="s">
        <v>5</v>
      </c>
      <c r="C45" s="1" t="s">
        <v>20</v>
      </c>
      <c r="D45" s="1" t="s">
        <v>12</v>
      </c>
      <c r="E45" s="1">
        <v>7075</v>
      </c>
      <c r="F45" s="1" t="s">
        <v>27</v>
      </c>
      <c r="I45" s="1">
        <v>42</v>
      </c>
      <c r="J45" s="1">
        <v>21106</v>
      </c>
      <c r="K45" s="1" t="s">
        <v>10</v>
      </c>
      <c r="L45" s="1" t="s">
        <v>63</v>
      </c>
      <c r="M45" s="1" t="s">
        <v>12</v>
      </c>
      <c r="N45" s="1">
        <v>7075</v>
      </c>
      <c r="O45" s="1" t="s">
        <v>26</v>
      </c>
      <c r="P45" s="1">
        <v>42</v>
      </c>
      <c r="R45" s="5">
        <v>9818</v>
      </c>
      <c r="S45" s="5" t="s">
        <v>10</v>
      </c>
      <c r="T45" s="5" t="s">
        <v>6</v>
      </c>
      <c r="U45" s="5" t="s">
        <v>12</v>
      </c>
      <c r="V45" s="5">
        <v>7075</v>
      </c>
      <c r="W45" s="5" t="s">
        <v>13</v>
      </c>
      <c r="X45" s="1">
        <v>93</v>
      </c>
    </row>
    <row r="46" spans="1:24" x14ac:dyDescent="0.25">
      <c r="A46" s="1">
        <v>13770</v>
      </c>
      <c r="B46" s="1" t="s">
        <v>5</v>
      </c>
      <c r="C46" s="1" t="s">
        <v>20</v>
      </c>
      <c r="D46" s="1" t="s">
        <v>12</v>
      </c>
      <c r="E46" s="1">
        <v>7075</v>
      </c>
      <c r="F46" s="1" t="s">
        <v>19</v>
      </c>
      <c r="I46" s="1">
        <v>43</v>
      </c>
      <c r="J46" s="1">
        <v>21083</v>
      </c>
      <c r="K46" s="1" t="s">
        <v>10</v>
      </c>
      <c r="L46" s="1" t="s">
        <v>56</v>
      </c>
      <c r="M46" s="1" t="s">
        <v>12</v>
      </c>
      <c r="N46" s="1">
        <v>7075</v>
      </c>
      <c r="O46" s="1" t="s">
        <v>26</v>
      </c>
      <c r="P46" s="1">
        <v>43</v>
      </c>
      <c r="R46" s="5">
        <v>9825</v>
      </c>
      <c r="S46" s="5" t="s">
        <v>10</v>
      </c>
      <c r="T46" s="5" t="s">
        <v>6</v>
      </c>
      <c r="U46" s="5" t="s">
        <v>12</v>
      </c>
      <c r="V46" s="5">
        <v>7075</v>
      </c>
      <c r="W46" s="5" t="s">
        <v>13</v>
      </c>
      <c r="X46" s="1">
        <v>95</v>
      </c>
    </row>
    <row r="47" spans="1:24" x14ac:dyDescent="0.25">
      <c r="A47" s="1">
        <v>11210</v>
      </c>
      <c r="B47" s="1" t="s">
        <v>5</v>
      </c>
      <c r="C47" s="1" t="s">
        <v>17</v>
      </c>
      <c r="D47" s="1" t="s">
        <v>12</v>
      </c>
      <c r="E47" s="1">
        <v>7075</v>
      </c>
      <c r="F47" s="1" t="s">
        <v>27</v>
      </c>
      <c r="I47" s="1">
        <v>44</v>
      </c>
      <c r="J47" s="1">
        <v>21051</v>
      </c>
      <c r="K47" s="1" t="s">
        <v>10</v>
      </c>
      <c r="L47" s="1" t="s">
        <v>60</v>
      </c>
      <c r="M47" s="1" t="s">
        <v>12</v>
      </c>
      <c r="N47" s="1">
        <v>7075</v>
      </c>
      <c r="O47" s="1" t="s">
        <v>26</v>
      </c>
      <c r="P47" s="1">
        <v>44</v>
      </c>
      <c r="R47" s="5">
        <v>9835</v>
      </c>
      <c r="S47" s="5" t="s">
        <v>10</v>
      </c>
      <c r="T47" s="5" t="s">
        <v>6</v>
      </c>
      <c r="U47" s="5" t="s">
        <v>12</v>
      </c>
      <c r="V47" s="5">
        <v>7075</v>
      </c>
      <c r="W47" s="5" t="s">
        <v>13</v>
      </c>
      <c r="X47" s="1">
        <v>96</v>
      </c>
    </row>
    <row r="48" spans="1:24" x14ac:dyDescent="0.25">
      <c r="A48" s="1">
        <v>11211</v>
      </c>
      <c r="B48" s="1" t="s">
        <v>5</v>
      </c>
      <c r="C48" s="1" t="s">
        <v>17</v>
      </c>
      <c r="D48" s="1" t="s">
        <v>12</v>
      </c>
      <c r="E48" s="1">
        <v>7075</v>
      </c>
      <c r="F48" s="1" t="s">
        <v>19</v>
      </c>
      <c r="I48" s="1">
        <v>45</v>
      </c>
      <c r="J48" s="1">
        <v>21030</v>
      </c>
      <c r="K48" s="1" t="s">
        <v>10</v>
      </c>
      <c r="L48" s="1" t="s">
        <v>54</v>
      </c>
      <c r="M48" s="1" t="s">
        <v>12</v>
      </c>
      <c r="N48" s="1">
        <v>7075</v>
      </c>
      <c r="O48" s="1" t="s">
        <v>26</v>
      </c>
      <c r="P48" s="1">
        <v>45</v>
      </c>
      <c r="R48" s="5">
        <v>20252</v>
      </c>
      <c r="S48" s="5" t="s">
        <v>5</v>
      </c>
      <c r="T48" s="5" t="s">
        <v>11</v>
      </c>
      <c r="U48" s="5" t="s">
        <v>12</v>
      </c>
      <c r="V48" s="5">
        <v>7075</v>
      </c>
      <c r="W48" s="5" t="s">
        <v>13</v>
      </c>
      <c r="X48" s="1">
        <v>97</v>
      </c>
    </row>
    <row r="49" spans="1:24" x14ac:dyDescent="0.25">
      <c r="A49" s="1">
        <v>11215</v>
      </c>
      <c r="B49" s="1" t="s">
        <v>5</v>
      </c>
      <c r="C49" s="1" t="s">
        <v>17</v>
      </c>
      <c r="D49" s="1" t="s">
        <v>12</v>
      </c>
      <c r="E49" s="1">
        <v>7075</v>
      </c>
      <c r="F49" s="1" t="s">
        <v>19</v>
      </c>
      <c r="I49" s="1">
        <v>46</v>
      </c>
      <c r="J49" s="1">
        <v>21031</v>
      </c>
      <c r="K49" s="1" t="s">
        <v>10</v>
      </c>
      <c r="L49" s="1" t="s">
        <v>54</v>
      </c>
      <c r="M49" s="1" t="s">
        <v>12</v>
      </c>
      <c r="N49" s="1">
        <v>7075</v>
      </c>
      <c r="O49" s="1" t="s">
        <v>26</v>
      </c>
      <c r="P49" s="1">
        <v>46</v>
      </c>
      <c r="R49" s="5">
        <v>20253</v>
      </c>
      <c r="S49" s="5" t="s">
        <v>5</v>
      </c>
      <c r="T49" s="5" t="s">
        <v>11</v>
      </c>
      <c r="U49" s="5" t="s">
        <v>12</v>
      </c>
      <c r="V49" s="5">
        <v>7075</v>
      </c>
      <c r="W49" s="5" t="s">
        <v>13</v>
      </c>
      <c r="X49" s="1">
        <v>124</v>
      </c>
    </row>
    <row r="50" spans="1:24" x14ac:dyDescent="0.25">
      <c r="A50" s="1">
        <v>13779</v>
      </c>
      <c r="B50" s="1" t="s">
        <v>5</v>
      </c>
      <c r="C50" s="1" t="s">
        <v>20</v>
      </c>
      <c r="D50" s="1" t="s">
        <v>12</v>
      </c>
      <c r="E50" s="1">
        <v>7075</v>
      </c>
      <c r="F50" s="1" t="s">
        <v>19</v>
      </c>
      <c r="I50" s="1">
        <v>47</v>
      </c>
      <c r="J50" s="1">
        <v>8287</v>
      </c>
      <c r="K50" s="1" t="s">
        <v>10</v>
      </c>
      <c r="L50" s="1" t="s">
        <v>11</v>
      </c>
      <c r="M50" s="1" t="s">
        <v>12</v>
      </c>
      <c r="N50" s="1">
        <v>7075</v>
      </c>
      <c r="O50" s="1" t="s">
        <v>13</v>
      </c>
      <c r="P50" s="1">
        <v>47</v>
      </c>
      <c r="R50" s="5">
        <v>20302</v>
      </c>
      <c r="S50" s="5" t="s">
        <v>5</v>
      </c>
      <c r="T50" s="5" t="s">
        <v>11</v>
      </c>
      <c r="U50" s="5" t="s">
        <v>12</v>
      </c>
      <c r="V50" s="5">
        <v>7075</v>
      </c>
      <c r="W50" s="5" t="s">
        <v>13</v>
      </c>
      <c r="X50" s="1">
        <v>127</v>
      </c>
    </row>
    <row r="51" spans="1:24" x14ac:dyDescent="0.25">
      <c r="A51" s="1">
        <v>13780</v>
      </c>
      <c r="B51" s="1" t="s">
        <v>5</v>
      </c>
      <c r="C51" s="1" t="s">
        <v>20</v>
      </c>
      <c r="D51" s="1" t="s">
        <v>12</v>
      </c>
      <c r="E51" s="1">
        <v>7075</v>
      </c>
      <c r="F51" s="1" t="s">
        <v>28</v>
      </c>
      <c r="I51" s="1">
        <v>48</v>
      </c>
      <c r="J51" s="1">
        <v>9818</v>
      </c>
      <c r="K51" s="1" t="s">
        <v>10</v>
      </c>
      <c r="L51" s="1" t="s">
        <v>6</v>
      </c>
      <c r="M51" s="1" t="s">
        <v>12</v>
      </c>
      <c r="N51" s="1">
        <v>7075</v>
      </c>
      <c r="O51" s="1" t="s">
        <v>13</v>
      </c>
      <c r="P51" s="1">
        <v>48</v>
      </c>
      <c r="R51" s="5">
        <v>21005</v>
      </c>
      <c r="S51" s="5" t="s">
        <v>10</v>
      </c>
      <c r="T51" s="5" t="s">
        <v>11</v>
      </c>
      <c r="U51" s="5" t="s">
        <v>12</v>
      </c>
      <c r="V51" s="5">
        <v>7075</v>
      </c>
      <c r="W51" s="5" t="s">
        <v>13</v>
      </c>
      <c r="X51" s="1">
        <v>132</v>
      </c>
    </row>
    <row r="52" spans="1:24" x14ac:dyDescent="0.25">
      <c r="A52" s="1">
        <v>13784</v>
      </c>
      <c r="B52" s="1" t="s">
        <v>5</v>
      </c>
      <c r="C52" s="1" t="s">
        <v>20</v>
      </c>
      <c r="D52" s="1" t="s">
        <v>12</v>
      </c>
      <c r="E52" s="1">
        <v>7075</v>
      </c>
      <c r="F52" s="1" t="s">
        <v>19</v>
      </c>
      <c r="I52" s="1">
        <v>49</v>
      </c>
      <c r="J52" s="1">
        <v>10030</v>
      </c>
      <c r="K52" s="1" t="s">
        <v>5</v>
      </c>
      <c r="L52" s="1" t="s">
        <v>15</v>
      </c>
      <c r="M52" s="1" t="s">
        <v>12</v>
      </c>
      <c r="N52" s="1">
        <v>7075</v>
      </c>
      <c r="O52" s="1" t="s">
        <v>13</v>
      </c>
      <c r="P52" s="1">
        <v>49</v>
      </c>
      <c r="R52" s="5">
        <v>21006</v>
      </c>
      <c r="S52" s="5" t="s">
        <v>10</v>
      </c>
      <c r="T52" s="5" t="s">
        <v>11</v>
      </c>
      <c r="U52" s="5" t="s">
        <v>12</v>
      </c>
      <c r="V52" s="5">
        <v>7075</v>
      </c>
      <c r="W52" s="5" t="s">
        <v>13</v>
      </c>
      <c r="X52" s="1">
        <v>135</v>
      </c>
    </row>
    <row r="53" spans="1:24" x14ac:dyDescent="0.25">
      <c r="A53" s="1">
        <v>11212</v>
      </c>
      <c r="B53" s="1" t="s">
        <v>5</v>
      </c>
      <c r="C53" s="1" t="s">
        <v>17</v>
      </c>
      <c r="D53" s="1" t="s">
        <v>12</v>
      </c>
      <c r="E53" s="1">
        <v>7075</v>
      </c>
      <c r="F53" s="1" t="s">
        <v>19</v>
      </c>
      <c r="I53" s="1">
        <v>50</v>
      </c>
      <c r="J53" s="1">
        <v>10031</v>
      </c>
      <c r="K53" s="1" t="s">
        <v>5</v>
      </c>
      <c r="L53" s="1" t="s">
        <v>15</v>
      </c>
      <c r="M53" s="1" t="s">
        <v>12</v>
      </c>
      <c r="N53" s="1">
        <v>7075</v>
      </c>
      <c r="O53" s="1" t="s">
        <v>13</v>
      </c>
      <c r="P53" s="1">
        <v>50</v>
      </c>
      <c r="R53" s="5">
        <v>21007</v>
      </c>
      <c r="S53" s="5" t="s">
        <v>10</v>
      </c>
      <c r="T53" s="5" t="s">
        <v>11</v>
      </c>
      <c r="U53" s="5" t="s">
        <v>12</v>
      </c>
      <c r="V53" s="5">
        <v>7075</v>
      </c>
      <c r="W53" s="5" t="s">
        <v>13</v>
      </c>
      <c r="X53" s="1">
        <v>136</v>
      </c>
    </row>
    <row r="54" spans="1:24" x14ac:dyDescent="0.25">
      <c r="A54" s="1">
        <v>11770</v>
      </c>
      <c r="B54" s="1" t="s">
        <v>5</v>
      </c>
      <c r="C54" s="1" t="s">
        <v>18</v>
      </c>
      <c r="D54" s="1" t="s">
        <v>12</v>
      </c>
      <c r="E54" s="1">
        <v>7075</v>
      </c>
      <c r="F54" s="1" t="s">
        <v>19</v>
      </c>
      <c r="I54" s="1">
        <v>51</v>
      </c>
      <c r="J54" s="1">
        <v>10032</v>
      </c>
      <c r="K54" s="1" t="s">
        <v>5</v>
      </c>
      <c r="L54" s="1" t="s">
        <v>15</v>
      </c>
      <c r="M54" s="1" t="s">
        <v>12</v>
      </c>
      <c r="N54" s="1">
        <v>7075</v>
      </c>
      <c r="O54" s="1" t="s">
        <v>13</v>
      </c>
      <c r="P54" s="1">
        <v>51</v>
      </c>
      <c r="R54" s="5">
        <v>21008</v>
      </c>
      <c r="S54" s="5" t="s">
        <v>10</v>
      </c>
      <c r="T54" s="5" t="s">
        <v>11</v>
      </c>
      <c r="U54" s="5" t="s">
        <v>12</v>
      </c>
      <c r="V54" s="5">
        <v>7075</v>
      </c>
      <c r="W54" s="5" t="s">
        <v>13</v>
      </c>
      <c r="X54" s="1">
        <v>145</v>
      </c>
    </row>
    <row r="55" spans="1:24" x14ac:dyDescent="0.25">
      <c r="A55" s="1">
        <v>13781</v>
      </c>
      <c r="B55" s="1" t="s">
        <v>5</v>
      </c>
      <c r="C55" s="1" t="s">
        <v>20</v>
      </c>
      <c r="D55" s="1" t="s">
        <v>12</v>
      </c>
      <c r="E55" s="1">
        <v>7075</v>
      </c>
      <c r="F55" s="1" t="s">
        <v>19</v>
      </c>
      <c r="I55" s="1">
        <v>52</v>
      </c>
      <c r="J55" s="1">
        <v>10033</v>
      </c>
      <c r="K55" s="1" t="s">
        <v>5</v>
      </c>
      <c r="L55" s="1" t="s">
        <v>15</v>
      </c>
      <c r="M55" s="1" t="s">
        <v>12</v>
      </c>
      <c r="N55" s="1">
        <v>7075</v>
      </c>
      <c r="O55" s="1" t="s">
        <v>13</v>
      </c>
      <c r="P55" s="1">
        <v>52</v>
      </c>
      <c r="R55" s="5">
        <v>21009</v>
      </c>
      <c r="S55" s="5" t="s">
        <v>10</v>
      </c>
      <c r="T55" s="5" t="s">
        <v>11</v>
      </c>
      <c r="U55" s="5" t="s">
        <v>12</v>
      </c>
      <c r="V55" s="5">
        <v>7075</v>
      </c>
      <c r="W55" s="5" t="s">
        <v>13</v>
      </c>
      <c r="X55" s="1">
        <v>161</v>
      </c>
    </row>
    <row r="56" spans="1:24" x14ac:dyDescent="0.25">
      <c r="A56" s="1">
        <v>13763</v>
      </c>
      <c r="B56" s="1" t="s">
        <v>5</v>
      </c>
      <c r="C56" s="1" t="s">
        <v>20</v>
      </c>
      <c r="D56" s="1" t="s">
        <v>12</v>
      </c>
      <c r="E56" s="1">
        <v>7075</v>
      </c>
      <c r="F56" s="1" t="s">
        <v>27</v>
      </c>
      <c r="I56" s="1">
        <v>53</v>
      </c>
      <c r="J56" s="1">
        <v>10034</v>
      </c>
      <c r="K56" s="1" t="s">
        <v>5</v>
      </c>
      <c r="L56" s="1" t="s">
        <v>15</v>
      </c>
      <c r="M56" s="1" t="s">
        <v>12</v>
      </c>
      <c r="N56" s="1">
        <v>7075</v>
      </c>
      <c r="O56" s="1" t="s">
        <v>13</v>
      </c>
      <c r="P56" s="1">
        <v>53</v>
      </c>
      <c r="R56" s="5">
        <v>21010</v>
      </c>
      <c r="S56" s="5" t="s">
        <v>10</v>
      </c>
      <c r="T56" s="5" t="s">
        <v>11</v>
      </c>
      <c r="U56" s="5" t="s">
        <v>12</v>
      </c>
      <c r="V56" s="5">
        <v>7075</v>
      </c>
      <c r="W56" s="5" t="s">
        <v>13</v>
      </c>
      <c r="X56" s="1">
        <v>166</v>
      </c>
    </row>
    <row r="57" spans="1:24" x14ac:dyDescent="0.25">
      <c r="A57" s="1">
        <v>13764</v>
      </c>
      <c r="B57" s="1" t="s">
        <v>5</v>
      </c>
      <c r="C57" s="1" t="s">
        <v>20</v>
      </c>
      <c r="D57" s="1" t="s">
        <v>12</v>
      </c>
      <c r="E57" s="1">
        <v>7075</v>
      </c>
      <c r="F57" s="1" t="s">
        <v>27</v>
      </c>
      <c r="I57" s="1">
        <v>54</v>
      </c>
      <c r="J57" s="1">
        <v>10050</v>
      </c>
      <c r="K57" s="1" t="s">
        <v>10</v>
      </c>
      <c r="L57" s="1" t="s">
        <v>15</v>
      </c>
      <c r="M57" s="1" t="s">
        <v>12</v>
      </c>
      <c r="N57" s="1">
        <v>7075</v>
      </c>
      <c r="O57" s="1" t="s">
        <v>13</v>
      </c>
      <c r="P57" s="1">
        <v>54</v>
      </c>
      <c r="R57" s="5">
        <v>21013</v>
      </c>
      <c r="S57" s="5" t="s">
        <v>10</v>
      </c>
      <c r="T57" s="5" t="s">
        <v>11</v>
      </c>
      <c r="U57" s="5" t="s">
        <v>12</v>
      </c>
      <c r="V57" s="5">
        <v>7075</v>
      </c>
      <c r="W57" s="5" t="s">
        <v>13</v>
      </c>
      <c r="X57" s="1">
        <v>178</v>
      </c>
    </row>
    <row r="58" spans="1:24" x14ac:dyDescent="0.25">
      <c r="A58" s="1">
        <v>13765</v>
      </c>
      <c r="B58" s="1" t="s">
        <v>5</v>
      </c>
      <c r="C58" s="1" t="s">
        <v>20</v>
      </c>
      <c r="D58" s="1" t="s">
        <v>12</v>
      </c>
      <c r="E58" s="1">
        <v>7075</v>
      </c>
      <c r="F58" s="1" t="s">
        <v>19</v>
      </c>
      <c r="I58" s="1">
        <v>55</v>
      </c>
      <c r="J58" s="1">
        <v>20271</v>
      </c>
      <c r="K58" s="1" t="s">
        <v>5</v>
      </c>
      <c r="L58" s="1" t="s">
        <v>17</v>
      </c>
      <c r="M58" s="1" t="s">
        <v>12</v>
      </c>
      <c r="N58" s="1">
        <v>7075</v>
      </c>
      <c r="O58" s="1" t="s">
        <v>13</v>
      </c>
      <c r="P58" s="1">
        <v>55</v>
      </c>
      <c r="R58" s="5">
        <v>21014</v>
      </c>
      <c r="S58" s="5" t="s">
        <v>10</v>
      </c>
      <c r="T58" s="5" t="s">
        <v>6</v>
      </c>
      <c r="U58" s="5" t="s">
        <v>12</v>
      </c>
      <c r="V58" s="5">
        <v>7075</v>
      </c>
      <c r="W58" s="5" t="s">
        <v>13</v>
      </c>
      <c r="X58" s="1">
        <v>12</v>
      </c>
    </row>
    <row r="59" spans="1:24" x14ac:dyDescent="0.25">
      <c r="A59" s="1">
        <v>11207</v>
      </c>
      <c r="B59" s="1" t="s">
        <v>5</v>
      </c>
      <c r="C59" s="1" t="s">
        <v>17</v>
      </c>
      <c r="D59" s="1" t="s">
        <v>12</v>
      </c>
      <c r="E59" s="1">
        <v>7075</v>
      </c>
      <c r="F59" s="1" t="s">
        <v>19</v>
      </c>
      <c r="I59" s="1">
        <v>56</v>
      </c>
      <c r="J59" s="1">
        <v>12948</v>
      </c>
      <c r="K59" s="1" t="s">
        <v>5</v>
      </c>
      <c r="L59" s="1" t="s">
        <v>21</v>
      </c>
      <c r="M59" s="1" t="s">
        <v>12</v>
      </c>
      <c r="N59" s="1">
        <v>7075</v>
      </c>
      <c r="O59" s="1" t="s">
        <v>13</v>
      </c>
      <c r="P59" s="1">
        <v>56</v>
      </c>
      <c r="R59" s="5">
        <v>21015</v>
      </c>
      <c r="S59" s="5" t="s">
        <v>10</v>
      </c>
      <c r="T59" s="5" t="s">
        <v>6</v>
      </c>
      <c r="U59" s="5" t="s">
        <v>12</v>
      </c>
      <c r="V59" s="5">
        <v>7075</v>
      </c>
      <c r="W59" s="5" t="s">
        <v>13</v>
      </c>
      <c r="X59" s="1">
        <v>13</v>
      </c>
    </row>
    <row r="60" spans="1:24" x14ac:dyDescent="0.25">
      <c r="A60" s="1">
        <v>13766</v>
      </c>
      <c r="B60" s="1" t="s">
        <v>5</v>
      </c>
      <c r="C60" s="1" t="s">
        <v>20</v>
      </c>
      <c r="D60" s="1" t="s">
        <v>12</v>
      </c>
      <c r="E60" s="1">
        <v>7075</v>
      </c>
      <c r="F60" s="1" t="s">
        <v>27</v>
      </c>
      <c r="I60" s="1">
        <v>57</v>
      </c>
      <c r="J60" s="1">
        <v>12757</v>
      </c>
      <c r="K60" s="1" t="s">
        <v>5</v>
      </c>
      <c r="L60" s="1" t="s">
        <v>22</v>
      </c>
      <c r="M60" s="1" t="s">
        <v>12</v>
      </c>
      <c r="N60" s="1">
        <v>7075</v>
      </c>
      <c r="O60" s="1" t="s">
        <v>13</v>
      </c>
      <c r="P60" s="1">
        <v>57</v>
      </c>
      <c r="R60" s="5">
        <v>21016</v>
      </c>
      <c r="S60" s="5" t="s">
        <v>10</v>
      </c>
      <c r="T60" s="5" t="s">
        <v>6</v>
      </c>
      <c r="U60" s="5" t="s">
        <v>12</v>
      </c>
      <c r="V60" s="5">
        <v>7075</v>
      </c>
      <c r="W60" s="5" t="s">
        <v>13</v>
      </c>
      <c r="X60" s="1">
        <v>14</v>
      </c>
    </row>
    <row r="61" spans="1:24" x14ac:dyDescent="0.25">
      <c r="A61" s="1">
        <v>11508</v>
      </c>
      <c r="B61" s="1" t="s">
        <v>10</v>
      </c>
      <c r="C61" s="1" t="s">
        <v>17</v>
      </c>
      <c r="D61" s="1" t="s">
        <v>12</v>
      </c>
      <c r="E61" s="1">
        <v>7075</v>
      </c>
      <c r="F61" s="1" t="s">
        <v>13</v>
      </c>
      <c r="I61" s="1">
        <v>58</v>
      </c>
      <c r="J61" s="1">
        <v>20270</v>
      </c>
      <c r="K61" s="1" t="s">
        <v>5</v>
      </c>
      <c r="L61" s="1" t="s">
        <v>17</v>
      </c>
      <c r="M61" s="1" t="s">
        <v>12</v>
      </c>
      <c r="N61" s="1">
        <v>7075</v>
      </c>
      <c r="O61" s="1" t="s">
        <v>13</v>
      </c>
      <c r="P61" s="1">
        <v>58</v>
      </c>
      <c r="R61" s="5">
        <v>21017</v>
      </c>
      <c r="S61" s="5" t="s">
        <v>10</v>
      </c>
      <c r="T61" s="5" t="s">
        <v>6</v>
      </c>
      <c r="U61" s="5" t="s">
        <v>12</v>
      </c>
      <c r="V61" s="5">
        <v>7075</v>
      </c>
      <c r="W61" s="5" t="s">
        <v>13</v>
      </c>
      <c r="X61" s="1">
        <v>45</v>
      </c>
    </row>
    <row r="62" spans="1:24" x14ac:dyDescent="0.25">
      <c r="A62" s="1">
        <v>14209</v>
      </c>
      <c r="B62" s="1" t="s">
        <v>5</v>
      </c>
      <c r="C62" s="1" t="s">
        <v>31</v>
      </c>
      <c r="D62" s="1" t="s">
        <v>12</v>
      </c>
      <c r="E62" s="1">
        <v>7075</v>
      </c>
      <c r="F62" s="1" t="s">
        <v>19</v>
      </c>
      <c r="I62" s="1">
        <v>59</v>
      </c>
      <c r="J62" s="1">
        <v>20273</v>
      </c>
      <c r="K62" s="1" t="s">
        <v>5</v>
      </c>
      <c r="L62" s="1" t="s">
        <v>17</v>
      </c>
      <c r="M62" s="1" t="s">
        <v>12</v>
      </c>
      <c r="N62" s="1">
        <v>7075</v>
      </c>
      <c r="O62" s="1" t="s">
        <v>13</v>
      </c>
      <c r="P62" s="1">
        <v>59</v>
      </c>
      <c r="R62" s="5">
        <v>21018</v>
      </c>
      <c r="S62" s="5" t="s">
        <v>10</v>
      </c>
      <c r="T62" s="5" t="s">
        <v>6</v>
      </c>
      <c r="U62" s="5" t="s">
        <v>12</v>
      </c>
      <c r="V62" s="5">
        <v>7075</v>
      </c>
      <c r="W62" s="5" t="s">
        <v>13</v>
      </c>
      <c r="X62" s="1">
        <v>46</v>
      </c>
    </row>
    <row r="63" spans="1:24" x14ac:dyDescent="0.25">
      <c r="A63" s="1">
        <v>11213</v>
      </c>
      <c r="B63" s="1" t="s">
        <v>5</v>
      </c>
      <c r="C63" s="1" t="s">
        <v>17</v>
      </c>
      <c r="D63" s="1" t="s">
        <v>12</v>
      </c>
      <c r="E63" s="1">
        <v>7075</v>
      </c>
      <c r="F63" s="1" t="s">
        <v>19</v>
      </c>
      <c r="I63" s="1">
        <v>60</v>
      </c>
      <c r="J63" s="1">
        <v>9467</v>
      </c>
      <c r="K63" s="1" t="s">
        <v>5</v>
      </c>
      <c r="L63" s="1" t="s">
        <v>6</v>
      </c>
      <c r="M63" s="1" t="s">
        <v>12</v>
      </c>
      <c r="N63" s="1">
        <v>7075</v>
      </c>
      <c r="O63" s="1" t="s">
        <v>13</v>
      </c>
      <c r="P63" s="1">
        <v>60</v>
      </c>
      <c r="R63" s="5">
        <v>21019</v>
      </c>
      <c r="S63" s="5" t="s">
        <v>10</v>
      </c>
      <c r="T63" s="5" t="s">
        <v>6</v>
      </c>
      <c r="U63" s="5" t="s">
        <v>12</v>
      </c>
      <c r="V63" s="5">
        <v>7075</v>
      </c>
      <c r="W63" s="5" t="s">
        <v>13</v>
      </c>
      <c r="X63" s="1">
        <v>179</v>
      </c>
    </row>
    <row r="64" spans="1:24" x14ac:dyDescent="0.25">
      <c r="A64" s="1">
        <v>11771</v>
      </c>
      <c r="B64" s="1" t="s">
        <v>5</v>
      </c>
      <c r="C64" s="1" t="s">
        <v>18</v>
      </c>
      <c r="D64" s="1" t="s">
        <v>12</v>
      </c>
      <c r="E64" s="1">
        <v>7075</v>
      </c>
      <c r="F64" s="1" t="s">
        <v>19</v>
      </c>
      <c r="I64" s="1">
        <v>61</v>
      </c>
      <c r="J64" s="1">
        <v>11522</v>
      </c>
      <c r="K64" s="1" t="s">
        <v>10</v>
      </c>
      <c r="L64" s="1" t="s">
        <v>17</v>
      </c>
      <c r="M64" s="1" t="s">
        <v>12</v>
      </c>
      <c r="N64" s="1">
        <v>7075</v>
      </c>
      <c r="O64" s="1" t="s">
        <v>13</v>
      </c>
      <c r="P64" s="1">
        <v>61</v>
      </c>
      <c r="R64" s="5">
        <v>21020</v>
      </c>
      <c r="S64" s="5" t="s">
        <v>10</v>
      </c>
      <c r="T64" s="5" t="s">
        <v>6</v>
      </c>
      <c r="U64" s="5" t="s">
        <v>12</v>
      </c>
      <c r="V64" s="5">
        <v>7075</v>
      </c>
      <c r="W64" s="5" t="s">
        <v>13</v>
      </c>
      <c r="X64" s="1">
        <v>180</v>
      </c>
    </row>
    <row r="65" spans="1:24" x14ac:dyDescent="0.25">
      <c r="A65" s="1">
        <v>11772</v>
      </c>
      <c r="B65" s="1" t="s">
        <v>5</v>
      </c>
      <c r="C65" s="1" t="s">
        <v>18</v>
      </c>
      <c r="D65" s="1" t="s">
        <v>12</v>
      </c>
      <c r="E65" s="1">
        <v>7075</v>
      </c>
      <c r="F65" s="1" t="s">
        <v>28</v>
      </c>
      <c r="I65" s="1">
        <v>62</v>
      </c>
      <c r="J65" s="1">
        <v>11827</v>
      </c>
      <c r="K65" s="1" t="s">
        <v>5</v>
      </c>
      <c r="L65" s="1" t="s">
        <v>18</v>
      </c>
      <c r="M65" s="1" t="s">
        <v>12</v>
      </c>
      <c r="N65" s="1">
        <v>7075</v>
      </c>
      <c r="O65" s="1" t="s">
        <v>13</v>
      </c>
      <c r="P65" s="1">
        <v>62</v>
      </c>
      <c r="R65" s="5">
        <v>21021</v>
      </c>
      <c r="S65" s="5" t="s">
        <v>10</v>
      </c>
      <c r="T65" s="5" t="s">
        <v>6</v>
      </c>
      <c r="U65" s="5" t="s">
        <v>12</v>
      </c>
      <c r="V65" s="5">
        <v>7075</v>
      </c>
      <c r="W65" s="5" t="s">
        <v>26</v>
      </c>
      <c r="X65" s="1">
        <v>181</v>
      </c>
    </row>
    <row r="66" spans="1:24" x14ac:dyDescent="0.25">
      <c r="A66" s="1">
        <v>11773</v>
      </c>
      <c r="B66" s="1" t="s">
        <v>5</v>
      </c>
      <c r="C66" s="1" t="s">
        <v>18</v>
      </c>
      <c r="D66" s="1" t="s">
        <v>12</v>
      </c>
      <c r="E66" s="1">
        <v>7075</v>
      </c>
      <c r="F66" s="1" t="s">
        <v>27</v>
      </c>
      <c r="I66" s="1">
        <v>63</v>
      </c>
      <c r="J66" s="1">
        <v>11828</v>
      </c>
      <c r="K66" s="1" t="s">
        <v>5</v>
      </c>
      <c r="L66" s="1" t="s">
        <v>18</v>
      </c>
      <c r="M66" s="1" t="s">
        <v>12</v>
      </c>
      <c r="N66" s="1">
        <v>7075</v>
      </c>
      <c r="O66" s="1" t="s">
        <v>13</v>
      </c>
      <c r="P66" s="1">
        <v>63</v>
      </c>
      <c r="R66" s="5">
        <v>21022</v>
      </c>
      <c r="S66" s="5" t="s">
        <v>10</v>
      </c>
      <c r="T66" s="5" t="s">
        <v>6</v>
      </c>
      <c r="U66" s="5" t="s">
        <v>12</v>
      </c>
      <c r="V66" s="5">
        <v>7075</v>
      </c>
      <c r="W66" s="5" t="s">
        <v>26</v>
      </c>
      <c r="X66" s="1">
        <v>182</v>
      </c>
    </row>
    <row r="67" spans="1:24" x14ac:dyDescent="0.25">
      <c r="A67" s="1">
        <v>11774</v>
      </c>
      <c r="B67" s="1" t="s">
        <v>5</v>
      </c>
      <c r="C67" s="1" t="s">
        <v>18</v>
      </c>
      <c r="D67" s="1" t="s">
        <v>12</v>
      </c>
      <c r="E67" s="1">
        <v>7075</v>
      </c>
      <c r="F67" s="1" t="s">
        <v>19</v>
      </c>
      <c r="I67" s="1">
        <v>64</v>
      </c>
      <c r="J67" s="1">
        <v>11825</v>
      </c>
      <c r="K67" s="1" t="s">
        <v>5</v>
      </c>
      <c r="L67" s="1" t="s">
        <v>18</v>
      </c>
      <c r="M67" s="1" t="s">
        <v>12</v>
      </c>
      <c r="N67" s="1">
        <v>7075</v>
      </c>
      <c r="O67" s="1" t="s">
        <v>13</v>
      </c>
      <c r="P67" s="1">
        <v>64</v>
      </c>
      <c r="R67" s="5">
        <v>21023</v>
      </c>
      <c r="S67" s="5" t="s">
        <v>10</v>
      </c>
      <c r="T67" s="5" t="s">
        <v>6</v>
      </c>
      <c r="U67" s="5" t="s">
        <v>12</v>
      </c>
      <c r="V67" s="5">
        <v>7075</v>
      </c>
      <c r="W67" s="5" t="s">
        <v>26</v>
      </c>
      <c r="X67" s="1">
        <v>183</v>
      </c>
    </row>
    <row r="68" spans="1:24" x14ac:dyDescent="0.25">
      <c r="A68" s="1">
        <v>9835</v>
      </c>
      <c r="B68" s="1" t="s">
        <v>10</v>
      </c>
      <c r="C68" s="1" t="s">
        <v>6</v>
      </c>
      <c r="D68" s="1" t="s">
        <v>12</v>
      </c>
      <c r="E68" s="1">
        <v>7075</v>
      </c>
      <c r="F68" s="1" t="s">
        <v>13</v>
      </c>
      <c r="I68" s="1">
        <v>65</v>
      </c>
      <c r="J68" s="1">
        <v>11829</v>
      </c>
      <c r="K68" s="1" t="s">
        <v>5</v>
      </c>
      <c r="L68" s="1" t="s">
        <v>18</v>
      </c>
      <c r="M68" s="1" t="s">
        <v>12</v>
      </c>
      <c r="N68" s="1">
        <v>7075</v>
      </c>
      <c r="O68" s="1" t="s">
        <v>13</v>
      </c>
      <c r="P68" s="1">
        <v>65</v>
      </c>
      <c r="R68" s="5">
        <v>21030</v>
      </c>
      <c r="S68" s="5" t="s">
        <v>10</v>
      </c>
      <c r="T68" s="5" t="s">
        <v>6</v>
      </c>
      <c r="U68" s="5" t="s">
        <v>12</v>
      </c>
      <c r="V68" s="5">
        <v>7075</v>
      </c>
      <c r="W68" s="5" t="s">
        <v>26</v>
      </c>
      <c r="X68" s="1">
        <v>184</v>
      </c>
    </row>
    <row r="69" spans="1:24" x14ac:dyDescent="0.25">
      <c r="A69" s="1">
        <v>11184</v>
      </c>
      <c r="B69" s="1" t="s">
        <v>5</v>
      </c>
      <c r="C69" s="1" t="s">
        <v>17</v>
      </c>
      <c r="D69" s="1" t="s">
        <v>12</v>
      </c>
      <c r="E69" s="1">
        <v>7075</v>
      </c>
      <c r="F69" s="1" t="s">
        <v>32</v>
      </c>
      <c r="I69" s="1">
        <v>66</v>
      </c>
      <c r="J69" s="1">
        <v>11830</v>
      </c>
      <c r="K69" s="1" t="s">
        <v>5</v>
      </c>
      <c r="L69" s="1" t="s">
        <v>18</v>
      </c>
      <c r="M69" s="1" t="s">
        <v>12</v>
      </c>
      <c r="N69" s="1">
        <v>7075</v>
      </c>
      <c r="O69" s="1" t="s">
        <v>13</v>
      </c>
      <c r="P69" s="1">
        <v>66</v>
      </c>
      <c r="R69" s="5">
        <v>21031</v>
      </c>
      <c r="S69" s="5" t="s">
        <v>10</v>
      </c>
      <c r="T69" s="5" t="s">
        <v>6</v>
      </c>
      <c r="U69" s="5" t="s">
        <v>12</v>
      </c>
      <c r="V69" s="5">
        <v>7075</v>
      </c>
      <c r="W69" s="5" t="s">
        <v>26</v>
      </c>
      <c r="X69" s="1">
        <v>185</v>
      </c>
    </row>
    <row r="70" spans="1:24" x14ac:dyDescent="0.25">
      <c r="A70" s="1">
        <v>11185</v>
      </c>
      <c r="B70" s="1" t="s">
        <v>5</v>
      </c>
      <c r="C70" s="1" t="s">
        <v>17</v>
      </c>
      <c r="D70" s="1" t="s">
        <v>12</v>
      </c>
      <c r="E70" s="1">
        <v>7075</v>
      </c>
      <c r="F70" s="1" t="s">
        <v>33</v>
      </c>
      <c r="I70" s="1">
        <v>67</v>
      </c>
      <c r="J70" s="1">
        <v>11831</v>
      </c>
      <c r="K70" s="1" t="s">
        <v>5</v>
      </c>
      <c r="L70" s="1" t="s">
        <v>18</v>
      </c>
      <c r="M70" s="1" t="s">
        <v>12</v>
      </c>
      <c r="N70" s="1">
        <v>7075</v>
      </c>
      <c r="O70" s="1" t="s">
        <v>13</v>
      </c>
      <c r="P70" s="1">
        <v>67</v>
      </c>
      <c r="R70" s="1">
        <v>9938</v>
      </c>
      <c r="S70" s="1" t="s">
        <v>5</v>
      </c>
      <c r="T70" s="1" t="s">
        <v>29</v>
      </c>
      <c r="U70" s="1" t="s">
        <v>12</v>
      </c>
      <c r="V70" s="1">
        <v>7075</v>
      </c>
      <c r="W70" s="1" t="s">
        <v>13</v>
      </c>
      <c r="X70" s="1">
        <v>99</v>
      </c>
    </row>
    <row r="71" spans="1:24" x14ac:dyDescent="0.25">
      <c r="A71" s="1">
        <v>11186</v>
      </c>
      <c r="B71" s="1" t="s">
        <v>5</v>
      </c>
      <c r="C71" s="1" t="s">
        <v>17</v>
      </c>
      <c r="D71" s="1" t="s">
        <v>12</v>
      </c>
      <c r="E71" s="1">
        <v>7075</v>
      </c>
      <c r="F71" s="1" t="s">
        <v>13</v>
      </c>
      <c r="I71" s="1">
        <v>68</v>
      </c>
      <c r="J71" s="1">
        <v>11826</v>
      </c>
      <c r="K71" s="1" t="s">
        <v>5</v>
      </c>
      <c r="L71" s="1" t="s">
        <v>18</v>
      </c>
      <c r="M71" s="1" t="s">
        <v>12</v>
      </c>
      <c r="N71" s="1">
        <v>7075</v>
      </c>
      <c r="O71" s="1" t="s">
        <v>13</v>
      </c>
      <c r="P71" s="1">
        <v>68</v>
      </c>
      <c r="R71" s="1">
        <v>9939</v>
      </c>
      <c r="S71" s="1" t="s">
        <v>5</v>
      </c>
      <c r="T71" s="1" t="s">
        <v>29</v>
      </c>
      <c r="U71" s="1" t="s">
        <v>12</v>
      </c>
      <c r="V71" s="1">
        <v>7075</v>
      </c>
      <c r="W71" s="1" t="s">
        <v>13</v>
      </c>
      <c r="X71" s="1">
        <v>100</v>
      </c>
    </row>
    <row r="72" spans="1:24" x14ac:dyDescent="0.25">
      <c r="A72" s="1">
        <v>11187</v>
      </c>
      <c r="B72" s="1" t="s">
        <v>5</v>
      </c>
      <c r="C72" s="1" t="s">
        <v>17</v>
      </c>
      <c r="D72" s="1" t="s">
        <v>12</v>
      </c>
      <c r="E72" s="1">
        <v>7075</v>
      </c>
      <c r="F72" s="1" t="s">
        <v>33</v>
      </c>
      <c r="I72" s="1">
        <v>69</v>
      </c>
      <c r="J72" s="1">
        <v>11508</v>
      </c>
      <c r="K72" s="1" t="s">
        <v>10</v>
      </c>
      <c r="L72" s="1" t="s">
        <v>17</v>
      </c>
      <c r="M72" s="1" t="s">
        <v>12</v>
      </c>
      <c r="N72" s="1">
        <v>7075</v>
      </c>
      <c r="O72" s="1" t="s">
        <v>13</v>
      </c>
      <c r="P72" s="1">
        <v>69</v>
      </c>
      <c r="R72" s="1">
        <v>9937</v>
      </c>
      <c r="S72" s="1" t="s">
        <v>5</v>
      </c>
      <c r="T72" s="1" t="s">
        <v>29</v>
      </c>
      <c r="U72" s="1" t="s">
        <v>12</v>
      </c>
      <c r="V72" s="1">
        <v>7075</v>
      </c>
      <c r="W72" s="1" t="s">
        <v>13</v>
      </c>
      <c r="X72" s="1">
        <v>104</v>
      </c>
    </row>
    <row r="73" spans="1:24" x14ac:dyDescent="0.25">
      <c r="A73" s="1">
        <v>11188</v>
      </c>
      <c r="B73" s="1" t="s">
        <v>5</v>
      </c>
      <c r="C73" s="1" t="s">
        <v>17</v>
      </c>
      <c r="D73" s="1" t="s">
        <v>12</v>
      </c>
      <c r="E73" s="1">
        <v>7075</v>
      </c>
      <c r="F73" s="1" t="s">
        <v>32</v>
      </c>
      <c r="I73" s="1">
        <v>70</v>
      </c>
      <c r="J73" s="1">
        <v>9835</v>
      </c>
      <c r="K73" s="1" t="s">
        <v>10</v>
      </c>
      <c r="L73" s="1" t="s">
        <v>6</v>
      </c>
      <c r="M73" s="1" t="s">
        <v>12</v>
      </c>
      <c r="N73" s="1">
        <v>7075</v>
      </c>
      <c r="O73" s="1" t="s">
        <v>13</v>
      </c>
      <c r="P73" s="1">
        <v>70</v>
      </c>
      <c r="R73" s="1">
        <v>9940</v>
      </c>
      <c r="S73" s="1" t="s">
        <v>5</v>
      </c>
      <c r="T73" s="1" t="s">
        <v>29</v>
      </c>
      <c r="U73" s="1" t="s">
        <v>12</v>
      </c>
      <c r="V73" s="1">
        <v>7075</v>
      </c>
      <c r="W73" s="1" t="s">
        <v>13</v>
      </c>
      <c r="X73" s="1">
        <v>105</v>
      </c>
    </row>
    <row r="74" spans="1:24" x14ac:dyDescent="0.25">
      <c r="A74" s="1">
        <v>11189</v>
      </c>
      <c r="B74" s="1" t="s">
        <v>5</v>
      </c>
      <c r="C74" s="1" t="s">
        <v>17</v>
      </c>
      <c r="D74" s="1" t="s">
        <v>12</v>
      </c>
      <c r="E74" s="1">
        <v>7075</v>
      </c>
      <c r="F74" s="1" t="s">
        <v>13</v>
      </c>
      <c r="I74" s="1">
        <v>71</v>
      </c>
      <c r="J74" s="1">
        <v>11186</v>
      </c>
      <c r="K74" s="1" t="s">
        <v>5</v>
      </c>
      <c r="L74" s="1" t="s">
        <v>17</v>
      </c>
      <c r="M74" s="1" t="s">
        <v>12</v>
      </c>
      <c r="N74" s="1">
        <v>7075</v>
      </c>
      <c r="O74" s="1" t="s">
        <v>13</v>
      </c>
      <c r="P74" s="1">
        <v>71</v>
      </c>
      <c r="R74" s="1">
        <v>9934</v>
      </c>
      <c r="S74" s="1" t="s">
        <v>5</v>
      </c>
      <c r="T74" s="1" t="s">
        <v>29</v>
      </c>
      <c r="U74" s="1" t="s">
        <v>12</v>
      </c>
      <c r="V74" s="1">
        <v>7075</v>
      </c>
      <c r="W74" s="1" t="s">
        <v>13</v>
      </c>
      <c r="X74" s="1">
        <v>109</v>
      </c>
    </row>
    <row r="75" spans="1:24" x14ac:dyDescent="0.25">
      <c r="A75" s="1">
        <v>13923</v>
      </c>
      <c r="B75" s="1" t="s">
        <v>10</v>
      </c>
      <c r="C75" s="1" t="s">
        <v>20</v>
      </c>
      <c r="D75" s="1" t="s">
        <v>12</v>
      </c>
      <c r="E75" s="1">
        <v>7075</v>
      </c>
      <c r="F75" s="1" t="s">
        <v>13</v>
      </c>
      <c r="I75" s="1">
        <v>72</v>
      </c>
      <c r="J75" s="1">
        <v>11189</v>
      </c>
      <c r="K75" s="1" t="s">
        <v>5</v>
      </c>
      <c r="L75" s="1" t="s">
        <v>17</v>
      </c>
      <c r="M75" s="1" t="s">
        <v>12</v>
      </c>
      <c r="N75" s="1">
        <v>7075</v>
      </c>
      <c r="O75" s="1" t="s">
        <v>13</v>
      </c>
      <c r="P75" s="1">
        <v>72</v>
      </c>
      <c r="R75" s="1">
        <v>9935</v>
      </c>
      <c r="S75" s="1" t="s">
        <v>5</v>
      </c>
      <c r="T75" s="1" t="s">
        <v>29</v>
      </c>
      <c r="U75" s="1" t="s">
        <v>12</v>
      </c>
      <c r="V75" s="1">
        <v>7075</v>
      </c>
      <c r="W75" s="1" t="s">
        <v>13</v>
      </c>
      <c r="X75" s="1">
        <v>110</v>
      </c>
    </row>
    <row r="76" spans="1:24" x14ac:dyDescent="0.25">
      <c r="A76" s="1">
        <v>11523</v>
      </c>
      <c r="B76" s="1" t="s">
        <v>10</v>
      </c>
      <c r="C76" s="1" t="s">
        <v>17</v>
      </c>
      <c r="D76" s="1" t="s">
        <v>12</v>
      </c>
      <c r="E76" s="1">
        <v>7075</v>
      </c>
      <c r="F76" s="1" t="s">
        <v>13</v>
      </c>
      <c r="I76" s="1">
        <v>73</v>
      </c>
      <c r="J76" s="1">
        <v>13923</v>
      </c>
      <c r="K76" s="1" t="s">
        <v>10</v>
      </c>
      <c r="L76" s="1" t="s">
        <v>20</v>
      </c>
      <c r="M76" s="1" t="s">
        <v>12</v>
      </c>
      <c r="N76" s="1">
        <v>7075</v>
      </c>
      <c r="O76" s="1" t="s">
        <v>13</v>
      </c>
      <c r="P76" s="1">
        <v>73</v>
      </c>
      <c r="R76" s="1">
        <v>9936</v>
      </c>
      <c r="S76" s="1" t="s">
        <v>5</v>
      </c>
      <c r="T76" s="1" t="s">
        <v>29</v>
      </c>
      <c r="U76" s="1" t="s">
        <v>12</v>
      </c>
      <c r="V76" s="1">
        <v>7075</v>
      </c>
      <c r="W76" s="1" t="s">
        <v>19</v>
      </c>
      <c r="X76" s="1">
        <v>282</v>
      </c>
    </row>
    <row r="77" spans="1:24" x14ac:dyDescent="0.25">
      <c r="A77" s="1">
        <v>13924</v>
      </c>
      <c r="B77" s="1" t="s">
        <v>10</v>
      </c>
      <c r="C77" s="1" t="s">
        <v>20</v>
      </c>
      <c r="D77" s="1" t="s">
        <v>12</v>
      </c>
      <c r="E77" s="1">
        <v>7075</v>
      </c>
      <c r="F77" s="1" t="s">
        <v>13</v>
      </c>
      <c r="I77" s="1">
        <v>74</v>
      </c>
      <c r="J77" s="1">
        <v>11523</v>
      </c>
      <c r="K77" s="1" t="s">
        <v>10</v>
      </c>
      <c r="L77" s="1" t="s">
        <v>17</v>
      </c>
      <c r="M77" s="1" t="s">
        <v>12</v>
      </c>
      <c r="N77" s="1">
        <v>7075</v>
      </c>
      <c r="O77" s="1" t="s">
        <v>13</v>
      </c>
      <c r="P77" s="1">
        <v>74</v>
      </c>
      <c r="R77" s="1">
        <v>21043</v>
      </c>
      <c r="S77" s="1" t="s">
        <v>10</v>
      </c>
      <c r="T77" s="1" t="s">
        <v>58</v>
      </c>
      <c r="U77" s="1" t="s">
        <v>12</v>
      </c>
      <c r="V77" s="1">
        <v>7075</v>
      </c>
      <c r="W77" s="1" t="s">
        <v>26</v>
      </c>
      <c r="X77" s="1">
        <v>19</v>
      </c>
    </row>
    <row r="78" spans="1:24" x14ac:dyDescent="0.25">
      <c r="A78" s="1">
        <v>11524</v>
      </c>
      <c r="B78" s="1" t="s">
        <v>10</v>
      </c>
      <c r="C78" s="1" t="s">
        <v>17</v>
      </c>
      <c r="D78" s="1" t="s">
        <v>12</v>
      </c>
      <c r="E78" s="1">
        <v>7075</v>
      </c>
      <c r="F78" s="1" t="s">
        <v>13</v>
      </c>
      <c r="I78" s="1">
        <v>75</v>
      </c>
      <c r="J78" s="1">
        <v>13924</v>
      </c>
      <c r="K78" s="1" t="s">
        <v>10</v>
      </c>
      <c r="L78" s="1" t="s">
        <v>20</v>
      </c>
      <c r="M78" s="1" t="s">
        <v>12</v>
      </c>
      <c r="N78" s="1">
        <v>7075</v>
      </c>
      <c r="O78" s="1" t="s">
        <v>13</v>
      </c>
      <c r="P78" s="1">
        <v>75</v>
      </c>
      <c r="R78" s="1">
        <v>21041</v>
      </c>
      <c r="S78" s="1" t="s">
        <v>10</v>
      </c>
      <c r="T78" s="1" t="s">
        <v>58</v>
      </c>
      <c r="U78" s="1" t="s">
        <v>12</v>
      </c>
      <c r="V78" s="1">
        <v>7075</v>
      </c>
      <c r="W78" s="1" t="s">
        <v>13</v>
      </c>
      <c r="X78" s="1">
        <v>195</v>
      </c>
    </row>
    <row r="79" spans="1:24" x14ac:dyDescent="0.25">
      <c r="A79" s="1">
        <v>11763</v>
      </c>
      <c r="B79" s="1" t="s">
        <v>5</v>
      </c>
      <c r="C79" s="1" t="s">
        <v>18</v>
      </c>
      <c r="D79" s="1" t="s">
        <v>12</v>
      </c>
      <c r="E79" s="1">
        <v>7075</v>
      </c>
      <c r="F79" s="1" t="s">
        <v>19</v>
      </c>
      <c r="I79" s="1">
        <v>76</v>
      </c>
      <c r="J79" s="1">
        <v>11524</v>
      </c>
      <c r="K79" s="1" t="s">
        <v>10</v>
      </c>
      <c r="L79" s="1" t="s">
        <v>17</v>
      </c>
      <c r="M79" s="1" t="s">
        <v>12</v>
      </c>
      <c r="N79" s="1">
        <v>7075</v>
      </c>
      <c r="O79" s="1" t="s">
        <v>13</v>
      </c>
      <c r="P79" s="1">
        <v>76</v>
      </c>
      <c r="R79" s="1">
        <v>21042</v>
      </c>
      <c r="S79" s="1" t="s">
        <v>10</v>
      </c>
      <c r="T79" s="1" t="s">
        <v>58</v>
      </c>
      <c r="U79" s="1" t="s">
        <v>12</v>
      </c>
      <c r="V79" s="1">
        <v>7075</v>
      </c>
      <c r="W79" s="1" t="s">
        <v>13</v>
      </c>
      <c r="X79" s="1">
        <v>196</v>
      </c>
    </row>
    <row r="80" spans="1:24" x14ac:dyDescent="0.25">
      <c r="A80" s="1">
        <v>11506</v>
      </c>
      <c r="B80" s="1" t="s">
        <v>10</v>
      </c>
      <c r="C80" s="1" t="s">
        <v>17</v>
      </c>
      <c r="D80" s="1" t="s">
        <v>12</v>
      </c>
      <c r="E80" s="1">
        <v>7075</v>
      </c>
      <c r="F80" s="1" t="s">
        <v>13</v>
      </c>
      <c r="I80" s="1">
        <v>77</v>
      </c>
      <c r="J80" s="1">
        <v>11506</v>
      </c>
      <c r="K80" s="1" t="s">
        <v>10</v>
      </c>
      <c r="L80" s="1" t="s">
        <v>17</v>
      </c>
      <c r="M80" s="1" t="s">
        <v>12</v>
      </c>
      <c r="N80" s="1">
        <v>7075</v>
      </c>
      <c r="O80" s="1" t="s">
        <v>13</v>
      </c>
      <c r="P80" s="1">
        <v>77</v>
      </c>
      <c r="R80" s="1">
        <v>10030</v>
      </c>
      <c r="S80" s="1" t="s">
        <v>5</v>
      </c>
      <c r="T80" s="1" t="s">
        <v>15</v>
      </c>
      <c r="U80" s="1" t="s">
        <v>12</v>
      </c>
      <c r="V80" s="1">
        <v>7075</v>
      </c>
      <c r="W80" s="1" t="s">
        <v>13</v>
      </c>
      <c r="X80" s="1">
        <v>49</v>
      </c>
    </row>
    <row r="81" spans="1:24" x14ac:dyDescent="0.25">
      <c r="A81" s="1">
        <v>11520</v>
      </c>
      <c r="B81" s="1" t="s">
        <v>10</v>
      </c>
      <c r="C81" s="1" t="s">
        <v>17</v>
      </c>
      <c r="D81" s="1" t="s">
        <v>12</v>
      </c>
      <c r="E81" s="1">
        <v>7075</v>
      </c>
      <c r="F81" s="1" t="s">
        <v>13</v>
      </c>
      <c r="I81" s="1">
        <v>78</v>
      </c>
      <c r="J81" s="1">
        <v>11520</v>
      </c>
      <c r="K81" s="1" t="s">
        <v>10</v>
      </c>
      <c r="L81" s="1" t="s">
        <v>17</v>
      </c>
      <c r="M81" s="1" t="s">
        <v>12</v>
      </c>
      <c r="N81" s="1">
        <v>7075</v>
      </c>
      <c r="O81" s="1" t="s">
        <v>13</v>
      </c>
      <c r="P81" s="1">
        <v>78</v>
      </c>
      <c r="R81" s="1">
        <v>10031</v>
      </c>
      <c r="S81" s="1" t="s">
        <v>5</v>
      </c>
      <c r="T81" s="1" t="s">
        <v>15</v>
      </c>
      <c r="U81" s="1" t="s">
        <v>12</v>
      </c>
      <c r="V81" s="1">
        <v>7075</v>
      </c>
      <c r="W81" s="1" t="s">
        <v>13</v>
      </c>
      <c r="X81" s="1">
        <v>50</v>
      </c>
    </row>
    <row r="82" spans="1:24" x14ac:dyDescent="0.25">
      <c r="A82" s="1">
        <v>13925</v>
      </c>
      <c r="B82" s="1" t="s">
        <v>10</v>
      </c>
      <c r="C82" s="1" t="s">
        <v>20</v>
      </c>
      <c r="D82" s="1" t="s">
        <v>12</v>
      </c>
      <c r="E82" s="1">
        <v>7075</v>
      </c>
      <c r="F82" s="1" t="s">
        <v>13</v>
      </c>
      <c r="I82" s="1">
        <v>79</v>
      </c>
      <c r="J82" s="1">
        <v>13925</v>
      </c>
      <c r="K82" s="1" t="s">
        <v>10</v>
      </c>
      <c r="L82" s="1" t="s">
        <v>20</v>
      </c>
      <c r="M82" s="1" t="s">
        <v>12</v>
      </c>
      <c r="N82" s="1">
        <v>7075</v>
      </c>
      <c r="O82" s="1" t="s">
        <v>13</v>
      </c>
      <c r="P82" s="1">
        <v>79</v>
      </c>
      <c r="R82" s="1">
        <v>10032</v>
      </c>
      <c r="S82" s="1" t="s">
        <v>5</v>
      </c>
      <c r="T82" s="1" t="s">
        <v>15</v>
      </c>
      <c r="U82" s="1" t="s">
        <v>12</v>
      </c>
      <c r="V82" s="1">
        <v>7075</v>
      </c>
      <c r="W82" s="1" t="s">
        <v>13</v>
      </c>
      <c r="X82" s="1">
        <v>51</v>
      </c>
    </row>
    <row r="83" spans="1:24" x14ac:dyDescent="0.25">
      <c r="A83" s="1">
        <v>13767</v>
      </c>
      <c r="B83" s="1" t="s">
        <v>5</v>
      </c>
      <c r="C83" s="1" t="s">
        <v>20</v>
      </c>
      <c r="D83" s="1" t="s">
        <v>12</v>
      </c>
      <c r="E83" s="1">
        <v>7075</v>
      </c>
      <c r="F83" s="1" t="s">
        <v>19</v>
      </c>
      <c r="I83" s="1">
        <v>80</v>
      </c>
      <c r="J83" s="1">
        <v>12613</v>
      </c>
      <c r="K83" s="1" t="s">
        <v>10</v>
      </c>
      <c r="L83" s="1" t="s">
        <v>39</v>
      </c>
      <c r="M83" s="1" t="s">
        <v>12</v>
      </c>
      <c r="N83" s="1">
        <v>7075</v>
      </c>
      <c r="O83" s="1" t="s">
        <v>13</v>
      </c>
      <c r="P83" s="1">
        <v>80</v>
      </c>
      <c r="R83" s="1">
        <v>10033</v>
      </c>
      <c r="S83" s="1" t="s">
        <v>5</v>
      </c>
      <c r="T83" s="1" t="s">
        <v>15</v>
      </c>
      <c r="U83" s="1" t="s">
        <v>12</v>
      </c>
      <c r="V83" s="1">
        <v>7075</v>
      </c>
      <c r="W83" s="1" t="s">
        <v>13</v>
      </c>
      <c r="X83" s="1">
        <v>52</v>
      </c>
    </row>
    <row r="84" spans="1:24" x14ac:dyDescent="0.25">
      <c r="A84" s="1">
        <v>9801</v>
      </c>
      <c r="B84" s="1" t="s">
        <v>10</v>
      </c>
      <c r="C84" s="1" t="s">
        <v>6</v>
      </c>
      <c r="D84" s="1" t="s">
        <v>12</v>
      </c>
      <c r="E84" s="1">
        <v>7075</v>
      </c>
      <c r="F84" s="1" t="s">
        <v>32</v>
      </c>
      <c r="I84" s="1">
        <v>81</v>
      </c>
      <c r="J84" s="1">
        <v>13926</v>
      </c>
      <c r="K84" s="1" t="s">
        <v>10</v>
      </c>
      <c r="L84" s="1" t="s">
        <v>20</v>
      </c>
      <c r="M84" s="1" t="s">
        <v>12</v>
      </c>
      <c r="N84" s="1">
        <v>7075</v>
      </c>
      <c r="O84" s="1" t="s">
        <v>13</v>
      </c>
      <c r="P84" s="1">
        <v>81</v>
      </c>
      <c r="R84" s="1">
        <v>10034</v>
      </c>
      <c r="S84" s="1" t="s">
        <v>5</v>
      </c>
      <c r="T84" s="1" t="s">
        <v>15</v>
      </c>
      <c r="U84" s="1" t="s">
        <v>12</v>
      </c>
      <c r="V84" s="1">
        <v>7075</v>
      </c>
      <c r="W84" s="1" t="s">
        <v>13</v>
      </c>
      <c r="X84" s="1">
        <v>53</v>
      </c>
    </row>
    <row r="85" spans="1:24" x14ac:dyDescent="0.25">
      <c r="A85" s="1">
        <v>9802</v>
      </c>
      <c r="B85" s="1" t="s">
        <v>10</v>
      </c>
      <c r="C85" s="1" t="s">
        <v>6</v>
      </c>
      <c r="D85" s="1" t="s">
        <v>12</v>
      </c>
      <c r="E85" s="1">
        <v>7075</v>
      </c>
      <c r="F85" s="1" t="s">
        <v>35</v>
      </c>
      <c r="I85" s="1">
        <v>82</v>
      </c>
      <c r="J85" s="1">
        <v>11521</v>
      </c>
      <c r="K85" s="1" t="s">
        <v>10</v>
      </c>
      <c r="L85" s="1" t="s">
        <v>17</v>
      </c>
      <c r="M85" s="1" t="s">
        <v>12</v>
      </c>
      <c r="N85" s="1">
        <v>7075</v>
      </c>
      <c r="O85" s="1" t="s">
        <v>13</v>
      </c>
      <c r="P85" s="1">
        <v>82</v>
      </c>
      <c r="R85" s="1">
        <v>10050</v>
      </c>
      <c r="S85" s="1" t="s">
        <v>10</v>
      </c>
      <c r="T85" s="1" t="s">
        <v>15</v>
      </c>
      <c r="U85" s="1" t="s">
        <v>12</v>
      </c>
      <c r="V85" s="1">
        <v>7075</v>
      </c>
      <c r="W85" s="1" t="s">
        <v>13</v>
      </c>
      <c r="X85" s="1">
        <v>54</v>
      </c>
    </row>
    <row r="86" spans="1:24" x14ac:dyDescent="0.25">
      <c r="A86" s="1">
        <v>9456</v>
      </c>
      <c r="B86" s="1" t="s">
        <v>5</v>
      </c>
      <c r="C86" s="1" t="s">
        <v>6</v>
      </c>
      <c r="D86" s="1" t="s">
        <v>12</v>
      </c>
      <c r="E86" s="1">
        <v>7075</v>
      </c>
      <c r="F86" s="1" t="s">
        <v>32</v>
      </c>
      <c r="I86" s="1">
        <v>83</v>
      </c>
      <c r="J86" s="1">
        <v>9798</v>
      </c>
      <c r="K86" s="1" t="s">
        <v>10</v>
      </c>
      <c r="L86" s="1" t="s">
        <v>6</v>
      </c>
      <c r="M86" s="1" t="s">
        <v>12</v>
      </c>
      <c r="N86" s="1">
        <v>7075</v>
      </c>
      <c r="O86" s="1" t="s">
        <v>13</v>
      </c>
      <c r="P86" s="1">
        <v>83</v>
      </c>
      <c r="R86" s="1">
        <v>10023</v>
      </c>
      <c r="S86" s="1" t="s">
        <v>5</v>
      </c>
      <c r="T86" s="1" t="s">
        <v>15</v>
      </c>
      <c r="U86" s="1" t="s">
        <v>12</v>
      </c>
      <c r="V86" s="1">
        <v>7075</v>
      </c>
      <c r="W86" s="1" t="s">
        <v>13</v>
      </c>
      <c r="X86" s="1">
        <v>125</v>
      </c>
    </row>
    <row r="87" spans="1:24" x14ac:dyDescent="0.25">
      <c r="A87" s="1">
        <v>9457</v>
      </c>
      <c r="B87" s="1" t="s">
        <v>5</v>
      </c>
      <c r="C87" s="1" t="s">
        <v>6</v>
      </c>
      <c r="D87" s="1" t="s">
        <v>12</v>
      </c>
      <c r="E87" s="1">
        <v>7075</v>
      </c>
      <c r="F87" s="1" t="s">
        <v>35</v>
      </c>
      <c r="I87" s="1">
        <v>84</v>
      </c>
      <c r="J87" s="1">
        <v>11505</v>
      </c>
      <c r="K87" s="1" t="s">
        <v>10</v>
      </c>
      <c r="L87" s="1" t="s">
        <v>17</v>
      </c>
      <c r="M87" s="1" t="s">
        <v>12</v>
      </c>
      <c r="N87" s="1">
        <v>7075</v>
      </c>
      <c r="O87" s="1" t="s">
        <v>13</v>
      </c>
      <c r="P87" s="1">
        <v>84</v>
      </c>
      <c r="R87" s="1">
        <v>10024</v>
      </c>
      <c r="S87" s="1" t="s">
        <v>5</v>
      </c>
      <c r="T87" s="1" t="s">
        <v>15</v>
      </c>
      <c r="U87" s="1" t="s">
        <v>12</v>
      </c>
      <c r="V87" s="1">
        <v>7075</v>
      </c>
      <c r="W87" s="1" t="s">
        <v>13</v>
      </c>
      <c r="X87" s="1">
        <v>126</v>
      </c>
    </row>
    <row r="88" spans="1:24" x14ac:dyDescent="0.25">
      <c r="A88" s="1">
        <v>9458</v>
      </c>
      <c r="B88" s="1" t="s">
        <v>5</v>
      </c>
      <c r="C88" s="1" t="s">
        <v>6</v>
      </c>
      <c r="D88" s="1" t="s">
        <v>12</v>
      </c>
      <c r="E88" s="1">
        <v>7075</v>
      </c>
      <c r="F88" s="1" t="s">
        <v>35</v>
      </c>
      <c r="I88" s="1">
        <v>85</v>
      </c>
      <c r="J88" s="1">
        <v>11507</v>
      </c>
      <c r="K88" s="1" t="s">
        <v>10</v>
      </c>
      <c r="L88" s="1" t="s">
        <v>17</v>
      </c>
      <c r="M88" s="1" t="s">
        <v>12</v>
      </c>
      <c r="N88" s="1">
        <v>7075</v>
      </c>
      <c r="O88" s="1" t="s">
        <v>13</v>
      </c>
      <c r="P88" s="1">
        <v>85</v>
      </c>
      <c r="R88" s="1">
        <v>10026</v>
      </c>
      <c r="S88" s="1" t="s">
        <v>5</v>
      </c>
      <c r="T88" s="1" t="s">
        <v>15</v>
      </c>
      <c r="U88" s="1" t="s">
        <v>12</v>
      </c>
      <c r="V88" s="1">
        <v>7075</v>
      </c>
      <c r="W88" s="1" t="s">
        <v>13</v>
      </c>
      <c r="X88" s="1">
        <v>128</v>
      </c>
    </row>
    <row r="89" spans="1:24" x14ac:dyDescent="0.25">
      <c r="A89" s="1">
        <v>10371</v>
      </c>
      <c r="B89" s="1" t="s">
        <v>5</v>
      </c>
      <c r="C89" s="1" t="s">
        <v>25</v>
      </c>
      <c r="D89" s="1" t="s">
        <v>12</v>
      </c>
      <c r="E89" s="1">
        <v>7075</v>
      </c>
      <c r="F89" s="1" t="s">
        <v>26</v>
      </c>
      <c r="I89" s="1">
        <v>86</v>
      </c>
      <c r="J89" s="1">
        <v>7786</v>
      </c>
      <c r="K89" s="1" t="s">
        <v>5</v>
      </c>
      <c r="L89" s="1" t="s">
        <v>11</v>
      </c>
      <c r="M89" s="1" t="s">
        <v>12</v>
      </c>
      <c r="N89" s="1">
        <v>7075</v>
      </c>
      <c r="O89" s="1" t="s">
        <v>13</v>
      </c>
      <c r="P89" s="1">
        <v>86</v>
      </c>
      <c r="R89" s="1">
        <v>10027</v>
      </c>
      <c r="S89" s="1" t="s">
        <v>5</v>
      </c>
      <c r="T89" s="1" t="s">
        <v>15</v>
      </c>
      <c r="U89" s="1" t="s">
        <v>12</v>
      </c>
      <c r="V89" s="1">
        <v>7075</v>
      </c>
      <c r="W89" s="1" t="s">
        <v>13</v>
      </c>
      <c r="X89" s="1">
        <v>129</v>
      </c>
    </row>
    <row r="90" spans="1:24" x14ac:dyDescent="0.25">
      <c r="A90" s="1">
        <v>10372</v>
      </c>
      <c r="B90" s="1" t="s">
        <v>5</v>
      </c>
      <c r="C90" s="1" t="s">
        <v>25</v>
      </c>
      <c r="D90" s="1" t="s">
        <v>12</v>
      </c>
      <c r="E90" s="1">
        <v>7075</v>
      </c>
      <c r="F90" s="1" t="s">
        <v>27</v>
      </c>
      <c r="I90" s="1">
        <v>87</v>
      </c>
      <c r="J90" s="1">
        <v>7764</v>
      </c>
      <c r="K90" s="1" t="s">
        <v>5</v>
      </c>
      <c r="L90" s="1" t="s">
        <v>11</v>
      </c>
      <c r="M90" s="1" t="s">
        <v>12</v>
      </c>
      <c r="N90" s="1">
        <v>7075</v>
      </c>
      <c r="O90" s="1" t="s">
        <v>13</v>
      </c>
      <c r="P90" s="1">
        <v>87</v>
      </c>
      <c r="R90" s="1">
        <v>10028</v>
      </c>
      <c r="S90" s="1" t="s">
        <v>5</v>
      </c>
      <c r="T90" s="1" t="s">
        <v>15</v>
      </c>
      <c r="U90" s="1" t="s">
        <v>12</v>
      </c>
      <c r="V90" s="1">
        <v>7075</v>
      </c>
      <c r="W90" s="1" t="s">
        <v>13</v>
      </c>
      <c r="X90" s="1">
        <v>130</v>
      </c>
    </row>
    <row r="91" spans="1:24" x14ac:dyDescent="0.25">
      <c r="A91" s="1">
        <v>10365</v>
      </c>
      <c r="B91" s="1" t="s">
        <v>5</v>
      </c>
      <c r="C91" s="1" t="s">
        <v>25</v>
      </c>
      <c r="D91" s="1" t="s">
        <v>12</v>
      </c>
      <c r="E91" s="1">
        <v>7075</v>
      </c>
      <c r="F91" s="1" t="s">
        <v>14</v>
      </c>
      <c r="I91" s="1">
        <v>88</v>
      </c>
      <c r="J91" s="1">
        <v>7765</v>
      </c>
      <c r="K91" s="1" t="s">
        <v>5</v>
      </c>
      <c r="L91" s="1" t="s">
        <v>11</v>
      </c>
      <c r="M91" s="1" t="s">
        <v>12</v>
      </c>
      <c r="N91" s="1">
        <v>7075</v>
      </c>
      <c r="O91" s="1" t="s">
        <v>13</v>
      </c>
      <c r="P91" s="1">
        <v>88</v>
      </c>
      <c r="R91" s="1">
        <v>10054</v>
      </c>
      <c r="S91" s="1" t="s">
        <v>10</v>
      </c>
      <c r="T91" s="1" t="s">
        <v>15</v>
      </c>
      <c r="U91" s="1" t="s">
        <v>12</v>
      </c>
      <c r="V91" s="1">
        <v>7075</v>
      </c>
      <c r="W91" s="1" t="s">
        <v>13</v>
      </c>
      <c r="X91" s="1">
        <v>158</v>
      </c>
    </row>
    <row r="92" spans="1:24" x14ac:dyDescent="0.25">
      <c r="A92" s="1">
        <v>10373</v>
      </c>
      <c r="B92" s="1" t="s">
        <v>5</v>
      </c>
      <c r="C92" s="1" t="s">
        <v>25</v>
      </c>
      <c r="D92" s="1" t="s">
        <v>12</v>
      </c>
      <c r="E92" s="1">
        <v>7075</v>
      </c>
      <c r="F92" s="1" t="s">
        <v>26</v>
      </c>
      <c r="I92" s="1">
        <v>89</v>
      </c>
      <c r="J92" s="1">
        <v>7766</v>
      </c>
      <c r="K92" s="1" t="s">
        <v>5</v>
      </c>
      <c r="L92" s="1" t="s">
        <v>11</v>
      </c>
      <c r="M92" s="1" t="s">
        <v>12</v>
      </c>
      <c r="N92" s="1">
        <v>7075</v>
      </c>
      <c r="O92" s="1" t="s">
        <v>13</v>
      </c>
      <c r="P92" s="1">
        <v>89</v>
      </c>
      <c r="R92" s="1">
        <v>10051</v>
      </c>
      <c r="S92" s="1" t="s">
        <v>10</v>
      </c>
      <c r="T92" s="1" t="s">
        <v>15</v>
      </c>
      <c r="U92" s="1" t="s">
        <v>12</v>
      </c>
      <c r="V92" s="1">
        <v>7075</v>
      </c>
      <c r="W92" s="1" t="s">
        <v>13</v>
      </c>
      <c r="X92" s="1">
        <v>159</v>
      </c>
    </row>
    <row r="93" spans="1:24" x14ac:dyDescent="0.25">
      <c r="A93" s="1">
        <v>10374</v>
      </c>
      <c r="B93" s="1" t="s">
        <v>5</v>
      </c>
      <c r="C93" s="1" t="s">
        <v>25</v>
      </c>
      <c r="D93" s="1" t="s">
        <v>12</v>
      </c>
      <c r="E93" s="1">
        <v>7075</v>
      </c>
      <c r="F93" s="1" t="s">
        <v>27</v>
      </c>
      <c r="I93" s="1">
        <v>90</v>
      </c>
      <c r="J93" s="1">
        <v>9468</v>
      </c>
      <c r="K93" s="1" t="s">
        <v>5</v>
      </c>
      <c r="L93" s="1" t="s">
        <v>6</v>
      </c>
      <c r="M93" s="1" t="s">
        <v>12</v>
      </c>
      <c r="N93" s="1">
        <v>7075</v>
      </c>
      <c r="O93" s="1" t="s">
        <v>13</v>
      </c>
      <c r="P93" s="1">
        <v>90</v>
      </c>
      <c r="R93" s="1">
        <v>10052</v>
      </c>
      <c r="S93" s="1" t="s">
        <v>10</v>
      </c>
      <c r="T93" s="1" t="s">
        <v>15</v>
      </c>
      <c r="U93" s="1" t="s">
        <v>12</v>
      </c>
      <c r="V93" s="1">
        <v>7075</v>
      </c>
      <c r="W93" s="1" t="s">
        <v>13</v>
      </c>
      <c r="X93" s="1">
        <v>160</v>
      </c>
    </row>
    <row r="94" spans="1:24" x14ac:dyDescent="0.25">
      <c r="A94" s="1">
        <v>10375</v>
      </c>
      <c r="B94" s="1" t="s">
        <v>5</v>
      </c>
      <c r="C94" s="1" t="s">
        <v>25</v>
      </c>
      <c r="D94" s="1" t="s">
        <v>12</v>
      </c>
      <c r="E94" s="1">
        <v>7075</v>
      </c>
      <c r="F94" s="1" t="s">
        <v>26</v>
      </c>
      <c r="I94" s="1">
        <v>91</v>
      </c>
      <c r="J94" s="1">
        <v>9447</v>
      </c>
      <c r="K94" s="1" t="s">
        <v>5</v>
      </c>
      <c r="L94" s="1" t="s">
        <v>6</v>
      </c>
      <c r="M94" s="1" t="s">
        <v>12</v>
      </c>
      <c r="N94" s="1">
        <v>7075</v>
      </c>
      <c r="O94" s="1" t="s">
        <v>13</v>
      </c>
      <c r="P94" s="1">
        <v>91</v>
      </c>
      <c r="R94" s="1">
        <v>21044</v>
      </c>
      <c r="S94" s="1" t="s">
        <v>10</v>
      </c>
      <c r="T94" s="1" t="s">
        <v>15</v>
      </c>
      <c r="U94" s="1" t="s">
        <v>12</v>
      </c>
      <c r="V94" s="1">
        <v>7075</v>
      </c>
      <c r="W94" s="1" t="s">
        <v>13</v>
      </c>
      <c r="X94" s="1">
        <v>197</v>
      </c>
    </row>
    <row r="95" spans="1:24" x14ac:dyDescent="0.25">
      <c r="A95" s="1">
        <v>10366</v>
      </c>
      <c r="B95" s="1" t="s">
        <v>5</v>
      </c>
      <c r="C95" s="1" t="s">
        <v>25</v>
      </c>
      <c r="D95" s="1" t="s">
        <v>12</v>
      </c>
      <c r="E95" s="1">
        <v>7075</v>
      </c>
      <c r="F95" s="1" t="s">
        <v>14</v>
      </c>
      <c r="I95" s="1">
        <v>92</v>
      </c>
      <c r="J95" s="1">
        <v>9448</v>
      </c>
      <c r="K95" s="1" t="s">
        <v>5</v>
      </c>
      <c r="L95" s="1" t="s">
        <v>6</v>
      </c>
      <c r="M95" s="1" t="s">
        <v>12</v>
      </c>
      <c r="N95" s="1">
        <v>7075</v>
      </c>
      <c r="O95" s="1" t="s">
        <v>13</v>
      </c>
      <c r="P95" s="1">
        <v>92</v>
      </c>
      <c r="R95" s="1">
        <v>21045</v>
      </c>
      <c r="S95" s="1" t="s">
        <v>10</v>
      </c>
      <c r="T95" s="1" t="s">
        <v>15</v>
      </c>
      <c r="U95" s="1" t="s">
        <v>12</v>
      </c>
      <c r="V95" s="1">
        <v>7075</v>
      </c>
      <c r="W95" s="1" t="s">
        <v>13</v>
      </c>
      <c r="X95" s="1">
        <v>198</v>
      </c>
    </row>
    <row r="96" spans="1:24" x14ac:dyDescent="0.25">
      <c r="A96" s="1">
        <v>10376</v>
      </c>
      <c r="B96" s="1" t="s">
        <v>5</v>
      </c>
      <c r="C96" s="1" t="s">
        <v>25</v>
      </c>
      <c r="D96" s="1" t="s">
        <v>12</v>
      </c>
      <c r="E96" s="1">
        <v>7075</v>
      </c>
      <c r="F96" s="1" t="s">
        <v>27</v>
      </c>
      <c r="I96" s="1">
        <v>93</v>
      </c>
      <c r="J96" s="1">
        <v>9446</v>
      </c>
      <c r="K96" s="1" t="s">
        <v>5</v>
      </c>
      <c r="L96" s="1" t="s">
        <v>6</v>
      </c>
      <c r="M96" s="1" t="s">
        <v>12</v>
      </c>
      <c r="N96" s="1">
        <v>7075</v>
      </c>
      <c r="O96" s="1" t="s">
        <v>13</v>
      </c>
      <c r="P96" s="1">
        <v>93</v>
      </c>
      <c r="R96" s="1">
        <v>10377</v>
      </c>
      <c r="S96" s="5" t="s">
        <v>5</v>
      </c>
      <c r="T96" s="5" t="s">
        <v>25</v>
      </c>
      <c r="U96" s="5" t="s">
        <v>12</v>
      </c>
      <c r="V96" s="5">
        <v>7075</v>
      </c>
      <c r="W96" s="5" t="s">
        <v>26</v>
      </c>
      <c r="X96" s="1">
        <v>1</v>
      </c>
    </row>
    <row r="97" spans="1:24" x14ac:dyDescent="0.25">
      <c r="A97" s="1">
        <v>10367</v>
      </c>
      <c r="B97" s="1" t="s">
        <v>5</v>
      </c>
      <c r="C97" s="1" t="s">
        <v>25</v>
      </c>
      <c r="D97" s="1" t="s">
        <v>12</v>
      </c>
      <c r="E97" s="1">
        <v>7075</v>
      </c>
      <c r="F97" s="1" t="s">
        <v>14</v>
      </c>
      <c r="I97" s="1">
        <v>94</v>
      </c>
      <c r="J97" s="1">
        <v>11307</v>
      </c>
      <c r="K97" s="1" t="s">
        <v>5</v>
      </c>
      <c r="L97" s="1" t="s">
        <v>17</v>
      </c>
      <c r="M97" s="1" t="s">
        <v>12</v>
      </c>
      <c r="N97" s="1">
        <v>7075</v>
      </c>
      <c r="O97" s="1" t="s">
        <v>13</v>
      </c>
      <c r="P97" s="1">
        <v>94</v>
      </c>
      <c r="R97" s="1">
        <v>10380</v>
      </c>
      <c r="S97" s="5" t="s">
        <v>5</v>
      </c>
      <c r="T97" s="5" t="s">
        <v>25</v>
      </c>
      <c r="U97" s="5" t="s">
        <v>12</v>
      </c>
      <c r="V97" s="5">
        <v>7075</v>
      </c>
      <c r="W97" s="5" t="s">
        <v>26</v>
      </c>
      <c r="X97" s="1">
        <v>2</v>
      </c>
    </row>
    <row r="98" spans="1:24" x14ac:dyDescent="0.25">
      <c r="A98" s="1">
        <v>11216</v>
      </c>
      <c r="B98" s="1" t="s">
        <v>5</v>
      </c>
      <c r="C98" s="1" t="s">
        <v>17</v>
      </c>
      <c r="D98" s="1" t="s">
        <v>12</v>
      </c>
      <c r="E98" s="1">
        <v>7075</v>
      </c>
      <c r="F98" s="1" t="s">
        <v>19</v>
      </c>
      <c r="I98" s="1">
        <v>95</v>
      </c>
      <c r="J98" s="1">
        <v>9449</v>
      </c>
      <c r="K98" s="1" t="s">
        <v>5</v>
      </c>
      <c r="L98" s="1" t="s">
        <v>6</v>
      </c>
      <c r="M98" s="1" t="s">
        <v>12</v>
      </c>
      <c r="N98" s="1">
        <v>7075</v>
      </c>
      <c r="O98" s="1" t="s">
        <v>13</v>
      </c>
      <c r="P98" s="1">
        <v>95</v>
      </c>
      <c r="R98" s="1">
        <v>10371</v>
      </c>
      <c r="S98" s="5" t="s">
        <v>5</v>
      </c>
      <c r="T98" s="5" t="s">
        <v>25</v>
      </c>
      <c r="U98" s="5" t="s">
        <v>12</v>
      </c>
      <c r="V98" s="5">
        <v>7075</v>
      </c>
      <c r="W98" s="5" t="s">
        <v>26</v>
      </c>
      <c r="X98" s="1">
        <v>3</v>
      </c>
    </row>
    <row r="99" spans="1:24" x14ac:dyDescent="0.25">
      <c r="A99" s="1">
        <v>13782</v>
      </c>
      <c r="B99" s="1" t="s">
        <v>5</v>
      </c>
      <c r="C99" s="1" t="s">
        <v>20</v>
      </c>
      <c r="D99" s="1" t="s">
        <v>12</v>
      </c>
      <c r="E99" s="1">
        <v>7075</v>
      </c>
      <c r="F99" s="1" t="s">
        <v>19</v>
      </c>
      <c r="I99" s="1">
        <v>96</v>
      </c>
      <c r="J99" s="1">
        <v>9450</v>
      </c>
      <c r="K99" s="1" t="s">
        <v>5</v>
      </c>
      <c r="L99" s="1" t="s">
        <v>6</v>
      </c>
      <c r="M99" s="1" t="s">
        <v>12</v>
      </c>
      <c r="N99" s="1">
        <v>7075</v>
      </c>
      <c r="O99" s="1" t="s">
        <v>13</v>
      </c>
      <c r="P99" s="1">
        <v>96</v>
      </c>
      <c r="R99" s="1">
        <v>10373</v>
      </c>
      <c r="S99" s="5" t="s">
        <v>5</v>
      </c>
      <c r="T99" s="5" t="s">
        <v>25</v>
      </c>
      <c r="U99" s="5" t="s">
        <v>12</v>
      </c>
      <c r="V99" s="5">
        <v>7075</v>
      </c>
      <c r="W99" s="5" t="s">
        <v>26</v>
      </c>
      <c r="X99" s="1">
        <v>4</v>
      </c>
    </row>
    <row r="100" spans="1:24" x14ac:dyDescent="0.25">
      <c r="A100" s="1">
        <v>13783</v>
      </c>
      <c r="B100" s="1" t="s">
        <v>5</v>
      </c>
      <c r="C100" s="1" t="s">
        <v>20</v>
      </c>
      <c r="D100" s="1" t="s">
        <v>12</v>
      </c>
      <c r="E100" s="1">
        <v>7075</v>
      </c>
      <c r="F100" s="1" t="s">
        <v>28</v>
      </c>
      <c r="I100" s="1">
        <v>97</v>
      </c>
      <c r="J100" s="1">
        <v>9469</v>
      </c>
      <c r="K100" s="1" t="s">
        <v>5</v>
      </c>
      <c r="L100" s="1" t="s">
        <v>6</v>
      </c>
      <c r="M100" s="1" t="s">
        <v>12</v>
      </c>
      <c r="N100" s="1">
        <v>7075</v>
      </c>
      <c r="O100" s="1" t="s">
        <v>13</v>
      </c>
      <c r="P100" s="1">
        <v>97</v>
      </c>
      <c r="R100" s="1">
        <v>10375</v>
      </c>
      <c r="S100" s="5" t="s">
        <v>5</v>
      </c>
      <c r="T100" s="5" t="s">
        <v>25</v>
      </c>
      <c r="U100" s="5" t="s">
        <v>12</v>
      </c>
      <c r="V100" s="5">
        <v>7075</v>
      </c>
      <c r="W100" s="5" t="s">
        <v>26</v>
      </c>
      <c r="X100" s="1">
        <v>5</v>
      </c>
    </row>
    <row r="101" spans="1:24" x14ac:dyDescent="0.25">
      <c r="A101" s="1">
        <v>11764</v>
      </c>
      <c r="B101" s="1" t="s">
        <v>5</v>
      </c>
      <c r="C101" s="1" t="s">
        <v>18</v>
      </c>
      <c r="D101" s="1" t="s">
        <v>12</v>
      </c>
      <c r="E101" s="1">
        <v>7075</v>
      </c>
      <c r="F101" s="1" t="s">
        <v>19</v>
      </c>
      <c r="I101" s="1">
        <v>98</v>
      </c>
      <c r="J101" s="1">
        <v>11573</v>
      </c>
      <c r="K101" s="1" t="s">
        <v>5</v>
      </c>
      <c r="L101" s="1" t="s">
        <v>38</v>
      </c>
      <c r="M101" s="1" t="s">
        <v>12</v>
      </c>
      <c r="N101" s="1">
        <v>7075</v>
      </c>
      <c r="O101" s="1" t="s">
        <v>13</v>
      </c>
      <c r="P101" s="1">
        <v>98</v>
      </c>
      <c r="R101" s="1">
        <v>10382</v>
      </c>
      <c r="S101" s="5" t="s">
        <v>5</v>
      </c>
      <c r="T101" s="5" t="s">
        <v>25</v>
      </c>
      <c r="U101" s="5" t="s">
        <v>12</v>
      </c>
      <c r="V101" s="5">
        <v>7075</v>
      </c>
      <c r="W101" s="5" t="s">
        <v>13</v>
      </c>
      <c r="X101" s="1">
        <v>131</v>
      </c>
    </row>
    <row r="102" spans="1:24" x14ac:dyDescent="0.25">
      <c r="A102" s="1">
        <v>11208</v>
      </c>
      <c r="B102" s="1" t="s">
        <v>5</v>
      </c>
      <c r="C102" s="1" t="s">
        <v>17</v>
      </c>
      <c r="D102" s="1" t="s">
        <v>12</v>
      </c>
      <c r="E102" s="1">
        <v>7075</v>
      </c>
      <c r="F102" s="1" t="s">
        <v>27</v>
      </c>
      <c r="I102" s="1">
        <v>99</v>
      </c>
      <c r="J102" s="1">
        <v>9938</v>
      </c>
      <c r="K102" s="1" t="s">
        <v>5</v>
      </c>
      <c r="L102" s="1" t="s">
        <v>29</v>
      </c>
      <c r="M102" s="1" t="s">
        <v>12</v>
      </c>
      <c r="N102" s="1">
        <v>7075</v>
      </c>
      <c r="O102" s="1" t="s">
        <v>13</v>
      </c>
      <c r="P102" s="1">
        <v>99</v>
      </c>
      <c r="R102" s="1">
        <v>10450</v>
      </c>
      <c r="S102" s="5" t="s">
        <v>10</v>
      </c>
      <c r="T102" s="5" t="s">
        <v>25</v>
      </c>
      <c r="U102" s="5" t="s">
        <v>12</v>
      </c>
      <c r="V102" s="5">
        <v>7075</v>
      </c>
      <c r="W102" s="5" t="s">
        <v>13</v>
      </c>
      <c r="X102" s="1">
        <v>155</v>
      </c>
    </row>
    <row r="103" spans="1:24" x14ac:dyDescent="0.25">
      <c r="A103" s="1">
        <v>11765</v>
      </c>
      <c r="B103" s="1" t="s">
        <v>5</v>
      </c>
      <c r="C103" s="1" t="s">
        <v>18</v>
      </c>
      <c r="D103" s="1" t="s">
        <v>12</v>
      </c>
      <c r="E103" s="1">
        <v>7075</v>
      </c>
      <c r="F103" s="1" t="s">
        <v>27</v>
      </c>
      <c r="I103" s="1">
        <v>100</v>
      </c>
      <c r="J103" s="1">
        <v>9939</v>
      </c>
      <c r="K103" s="1" t="s">
        <v>5</v>
      </c>
      <c r="L103" s="1" t="s">
        <v>29</v>
      </c>
      <c r="M103" s="1" t="s">
        <v>12</v>
      </c>
      <c r="N103" s="1">
        <v>7075</v>
      </c>
      <c r="O103" s="1" t="s">
        <v>13</v>
      </c>
      <c r="P103" s="1">
        <v>100</v>
      </c>
      <c r="R103" s="1">
        <v>10454</v>
      </c>
      <c r="S103" s="5" t="s">
        <v>10</v>
      </c>
      <c r="T103" s="5" t="s">
        <v>25</v>
      </c>
      <c r="U103" s="5" t="s">
        <v>12</v>
      </c>
      <c r="V103" s="5">
        <v>7075</v>
      </c>
      <c r="W103" s="5" t="s">
        <v>13</v>
      </c>
      <c r="X103" s="1">
        <v>156</v>
      </c>
    </row>
    <row r="104" spans="1:24" x14ac:dyDescent="0.25">
      <c r="A104" s="1">
        <v>14208</v>
      </c>
      <c r="B104" s="1" t="s">
        <v>5</v>
      </c>
      <c r="C104" s="1" t="s">
        <v>31</v>
      </c>
      <c r="D104" s="1" t="s">
        <v>12</v>
      </c>
      <c r="E104" s="1">
        <v>7075</v>
      </c>
      <c r="F104" s="1" t="s">
        <v>19</v>
      </c>
      <c r="I104" s="1">
        <v>101</v>
      </c>
      <c r="J104" s="1">
        <v>11574</v>
      </c>
      <c r="K104" s="1" t="s">
        <v>5</v>
      </c>
      <c r="L104" s="1" t="s">
        <v>38</v>
      </c>
      <c r="M104" s="1" t="s">
        <v>12</v>
      </c>
      <c r="N104" s="1">
        <v>7075</v>
      </c>
      <c r="O104" s="1" t="s">
        <v>13</v>
      </c>
      <c r="P104" s="1">
        <v>101</v>
      </c>
      <c r="R104" s="1">
        <v>10451</v>
      </c>
      <c r="S104" s="5" t="s">
        <v>10</v>
      </c>
      <c r="T104" s="5" t="s">
        <v>25</v>
      </c>
      <c r="U104" s="5" t="s">
        <v>12</v>
      </c>
      <c r="V104" s="5">
        <v>7075</v>
      </c>
      <c r="W104" s="5" t="s">
        <v>13</v>
      </c>
      <c r="X104" s="1">
        <v>165</v>
      </c>
    </row>
    <row r="105" spans="1:24" x14ac:dyDescent="0.25">
      <c r="A105" s="1">
        <v>11766</v>
      </c>
      <c r="B105" s="1" t="s">
        <v>5</v>
      </c>
      <c r="C105" s="1" t="s">
        <v>18</v>
      </c>
      <c r="D105" s="1" t="s">
        <v>12</v>
      </c>
      <c r="E105" s="1">
        <v>7075</v>
      </c>
      <c r="F105" s="1" t="s">
        <v>28</v>
      </c>
      <c r="I105" s="1">
        <v>102</v>
      </c>
      <c r="J105" s="1">
        <v>11575</v>
      </c>
      <c r="K105" s="1" t="s">
        <v>5</v>
      </c>
      <c r="L105" s="1" t="s">
        <v>38</v>
      </c>
      <c r="M105" s="1" t="s">
        <v>12</v>
      </c>
      <c r="N105" s="1">
        <v>7075</v>
      </c>
      <c r="O105" s="1" t="s">
        <v>13</v>
      </c>
      <c r="P105" s="1">
        <v>102</v>
      </c>
      <c r="R105" s="1">
        <v>10452</v>
      </c>
      <c r="S105" s="5" t="s">
        <v>10</v>
      </c>
      <c r="T105" s="5" t="s">
        <v>25</v>
      </c>
      <c r="U105" s="5" t="s">
        <v>12</v>
      </c>
      <c r="V105" s="5">
        <v>7075</v>
      </c>
      <c r="W105" s="5" t="s">
        <v>13</v>
      </c>
      <c r="X105" s="1">
        <v>171</v>
      </c>
    </row>
    <row r="106" spans="1:24" x14ac:dyDescent="0.25">
      <c r="A106" s="1">
        <v>11767</v>
      </c>
      <c r="B106" s="1" t="s">
        <v>5</v>
      </c>
      <c r="C106" s="1" t="s">
        <v>18</v>
      </c>
      <c r="D106" s="1" t="s">
        <v>12</v>
      </c>
      <c r="E106" s="1">
        <v>7075</v>
      </c>
      <c r="F106" s="1" t="s">
        <v>27</v>
      </c>
      <c r="I106" s="1">
        <v>103</v>
      </c>
      <c r="J106" s="1">
        <v>11576</v>
      </c>
      <c r="K106" s="1" t="s">
        <v>5</v>
      </c>
      <c r="L106" s="1" t="s">
        <v>38</v>
      </c>
      <c r="M106" s="1" t="s">
        <v>12</v>
      </c>
      <c r="N106" s="1">
        <v>7075</v>
      </c>
      <c r="O106" s="1" t="s">
        <v>13</v>
      </c>
      <c r="P106" s="1">
        <v>103</v>
      </c>
      <c r="R106" s="1">
        <v>20255</v>
      </c>
      <c r="S106" s="5" t="s">
        <v>5</v>
      </c>
      <c r="T106" s="5" t="s">
        <v>25</v>
      </c>
      <c r="U106" s="5" t="s">
        <v>12</v>
      </c>
      <c r="V106" s="5">
        <v>7075</v>
      </c>
      <c r="W106" s="5" t="s">
        <v>13</v>
      </c>
      <c r="X106" s="1">
        <v>172</v>
      </c>
    </row>
    <row r="107" spans="1:24" x14ac:dyDescent="0.25">
      <c r="A107" s="1">
        <v>11209</v>
      </c>
      <c r="B107" s="1" t="s">
        <v>5</v>
      </c>
      <c r="C107" s="1" t="s">
        <v>17</v>
      </c>
      <c r="D107" s="1" t="s">
        <v>12</v>
      </c>
      <c r="E107" s="1">
        <v>7075</v>
      </c>
      <c r="F107" s="1" t="s">
        <v>19</v>
      </c>
      <c r="I107" s="1">
        <v>104</v>
      </c>
      <c r="J107" s="1">
        <v>9937</v>
      </c>
      <c r="K107" s="1" t="s">
        <v>5</v>
      </c>
      <c r="L107" s="1" t="s">
        <v>29</v>
      </c>
      <c r="M107" s="1" t="s">
        <v>12</v>
      </c>
      <c r="N107" s="1">
        <v>7075</v>
      </c>
      <c r="O107" s="1" t="s">
        <v>13</v>
      </c>
      <c r="P107" s="1">
        <v>104</v>
      </c>
      <c r="R107" s="1">
        <v>10453</v>
      </c>
      <c r="S107" s="5" t="s">
        <v>10</v>
      </c>
      <c r="T107" s="5" t="s">
        <v>25</v>
      </c>
      <c r="U107" s="5" t="s">
        <v>12</v>
      </c>
      <c r="V107" s="5">
        <v>7075</v>
      </c>
      <c r="W107" s="5" t="s">
        <v>13</v>
      </c>
      <c r="X107" s="1">
        <v>174</v>
      </c>
    </row>
    <row r="108" spans="1:24" x14ac:dyDescent="0.25">
      <c r="A108" s="1">
        <v>12613</v>
      </c>
      <c r="B108" s="1" t="s">
        <v>10</v>
      </c>
      <c r="C108" s="1" t="s">
        <v>39</v>
      </c>
      <c r="D108" s="1" t="s">
        <v>12</v>
      </c>
      <c r="E108" s="1">
        <v>7075</v>
      </c>
      <c r="F108" s="1" t="s">
        <v>13</v>
      </c>
      <c r="I108" s="1">
        <v>105</v>
      </c>
      <c r="J108" s="1">
        <v>9940</v>
      </c>
      <c r="K108" s="1" t="s">
        <v>5</v>
      </c>
      <c r="L108" s="1" t="s">
        <v>29</v>
      </c>
      <c r="M108" s="1" t="s">
        <v>12</v>
      </c>
      <c r="N108" s="1">
        <v>7075</v>
      </c>
      <c r="O108" s="1" t="s">
        <v>13</v>
      </c>
      <c r="P108" s="1">
        <v>105</v>
      </c>
      <c r="R108" s="1">
        <v>20256</v>
      </c>
      <c r="S108" s="5" t="s">
        <v>5</v>
      </c>
      <c r="T108" s="5" t="s">
        <v>25</v>
      </c>
      <c r="U108" s="5" t="s">
        <v>12</v>
      </c>
      <c r="V108" s="5">
        <v>7075</v>
      </c>
      <c r="W108" s="5" t="s">
        <v>13</v>
      </c>
      <c r="X108" s="1">
        <v>233</v>
      </c>
    </row>
    <row r="109" spans="1:24" x14ac:dyDescent="0.25">
      <c r="A109" s="1">
        <v>13926</v>
      </c>
      <c r="B109" s="1" t="s">
        <v>10</v>
      </c>
      <c r="C109" s="1" t="s">
        <v>20</v>
      </c>
      <c r="D109" s="1" t="s">
        <v>12</v>
      </c>
      <c r="E109" s="1">
        <v>7075</v>
      </c>
      <c r="F109" s="1" t="s">
        <v>13</v>
      </c>
      <c r="I109" s="1">
        <v>106</v>
      </c>
      <c r="J109" s="1">
        <v>11983</v>
      </c>
      <c r="K109" s="1" t="s">
        <v>5</v>
      </c>
      <c r="L109" s="1" t="s">
        <v>23</v>
      </c>
      <c r="M109" s="1" t="s">
        <v>12</v>
      </c>
      <c r="N109" s="1">
        <v>7075</v>
      </c>
      <c r="O109" s="1" t="s">
        <v>13</v>
      </c>
      <c r="P109" s="1">
        <v>106</v>
      </c>
      <c r="R109" s="1">
        <v>21541</v>
      </c>
      <c r="S109" s="5" t="s">
        <v>69</v>
      </c>
      <c r="T109" s="5" t="s">
        <v>25</v>
      </c>
      <c r="U109" s="5" t="s">
        <v>12</v>
      </c>
      <c r="V109" s="5">
        <v>7075</v>
      </c>
      <c r="W109" s="5" t="s">
        <v>13</v>
      </c>
      <c r="X109" s="1">
        <v>248</v>
      </c>
    </row>
    <row r="110" spans="1:24" x14ac:dyDescent="0.25">
      <c r="A110" s="1">
        <v>11521</v>
      </c>
      <c r="B110" s="1" t="s">
        <v>10</v>
      </c>
      <c r="C110" s="1" t="s">
        <v>17</v>
      </c>
      <c r="D110" s="1" t="s">
        <v>12</v>
      </c>
      <c r="E110" s="1">
        <v>7075</v>
      </c>
      <c r="F110" s="1" t="s">
        <v>13</v>
      </c>
      <c r="I110" s="1">
        <v>107</v>
      </c>
      <c r="J110" s="1">
        <v>11570</v>
      </c>
      <c r="K110" s="1" t="s">
        <v>5</v>
      </c>
      <c r="L110" s="1" t="s">
        <v>38</v>
      </c>
      <c r="M110" s="1" t="s">
        <v>12</v>
      </c>
      <c r="N110" s="1">
        <v>7075</v>
      </c>
      <c r="O110" s="1" t="s">
        <v>13</v>
      </c>
      <c r="P110" s="1">
        <v>107</v>
      </c>
      <c r="R110" s="1">
        <v>21048</v>
      </c>
      <c r="S110" s="5" t="s">
        <v>10</v>
      </c>
      <c r="T110" s="5" t="s">
        <v>25</v>
      </c>
      <c r="U110" s="5" t="s">
        <v>12</v>
      </c>
      <c r="V110" s="5">
        <v>7075</v>
      </c>
      <c r="W110" s="5" t="s">
        <v>26</v>
      </c>
      <c r="X110" s="1">
        <v>20</v>
      </c>
    </row>
    <row r="111" spans="1:24" x14ac:dyDescent="0.25">
      <c r="A111" s="1">
        <v>9798</v>
      </c>
      <c r="B111" s="1" t="s">
        <v>10</v>
      </c>
      <c r="C111" s="1" t="s">
        <v>6</v>
      </c>
      <c r="D111" s="1" t="s">
        <v>12</v>
      </c>
      <c r="E111" s="1">
        <v>7075</v>
      </c>
      <c r="F111" s="1" t="s">
        <v>13</v>
      </c>
      <c r="I111" s="1">
        <v>108</v>
      </c>
      <c r="J111" s="1">
        <v>11568</v>
      </c>
      <c r="K111" s="1" t="s">
        <v>5</v>
      </c>
      <c r="L111" s="1" t="s">
        <v>38</v>
      </c>
      <c r="M111" s="1" t="s">
        <v>12</v>
      </c>
      <c r="N111" s="1">
        <v>7075</v>
      </c>
      <c r="O111" s="1" t="s">
        <v>13</v>
      </c>
      <c r="P111" s="1">
        <v>108</v>
      </c>
      <c r="R111" s="1">
        <v>21051</v>
      </c>
      <c r="S111" s="5" t="s">
        <v>10</v>
      </c>
      <c r="T111" s="5" t="s">
        <v>25</v>
      </c>
      <c r="U111" s="5" t="s">
        <v>12</v>
      </c>
      <c r="V111" s="5">
        <v>7075</v>
      </c>
      <c r="W111" s="5" t="s">
        <v>26</v>
      </c>
      <c r="X111" s="1">
        <v>44</v>
      </c>
    </row>
    <row r="112" spans="1:24" x14ac:dyDescent="0.25">
      <c r="A112" s="1">
        <v>11505</v>
      </c>
      <c r="B112" s="1" t="s">
        <v>10</v>
      </c>
      <c r="C112" s="1" t="s">
        <v>17</v>
      </c>
      <c r="D112" s="1" t="s">
        <v>12</v>
      </c>
      <c r="E112" s="1">
        <v>7075</v>
      </c>
      <c r="F112" s="1" t="s">
        <v>13</v>
      </c>
      <c r="I112" s="1">
        <v>109</v>
      </c>
      <c r="J112" s="1">
        <v>9934</v>
      </c>
      <c r="K112" s="1" t="s">
        <v>5</v>
      </c>
      <c r="L112" s="1" t="s">
        <v>29</v>
      </c>
      <c r="M112" s="1" t="s">
        <v>12</v>
      </c>
      <c r="N112" s="1">
        <v>7075</v>
      </c>
      <c r="O112" s="1" t="s">
        <v>13</v>
      </c>
      <c r="P112" s="1">
        <v>109</v>
      </c>
      <c r="R112" s="1">
        <v>21047</v>
      </c>
      <c r="S112" s="5" t="s">
        <v>10</v>
      </c>
      <c r="T112" s="5" t="s">
        <v>25</v>
      </c>
      <c r="U112" s="5" t="s">
        <v>12</v>
      </c>
      <c r="V112" s="5">
        <v>7075</v>
      </c>
      <c r="W112" s="5" t="s">
        <v>13</v>
      </c>
      <c r="X112" s="1">
        <v>199</v>
      </c>
    </row>
    <row r="113" spans="1:24" x14ac:dyDescent="0.25">
      <c r="A113" s="1">
        <v>11310</v>
      </c>
      <c r="B113" s="1" t="s">
        <v>5</v>
      </c>
      <c r="C113" s="1" t="s">
        <v>17</v>
      </c>
      <c r="D113" s="1" t="s">
        <v>12</v>
      </c>
      <c r="E113" s="1">
        <v>7075</v>
      </c>
      <c r="F113" s="1" t="s">
        <v>32</v>
      </c>
      <c r="I113" s="1">
        <v>110</v>
      </c>
      <c r="J113" s="1">
        <v>9935</v>
      </c>
      <c r="K113" s="1" t="s">
        <v>5</v>
      </c>
      <c r="L113" s="1" t="s">
        <v>29</v>
      </c>
      <c r="M113" s="1" t="s">
        <v>12</v>
      </c>
      <c r="N113" s="1">
        <v>7075</v>
      </c>
      <c r="O113" s="1" t="s">
        <v>13</v>
      </c>
      <c r="P113" s="1">
        <v>110</v>
      </c>
      <c r="R113" s="1">
        <v>20271</v>
      </c>
      <c r="S113" s="5" t="s">
        <v>5</v>
      </c>
      <c r="T113" s="5" t="s">
        <v>17</v>
      </c>
      <c r="U113" s="5" t="s">
        <v>12</v>
      </c>
      <c r="V113" s="5">
        <v>7075</v>
      </c>
      <c r="W113" s="5" t="s">
        <v>13</v>
      </c>
      <c r="X113" s="1">
        <v>55</v>
      </c>
    </row>
    <row r="114" spans="1:24" x14ac:dyDescent="0.25">
      <c r="A114" s="1">
        <v>9459</v>
      </c>
      <c r="B114" s="1" t="s">
        <v>5</v>
      </c>
      <c r="C114" s="1" t="s">
        <v>6</v>
      </c>
      <c r="D114" s="1" t="s">
        <v>12</v>
      </c>
      <c r="E114" s="1">
        <v>7075</v>
      </c>
      <c r="F114" s="1" t="s">
        <v>32</v>
      </c>
      <c r="I114" s="1">
        <v>111</v>
      </c>
      <c r="J114" s="1">
        <v>11569</v>
      </c>
      <c r="K114" s="1" t="s">
        <v>5</v>
      </c>
      <c r="L114" s="1" t="s">
        <v>38</v>
      </c>
      <c r="M114" s="1" t="s">
        <v>12</v>
      </c>
      <c r="N114" s="1">
        <v>7075</v>
      </c>
      <c r="O114" s="1" t="s">
        <v>13</v>
      </c>
      <c r="P114" s="1">
        <v>111</v>
      </c>
      <c r="R114" s="1">
        <v>20270</v>
      </c>
      <c r="S114" s="5" t="s">
        <v>5</v>
      </c>
      <c r="T114" s="5" t="s">
        <v>17</v>
      </c>
      <c r="U114" s="5" t="s">
        <v>12</v>
      </c>
      <c r="V114" s="5">
        <v>7075</v>
      </c>
      <c r="W114" s="5" t="s">
        <v>13</v>
      </c>
      <c r="X114" s="1">
        <v>58</v>
      </c>
    </row>
    <row r="115" spans="1:24" x14ac:dyDescent="0.25">
      <c r="A115" s="1">
        <v>11311</v>
      </c>
      <c r="B115" s="1" t="s">
        <v>5</v>
      </c>
      <c r="C115" s="1" t="s">
        <v>17</v>
      </c>
      <c r="D115" s="1" t="s">
        <v>12</v>
      </c>
      <c r="E115" s="1">
        <v>7075</v>
      </c>
      <c r="F115" s="1" t="s">
        <v>32</v>
      </c>
      <c r="I115" s="1">
        <v>112</v>
      </c>
      <c r="J115" s="1">
        <v>11985</v>
      </c>
      <c r="K115" s="1" t="s">
        <v>5</v>
      </c>
      <c r="L115" s="1" t="s">
        <v>23</v>
      </c>
      <c r="M115" s="1" t="s">
        <v>12</v>
      </c>
      <c r="N115" s="1">
        <v>7075</v>
      </c>
      <c r="O115" s="1" t="s">
        <v>13</v>
      </c>
      <c r="P115" s="1">
        <v>112</v>
      </c>
      <c r="R115" s="1">
        <v>20273</v>
      </c>
      <c r="S115" s="5" t="s">
        <v>5</v>
      </c>
      <c r="T115" s="5" t="s">
        <v>17</v>
      </c>
      <c r="U115" s="5" t="s">
        <v>12</v>
      </c>
      <c r="V115" s="5">
        <v>7075</v>
      </c>
      <c r="W115" s="5" t="s">
        <v>13</v>
      </c>
      <c r="X115" s="1">
        <v>59</v>
      </c>
    </row>
    <row r="116" spans="1:24" x14ac:dyDescent="0.25">
      <c r="A116" s="1">
        <v>11312</v>
      </c>
      <c r="B116" s="1" t="s">
        <v>5</v>
      </c>
      <c r="C116" s="1" t="s">
        <v>17</v>
      </c>
      <c r="D116" s="1" t="s">
        <v>12</v>
      </c>
      <c r="E116" s="1">
        <v>7075</v>
      </c>
      <c r="F116" s="1" t="s">
        <v>35</v>
      </c>
      <c r="I116" s="1">
        <v>113</v>
      </c>
      <c r="J116" s="1">
        <v>11988</v>
      </c>
      <c r="K116" s="1" t="s">
        <v>5</v>
      </c>
      <c r="L116" s="1" t="s">
        <v>23</v>
      </c>
      <c r="M116" s="1" t="s">
        <v>12</v>
      </c>
      <c r="N116" s="1">
        <v>7075</v>
      </c>
      <c r="O116" s="1" t="s">
        <v>13</v>
      </c>
      <c r="P116" s="1">
        <v>113</v>
      </c>
      <c r="R116" s="1">
        <v>11522</v>
      </c>
      <c r="S116" s="5" t="s">
        <v>10</v>
      </c>
      <c r="T116" s="5" t="s">
        <v>17</v>
      </c>
      <c r="U116" s="5" t="s">
        <v>12</v>
      </c>
      <c r="V116" s="5">
        <v>7075</v>
      </c>
      <c r="W116" s="5" t="s">
        <v>13</v>
      </c>
      <c r="X116" s="1">
        <v>61</v>
      </c>
    </row>
    <row r="117" spans="1:24" x14ac:dyDescent="0.25">
      <c r="A117" s="1">
        <v>9799</v>
      </c>
      <c r="B117" s="1" t="s">
        <v>10</v>
      </c>
      <c r="C117" s="1" t="s">
        <v>6</v>
      </c>
      <c r="D117" s="1" t="s">
        <v>12</v>
      </c>
      <c r="E117" s="1">
        <v>7075</v>
      </c>
      <c r="F117" s="1" t="s">
        <v>32</v>
      </c>
      <c r="I117" s="1">
        <v>114</v>
      </c>
      <c r="J117" s="1">
        <v>7775</v>
      </c>
      <c r="K117" s="1" t="s">
        <v>5</v>
      </c>
      <c r="L117" s="1" t="s">
        <v>11</v>
      </c>
      <c r="M117" s="1" t="s">
        <v>12</v>
      </c>
      <c r="N117" s="1">
        <v>7075</v>
      </c>
      <c r="O117" s="1" t="s">
        <v>13</v>
      </c>
      <c r="P117" s="1">
        <v>114</v>
      </c>
      <c r="R117" s="1">
        <v>11508</v>
      </c>
      <c r="S117" s="5" t="s">
        <v>10</v>
      </c>
      <c r="T117" s="5" t="s">
        <v>17</v>
      </c>
      <c r="U117" s="5" t="s">
        <v>12</v>
      </c>
      <c r="V117" s="5">
        <v>7075</v>
      </c>
      <c r="W117" s="5" t="s">
        <v>13</v>
      </c>
      <c r="X117" s="1">
        <v>69</v>
      </c>
    </row>
    <row r="118" spans="1:24" x14ac:dyDescent="0.25">
      <c r="A118" s="1">
        <v>9800</v>
      </c>
      <c r="B118" s="1" t="s">
        <v>10</v>
      </c>
      <c r="C118" s="1" t="s">
        <v>6</v>
      </c>
      <c r="D118" s="1" t="s">
        <v>12</v>
      </c>
      <c r="E118" s="1">
        <v>7075</v>
      </c>
      <c r="F118" s="1" t="s">
        <v>35</v>
      </c>
      <c r="I118" s="1">
        <v>115</v>
      </c>
      <c r="J118" s="1">
        <v>11571</v>
      </c>
      <c r="K118" s="1" t="s">
        <v>5</v>
      </c>
      <c r="L118" s="1" t="s">
        <v>38</v>
      </c>
      <c r="M118" s="1" t="s">
        <v>12</v>
      </c>
      <c r="N118" s="1">
        <v>7075</v>
      </c>
      <c r="O118" s="1" t="s">
        <v>13</v>
      </c>
      <c r="P118" s="1">
        <v>115</v>
      </c>
      <c r="R118" s="1">
        <v>11186</v>
      </c>
      <c r="S118" s="5" t="s">
        <v>5</v>
      </c>
      <c r="T118" s="5" t="s">
        <v>17</v>
      </c>
      <c r="U118" s="5" t="s">
        <v>12</v>
      </c>
      <c r="V118" s="5">
        <v>7075</v>
      </c>
      <c r="W118" s="5" t="s">
        <v>13</v>
      </c>
      <c r="X118" s="1">
        <v>71</v>
      </c>
    </row>
    <row r="119" spans="1:24" x14ac:dyDescent="0.25">
      <c r="A119" s="1">
        <v>11313</v>
      </c>
      <c r="B119" s="1" t="s">
        <v>5</v>
      </c>
      <c r="C119" s="1" t="s">
        <v>17</v>
      </c>
      <c r="D119" s="1" t="s">
        <v>12</v>
      </c>
      <c r="E119" s="1">
        <v>7075</v>
      </c>
      <c r="F119" s="1" t="s">
        <v>32</v>
      </c>
      <c r="I119" s="1">
        <v>116</v>
      </c>
      <c r="J119" s="1">
        <v>11572</v>
      </c>
      <c r="K119" s="1" t="s">
        <v>5</v>
      </c>
      <c r="L119" s="1" t="s">
        <v>38</v>
      </c>
      <c r="M119" s="1" t="s">
        <v>12</v>
      </c>
      <c r="N119" s="1">
        <v>7075</v>
      </c>
      <c r="O119" s="1" t="s">
        <v>13</v>
      </c>
      <c r="P119" s="1">
        <v>116</v>
      </c>
      <c r="R119" s="1">
        <v>11189</v>
      </c>
      <c r="S119" s="5" t="s">
        <v>5</v>
      </c>
      <c r="T119" s="5" t="s">
        <v>17</v>
      </c>
      <c r="U119" s="5" t="s">
        <v>12</v>
      </c>
      <c r="V119" s="5">
        <v>7075</v>
      </c>
      <c r="W119" s="5" t="s">
        <v>13</v>
      </c>
      <c r="X119" s="1">
        <v>72</v>
      </c>
    </row>
    <row r="120" spans="1:24" x14ac:dyDescent="0.25">
      <c r="A120" s="1">
        <v>11314</v>
      </c>
      <c r="B120" s="1" t="s">
        <v>5</v>
      </c>
      <c r="C120" s="1" t="s">
        <v>17</v>
      </c>
      <c r="D120" s="1" t="s">
        <v>12</v>
      </c>
      <c r="E120" s="1">
        <v>7075</v>
      </c>
      <c r="F120" s="1" t="s">
        <v>35</v>
      </c>
      <c r="I120" s="1">
        <v>117</v>
      </c>
      <c r="J120" s="1">
        <v>11981</v>
      </c>
      <c r="K120" s="1" t="s">
        <v>5</v>
      </c>
      <c r="L120" s="1" t="s">
        <v>23</v>
      </c>
      <c r="M120" s="1" t="s">
        <v>12</v>
      </c>
      <c r="N120" s="1">
        <v>7075</v>
      </c>
      <c r="O120" s="1" t="s">
        <v>13</v>
      </c>
      <c r="P120" s="1">
        <v>117</v>
      </c>
      <c r="R120" s="1">
        <v>11523</v>
      </c>
      <c r="S120" s="5" t="s">
        <v>10</v>
      </c>
      <c r="T120" s="5" t="s">
        <v>17</v>
      </c>
      <c r="U120" s="5" t="s">
        <v>12</v>
      </c>
      <c r="V120" s="5">
        <v>7075</v>
      </c>
      <c r="W120" s="5" t="s">
        <v>13</v>
      </c>
      <c r="X120" s="1">
        <v>74</v>
      </c>
    </row>
    <row r="121" spans="1:24" x14ac:dyDescent="0.25">
      <c r="A121" s="1">
        <v>9460</v>
      </c>
      <c r="B121" s="1" t="s">
        <v>5</v>
      </c>
      <c r="C121" s="1" t="s">
        <v>6</v>
      </c>
      <c r="D121" s="1" t="s">
        <v>12</v>
      </c>
      <c r="E121" s="1">
        <v>7075</v>
      </c>
      <c r="F121" s="1" t="s">
        <v>32</v>
      </c>
      <c r="I121" s="1">
        <v>118</v>
      </c>
      <c r="J121" s="1">
        <v>11982</v>
      </c>
      <c r="K121" s="1" t="s">
        <v>5</v>
      </c>
      <c r="L121" s="1" t="s">
        <v>23</v>
      </c>
      <c r="M121" s="1" t="s">
        <v>12</v>
      </c>
      <c r="N121" s="1">
        <v>7075</v>
      </c>
      <c r="O121" s="1" t="s">
        <v>13</v>
      </c>
      <c r="P121" s="1">
        <v>118</v>
      </c>
      <c r="R121" s="1">
        <v>11524</v>
      </c>
      <c r="S121" s="5" t="s">
        <v>10</v>
      </c>
      <c r="T121" s="5" t="s">
        <v>17</v>
      </c>
      <c r="U121" s="5" t="s">
        <v>12</v>
      </c>
      <c r="V121" s="5">
        <v>7075</v>
      </c>
      <c r="W121" s="5" t="s">
        <v>13</v>
      </c>
      <c r="X121" s="1">
        <v>76</v>
      </c>
    </row>
    <row r="122" spans="1:24" x14ac:dyDescent="0.25">
      <c r="A122" s="1">
        <v>11315</v>
      </c>
      <c r="B122" s="1" t="s">
        <v>5</v>
      </c>
      <c r="C122" s="1" t="s">
        <v>17</v>
      </c>
      <c r="D122" s="1" t="s">
        <v>12</v>
      </c>
      <c r="E122" s="1">
        <v>7075</v>
      </c>
      <c r="F122" s="1" t="s">
        <v>32</v>
      </c>
      <c r="I122" s="1">
        <v>119</v>
      </c>
      <c r="J122" s="1">
        <v>11989</v>
      </c>
      <c r="K122" s="1" t="s">
        <v>5</v>
      </c>
      <c r="L122" s="1" t="s">
        <v>23</v>
      </c>
      <c r="M122" s="1" t="s">
        <v>12</v>
      </c>
      <c r="N122" s="1">
        <v>7075</v>
      </c>
      <c r="O122" s="1" t="s">
        <v>13</v>
      </c>
      <c r="P122" s="1">
        <v>119</v>
      </c>
      <c r="R122" s="1">
        <v>11506</v>
      </c>
      <c r="S122" s="5" t="s">
        <v>10</v>
      </c>
      <c r="T122" s="5" t="s">
        <v>17</v>
      </c>
      <c r="U122" s="5" t="s">
        <v>12</v>
      </c>
      <c r="V122" s="5">
        <v>7075</v>
      </c>
      <c r="W122" s="5" t="s">
        <v>13</v>
      </c>
      <c r="X122" s="1">
        <v>77</v>
      </c>
    </row>
    <row r="123" spans="1:24" x14ac:dyDescent="0.25">
      <c r="A123" s="1">
        <v>9461</v>
      </c>
      <c r="B123" s="1" t="s">
        <v>5</v>
      </c>
      <c r="C123" s="1" t="s">
        <v>6</v>
      </c>
      <c r="D123" s="1" t="s">
        <v>12</v>
      </c>
      <c r="E123" s="1">
        <v>7075</v>
      </c>
      <c r="F123" s="1" t="s">
        <v>35</v>
      </c>
      <c r="I123" s="1">
        <v>120</v>
      </c>
      <c r="J123" s="1">
        <v>11990</v>
      </c>
      <c r="K123" s="1" t="s">
        <v>5</v>
      </c>
      <c r="L123" s="1" t="s">
        <v>23</v>
      </c>
      <c r="M123" s="1" t="s">
        <v>12</v>
      </c>
      <c r="N123" s="1">
        <v>7075</v>
      </c>
      <c r="O123" s="1" t="s">
        <v>13</v>
      </c>
      <c r="P123" s="1">
        <v>120</v>
      </c>
      <c r="R123" s="1">
        <v>11520</v>
      </c>
      <c r="S123" s="5" t="s">
        <v>10</v>
      </c>
      <c r="T123" s="5" t="s">
        <v>17</v>
      </c>
      <c r="U123" s="5" t="s">
        <v>12</v>
      </c>
      <c r="V123" s="5">
        <v>7075</v>
      </c>
      <c r="W123" s="5" t="s">
        <v>13</v>
      </c>
      <c r="X123" s="1">
        <v>78</v>
      </c>
    </row>
    <row r="124" spans="1:24" x14ac:dyDescent="0.25">
      <c r="A124" s="1">
        <v>11316</v>
      </c>
      <c r="B124" s="1" t="s">
        <v>5</v>
      </c>
      <c r="C124" s="1" t="s">
        <v>17</v>
      </c>
      <c r="D124" s="1" t="s">
        <v>12</v>
      </c>
      <c r="E124" s="1">
        <v>7075</v>
      </c>
      <c r="F124" s="1" t="s">
        <v>35</v>
      </c>
      <c r="I124" s="1">
        <v>121</v>
      </c>
      <c r="J124" s="1">
        <v>7788</v>
      </c>
      <c r="K124" s="1" t="s">
        <v>5</v>
      </c>
      <c r="L124" s="1" t="s">
        <v>11</v>
      </c>
      <c r="M124" s="1" t="s">
        <v>12</v>
      </c>
      <c r="N124" s="1">
        <v>7075</v>
      </c>
      <c r="O124" s="1" t="s">
        <v>13</v>
      </c>
      <c r="P124" s="1">
        <v>121</v>
      </c>
      <c r="R124" s="1">
        <v>11521</v>
      </c>
      <c r="S124" s="5" t="s">
        <v>10</v>
      </c>
      <c r="T124" s="5" t="s">
        <v>17</v>
      </c>
      <c r="U124" s="5" t="s">
        <v>12</v>
      </c>
      <c r="V124" s="5">
        <v>7075</v>
      </c>
      <c r="W124" s="5" t="s">
        <v>13</v>
      </c>
      <c r="X124" s="1">
        <v>82</v>
      </c>
    </row>
    <row r="125" spans="1:24" x14ac:dyDescent="0.25">
      <c r="A125" s="1">
        <v>11507</v>
      </c>
      <c r="B125" s="1" t="s">
        <v>10</v>
      </c>
      <c r="C125" s="1" t="s">
        <v>17</v>
      </c>
      <c r="D125" s="1" t="s">
        <v>12</v>
      </c>
      <c r="E125" s="1">
        <v>7075</v>
      </c>
      <c r="F125" s="1" t="s">
        <v>13</v>
      </c>
      <c r="I125" s="1">
        <v>122</v>
      </c>
      <c r="J125" s="1">
        <v>7789</v>
      </c>
      <c r="K125" s="1" t="s">
        <v>5</v>
      </c>
      <c r="L125" s="1" t="s">
        <v>11</v>
      </c>
      <c r="M125" s="1" t="s">
        <v>12</v>
      </c>
      <c r="N125" s="1">
        <v>7075</v>
      </c>
      <c r="O125" s="1" t="s">
        <v>13</v>
      </c>
      <c r="P125" s="1">
        <v>122</v>
      </c>
      <c r="R125" s="1">
        <v>11505</v>
      </c>
      <c r="S125" s="5" t="s">
        <v>10</v>
      </c>
      <c r="T125" s="5" t="s">
        <v>17</v>
      </c>
      <c r="U125" s="5" t="s">
        <v>12</v>
      </c>
      <c r="V125" s="5">
        <v>7075</v>
      </c>
      <c r="W125" s="5" t="s">
        <v>13</v>
      </c>
      <c r="X125" s="1">
        <v>84</v>
      </c>
    </row>
    <row r="126" spans="1:24" x14ac:dyDescent="0.25">
      <c r="A126" s="1">
        <v>7786</v>
      </c>
      <c r="B126" s="1" t="s">
        <v>5</v>
      </c>
      <c r="C126" s="1" t="s">
        <v>11</v>
      </c>
      <c r="D126" s="1" t="s">
        <v>12</v>
      </c>
      <c r="E126" s="1">
        <v>7075</v>
      </c>
      <c r="F126" s="1" t="s">
        <v>13</v>
      </c>
      <c r="I126" s="1">
        <v>123</v>
      </c>
      <c r="J126" s="1">
        <v>7790</v>
      </c>
      <c r="K126" s="1" t="s">
        <v>5</v>
      </c>
      <c r="L126" s="1" t="s">
        <v>11</v>
      </c>
      <c r="M126" s="1" t="s">
        <v>12</v>
      </c>
      <c r="N126" s="1">
        <v>7075</v>
      </c>
      <c r="O126" s="1" t="s">
        <v>13</v>
      </c>
      <c r="P126" s="1">
        <v>123</v>
      </c>
      <c r="R126" s="1">
        <v>11507</v>
      </c>
      <c r="S126" s="5" t="s">
        <v>10</v>
      </c>
      <c r="T126" s="5" t="s">
        <v>17</v>
      </c>
      <c r="U126" s="5" t="s">
        <v>12</v>
      </c>
      <c r="V126" s="5">
        <v>7075</v>
      </c>
      <c r="W126" s="5" t="s">
        <v>13</v>
      </c>
      <c r="X126" s="1">
        <v>85</v>
      </c>
    </row>
    <row r="127" spans="1:24" x14ac:dyDescent="0.25">
      <c r="A127" s="1">
        <v>13159</v>
      </c>
      <c r="B127" s="1" t="s">
        <v>5</v>
      </c>
      <c r="C127" s="1" t="s">
        <v>41</v>
      </c>
      <c r="D127" s="1" t="s">
        <v>12</v>
      </c>
      <c r="E127" s="1">
        <v>7075</v>
      </c>
      <c r="F127" s="1" t="s">
        <v>19</v>
      </c>
      <c r="I127" s="1">
        <v>124</v>
      </c>
      <c r="J127" s="1">
        <v>9452</v>
      </c>
      <c r="K127" s="1" t="s">
        <v>5</v>
      </c>
      <c r="L127" s="1" t="s">
        <v>6</v>
      </c>
      <c r="M127" s="1" t="s">
        <v>12</v>
      </c>
      <c r="N127" s="1">
        <v>7075</v>
      </c>
      <c r="O127" s="1" t="s">
        <v>13</v>
      </c>
      <c r="P127" s="1">
        <v>124</v>
      </c>
      <c r="R127" s="1">
        <v>11307</v>
      </c>
      <c r="S127" s="5" t="s">
        <v>5</v>
      </c>
      <c r="T127" s="5" t="s">
        <v>17</v>
      </c>
      <c r="U127" s="5" t="s">
        <v>12</v>
      </c>
      <c r="V127" s="5">
        <v>7075</v>
      </c>
      <c r="W127" s="5" t="s">
        <v>13</v>
      </c>
      <c r="X127" s="1">
        <v>94</v>
      </c>
    </row>
    <row r="128" spans="1:24" x14ac:dyDescent="0.25">
      <c r="A128" s="1">
        <v>13160</v>
      </c>
      <c r="B128" s="1" t="s">
        <v>5</v>
      </c>
      <c r="C128" s="1" t="s">
        <v>41</v>
      </c>
      <c r="D128" s="1" t="s">
        <v>12</v>
      </c>
      <c r="E128" s="1">
        <v>7075</v>
      </c>
      <c r="F128" s="1" t="s">
        <v>19</v>
      </c>
      <c r="I128" s="1">
        <v>125</v>
      </c>
      <c r="J128" s="1">
        <v>10023</v>
      </c>
      <c r="K128" s="1" t="s">
        <v>5</v>
      </c>
      <c r="L128" s="1" t="s">
        <v>15</v>
      </c>
      <c r="M128" s="1" t="s">
        <v>12</v>
      </c>
      <c r="N128" s="1">
        <v>7075</v>
      </c>
      <c r="O128" s="1" t="s">
        <v>13</v>
      </c>
      <c r="P128" s="1">
        <v>125</v>
      </c>
      <c r="R128" s="1">
        <v>11259</v>
      </c>
      <c r="S128" s="5" t="s">
        <v>5</v>
      </c>
      <c r="T128" s="5" t="s">
        <v>17</v>
      </c>
      <c r="U128" s="5" t="s">
        <v>12</v>
      </c>
      <c r="V128" s="5">
        <v>7075</v>
      </c>
      <c r="W128" s="5" t="s">
        <v>13</v>
      </c>
      <c r="X128" s="1">
        <v>137</v>
      </c>
    </row>
    <row r="129" spans="1:24" x14ac:dyDescent="0.25">
      <c r="A129" s="1">
        <v>13161</v>
      </c>
      <c r="B129" s="1" t="s">
        <v>5</v>
      </c>
      <c r="C129" s="1" t="s">
        <v>41</v>
      </c>
      <c r="D129" s="1" t="s">
        <v>12</v>
      </c>
      <c r="E129" s="1">
        <v>7075</v>
      </c>
      <c r="F129" s="1" t="s">
        <v>28</v>
      </c>
      <c r="I129" s="1">
        <v>126</v>
      </c>
      <c r="J129" s="1">
        <v>10024</v>
      </c>
      <c r="K129" s="1" t="s">
        <v>5</v>
      </c>
      <c r="L129" s="1" t="s">
        <v>15</v>
      </c>
      <c r="M129" s="1" t="s">
        <v>12</v>
      </c>
      <c r="N129" s="1">
        <v>7075</v>
      </c>
      <c r="O129" s="1" t="s">
        <v>13</v>
      </c>
      <c r="P129" s="1">
        <v>126</v>
      </c>
      <c r="R129" s="1">
        <v>11260</v>
      </c>
      <c r="S129" s="5" t="s">
        <v>5</v>
      </c>
      <c r="T129" s="5" t="s">
        <v>17</v>
      </c>
      <c r="U129" s="5" t="s">
        <v>12</v>
      </c>
      <c r="V129" s="5">
        <v>7075</v>
      </c>
      <c r="W129" s="5" t="s">
        <v>13</v>
      </c>
      <c r="X129" s="1">
        <v>138</v>
      </c>
    </row>
    <row r="130" spans="1:24" x14ac:dyDescent="0.25">
      <c r="A130" s="1">
        <v>13162</v>
      </c>
      <c r="B130" s="1" t="s">
        <v>5</v>
      </c>
      <c r="C130" s="1" t="s">
        <v>41</v>
      </c>
      <c r="D130" s="1" t="s">
        <v>12</v>
      </c>
      <c r="E130" s="1">
        <v>7075</v>
      </c>
      <c r="F130" s="1" t="s">
        <v>19</v>
      </c>
      <c r="I130" s="1">
        <v>127</v>
      </c>
      <c r="J130" s="1">
        <v>9453</v>
      </c>
      <c r="K130" s="1" t="s">
        <v>5</v>
      </c>
      <c r="L130" s="1" t="s">
        <v>6</v>
      </c>
      <c r="M130" s="1" t="s">
        <v>12</v>
      </c>
      <c r="N130" s="1">
        <v>7075</v>
      </c>
      <c r="O130" s="1" t="s">
        <v>13</v>
      </c>
      <c r="P130" s="1">
        <v>127</v>
      </c>
      <c r="R130" s="1">
        <v>11297</v>
      </c>
      <c r="S130" s="5" t="s">
        <v>5</v>
      </c>
      <c r="T130" s="5" t="s">
        <v>17</v>
      </c>
      <c r="U130" s="5" t="s">
        <v>12</v>
      </c>
      <c r="V130" s="5">
        <v>7075</v>
      </c>
      <c r="W130" s="5" t="s">
        <v>13</v>
      </c>
      <c r="X130" s="1">
        <v>139</v>
      </c>
    </row>
    <row r="131" spans="1:24" x14ac:dyDescent="0.25">
      <c r="A131" s="1">
        <v>13163</v>
      </c>
      <c r="B131" s="1" t="s">
        <v>5</v>
      </c>
      <c r="C131" s="1" t="s">
        <v>41</v>
      </c>
      <c r="D131" s="1" t="s">
        <v>12</v>
      </c>
      <c r="E131" s="1">
        <v>7075</v>
      </c>
      <c r="F131" s="1" t="s">
        <v>19</v>
      </c>
      <c r="I131" s="1">
        <v>128</v>
      </c>
      <c r="J131" s="1">
        <v>10026</v>
      </c>
      <c r="K131" s="1" t="s">
        <v>5</v>
      </c>
      <c r="L131" s="1" t="s">
        <v>15</v>
      </c>
      <c r="M131" s="1" t="s">
        <v>12</v>
      </c>
      <c r="N131" s="1">
        <v>7075</v>
      </c>
      <c r="O131" s="1" t="s">
        <v>13</v>
      </c>
      <c r="P131" s="1">
        <v>128</v>
      </c>
      <c r="R131" s="1">
        <v>11303</v>
      </c>
      <c r="S131" s="5" t="s">
        <v>5</v>
      </c>
      <c r="T131" s="5" t="s">
        <v>17</v>
      </c>
      <c r="U131" s="5" t="s">
        <v>12</v>
      </c>
      <c r="V131" s="5">
        <v>7075</v>
      </c>
      <c r="W131" s="5" t="s">
        <v>13</v>
      </c>
      <c r="X131" s="1">
        <v>140</v>
      </c>
    </row>
    <row r="132" spans="1:24" x14ac:dyDescent="0.25">
      <c r="A132" s="1">
        <v>13164</v>
      </c>
      <c r="B132" s="1" t="s">
        <v>5</v>
      </c>
      <c r="C132" s="1" t="s">
        <v>41</v>
      </c>
      <c r="D132" s="1" t="s">
        <v>12</v>
      </c>
      <c r="E132" s="1">
        <v>7075</v>
      </c>
      <c r="F132" s="1" t="s">
        <v>27</v>
      </c>
      <c r="I132" s="1">
        <v>129</v>
      </c>
      <c r="J132" s="1">
        <v>10027</v>
      </c>
      <c r="K132" s="1" t="s">
        <v>5</v>
      </c>
      <c r="L132" s="1" t="s">
        <v>15</v>
      </c>
      <c r="M132" s="1" t="s">
        <v>12</v>
      </c>
      <c r="N132" s="1">
        <v>7075</v>
      </c>
      <c r="O132" s="1" t="s">
        <v>13</v>
      </c>
      <c r="P132" s="1">
        <v>129</v>
      </c>
      <c r="R132" s="1">
        <v>11204</v>
      </c>
      <c r="S132" s="5" t="s">
        <v>5</v>
      </c>
      <c r="T132" s="5" t="s">
        <v>17</v>
      </c>
      <c r="U132" s="5" t="s">
        <v>12</v>
      </c>
      <c r="V132" s="5">
        <v>7075</v>
      </c>
      <c r="W132" s="5" t="s">
        <v>13</v>
      </c>
      <c r="X132" s="1">
        <v>141</v>
      </c>
    </row>
    <row r="133" spans="1:24" x14ac:dyDescent="0.25">
      <c r="A133" s="1">
        <v>7764</v>
      </c>
      <c r="B133" s="1" t="s">
        <v>5</v>
      </c>
      <c r="C133" s="1" t="s">
        <v>11</v>
      </c>
      <c r="D133" s="1" t="s">
        <v>12</v>
      </c>
      <c r="E133" s="1">
        <v>7075</v>
      </c>
      <c r="F133" s="1" t="s">
        <v>13</v>
      </c>
      <c r="I133" s="1">
        <v>130</v>
      </c>
      <c r="J133" s="1">
        <v>10028</v>
      </c>
      <c r="K133" s="1" t="s">
        <v>5</v>
      </c>
      <c r="L133" s="1" t="s">
        <v>15</v>
      </c>
      <c r="M133" s="1" t="s">
        <v>12</v>
      </c>
      <c r="N133" s="1">
        <v>7075</v>
      </c>
      <c r="O133" s="1" t="s">
        <v>13</v>
      </c>
      <c r="P133" s="1">
        <v>130</v>
      </c>
      <c r="R133" s="1">
        <v>11509</v>
      </c>
      <c r="S133" s="5" t="s">
        <v>10</v>
      </c>
      <c r="T133" s="5" t="s">
        <v>17</v>
      </c>
      <c r="U133" s="5" t="s">
        <v>12</v>
      </c>
      <c r="V133" s="5">
        <v>7075</v>
      </c>
      <c r="W133" s="5" t="s">
        <v>13</v>
      </c>
      <c r="X133" s="1">
        <v>148</v>
      </c>
    </row>
    <row r="134" spans="1:24" x14ac:dyDescent="0.25">
      <c r="A134" s="1">
        <v>7765</v>
      </c>
      <c r="B134" s="1" t="s">
        <v>5</v>
      </c>
      <c r="C134" s="1" t="s">
        <v>11</v>
      </c>
      <c r="D134" s="1" t="s">
        <v>12</v>
      </c>
      <c r="E134" s="1">
        <v>7075</v>
      </c>
      <c r="F134" s="1" t="s">
        <v>13</v>
      </c>
      <c r="I134" s="1">
        <v>131</v>
      </c>
      <c r="J134" s="1">
        <v>10382</v>
      </c>
      <c r="K134" s="1" t="s">
        <v>5</v>
      </c>
      <c r="L134" s="1" t="s">
        <v>25</v>
      </c>
      <c r="M134" s="1" t="s">
        <v>12</v>
      </c>
      <c r="N134" s="1">
        <v>7075</v>
      </c>
      <c r="O134" s="1" t="s">
        <v>13</v>
      </c>
      <c r="P134" s="1">
        <v>131</v>
      </c>
      <c r="R134" s="1">
        <v>11543</v>
      </c>
      <c r="S134" s="5" t="s">
        <v>10</v>
      </c>
      <c r="T134" s="5" t="s">
        <v>17</v>
      </c>
      <c r="U134" s="5" t="s">
        <v>12</v>
      </c>
      <c r="V134" s="5">
        <v>7075</v>
      </c>
      <c r="W134" s="5" t="s">
        <v>13</v>
      </c>
      <c r="X134" s="1">
        <v>150</v>
      </c>
    </row>
    <row r="135" spans="1:24" x14ac:dyDescent="0.25">
      <c r="A135" s="1">
        <v>7766</v>
      </c>
      <c r="B135" s="1" t="s">
        <v>5</v>
      </c>
      <c r="C135" s="1" t="s">
        <v>11</v>
      </c>
      <c r="D135" s="1" t="s">
        <v>12</v>
      </c>
      <c r="E135" s="1">
        <v>7075</v>
      </c>
      <c r="F135" s="1" t="s">
        <v>13</v>
      </c>
      <c r="I135" s="1">
        <v>132</v>
      </c>
      <c r="J135" s="1">
        <v>9454</v>
      </c>
      <c r="K135" s="1" t="s">
        <v>5</v>
      </c>
      <c r="L135" s="1" t="s">
        <v>6</v>
      </c>
      <c r="M135" s="1" t="s">
        <v>12</v>
      </c>
      <c r="N135" s="1">
        <v>7075</v>
      </c>
      <c r="O135" s="1" t="s">
        <v>13</v>
      </c>
      <c r="P135" s="1">
        <v>132</v>
      </c>
      <c r="R135" s="1">
        <v>11510</v>
      </c>
      <c r="S135" s="5" t="s">
        <v>10</v>
      </c>
      <c r="T135" s="5" t="s">
        <v>17</v>
      </c>
      <c r="U135" s="5" t="s">
        <v>12</v>
      </c>
      <c r="V135" s="5">
        <v>7075</v>
      </c>
      <c r="W135" s="5" t="s">
        <v>13</v>
      </c>
      <c r="X135" s="1">
        <v>154</v>
      </c>
    </row>
    <row r="136" spans="1:24" x14ac:dyDescent="0.25">
      <c r="A136" s="1">
        <v>10022</v>
      </c>
      <c r="B136" s="1" t="s">
        <v>5</v>
      </c>
      <c r="C136" s="1" t="s">
        <v>15</v>
      </c>
      <c r="D136" s="1" t="s">
        <v>12</v>
      </c>
      <c r="E136" s="1">
        <v>7075</v>
      </c>
      <c r="F136" s="1" t="s">
        <v>27</v>
      </c>
      <c r="I136" s="1">
        <v>133</v>
      </c>
      <c r="J136" s="1">
        <v>12003</v>
      </c>
      <c r="K136" s="1" t="s">
        <v>5</v>
      </c>
      <c r="L136" s="1" t="s">
        <v>23</v>
      </c>
      <c r="M136" s="1" t="s">
        <v>12</v>
      </c>
      <c r="N136" s="1">
        <v>7075</v>
      </c>
      <c r="O136" s="1" t="s">
        <v>13</v>
      </c>
      <c r="P136" s="1">
        <v>133</v>
      </c>
      <c r="R136" s="1">
        <v>20272</v>
      </c>
      <c r="S136" s="5" t="s">
        <v>5</v>
      </c>
      <c r="T136" s="5" t="s">
        <v>17</v>
      </c>
      <c r="U136" s="5" t="s">
        <v>12</v>
      </c>
      <c r="V136" s="5">
        <v>7075</v>
      </c>
      <c r="W136" s="5" t="s">
        <v>13</v>
      </c>
      <c r="X136" s="1">
        <v>157</v>
      </c>
    </row>
    <row r="137" spans="1:24" x14ac:dyDescent="0.25">
      <c r="A137" s="1">
        <v>9468</v>
      </c>
      <c r="B137" s="1" t="s">
        <v>5</v>
      </c>
      <c r="C137" s="1" t="s">
        <v>6</v>
      </c>
      <c r="D137" s="1" t="s">
        <v>12</v>
      </c>
      <c r="E137" s="1">
        <v>7075</v>
      </c>
      <c r="F137" s="1" t="s">
        <v>13</v>
      </c>
      <c r="I137" s="1">
        <v>134</v>
      </c>
      <c r="J137" s="1">
        <v>12001</v>
      </c>
      <c r="K137" s="1" t="s">
        <v>5</v>
      </c>
      <c r="L137" s="1" t="s">
        <v>23</v>
      </c>
      <c r="M137" s="1" t="s">
        <v>12</v>
      </c>
      <c r="N137" s="1">
        <v>7075</v>
      </c>
      <c r="O137" s="1" t="s">
        <v>13</v>
      </c>
      <c r="P137" s="1">
        <v>134</v>
      </c>
      <c r="R137" s="1">
        <v>11511</v>
      </c>
      <c r="S137" s="5" t="s">
        <v>10</v>
      </c>
      <c r="T137" s="5" t="s">
        <v>17</v>
      </c>
      <c r="U137" s="5" t="s">
        <v>12</v>
      </c>
      <c r="V137" s="5">
        <v>7075</v>
      </c>
      <c r="W137" s="5" t="s">
        <v>13</v>
      </c>
      <c r="X137" s="1">
        <v>162</v>
      </c>
    </row>
    <row r="138" spans="1:24" x14ac:dyDescent="0.25">
      <c r="A138" s="1">
        <v>9447</v>
      </c>
      <c r="B138" s="1" t="s">
        <v>5</v>
      </c>
      <c r="C138" s="1" t="s">
        <v>6</v>
      </c>
      <c r="D138" s="1" t="s">
        <v>12</v>
      </c>
      <c r="E138" s="1">
        <v>7075</v>
      </c>
      <c r="F138" s="1" t="s">
        <v>13</v>
      </c>
      <c r="I138" s="1">
        <v>135</v>
      </c>
      <c r="J138" s="1">
        <v>9441</v>
      </c>
      <c r="K138" s="1" t="s">
        <v>5</v>
      </c>
      <c r="L138" s="1" t="s">
        <v>6</v>
      </c>
      <c r="M138" s="1" t="s">
        <v>12</v>
      </c>
      <c r="N138" s="1">
        <v>7075</v>
      </c>
      <c r="O138" s="1" t="s">
        <v>13</v>
      </c>
      <c r="P138" s="1">
        <v>135</v>
      </c>
      <c r="R138" s="1">
        <v>11545</v>
      </c>
      <c r="S138" s="5" t="s">
        <v>10</v>
      </c>
      <c r="T138" s="5" t="s">
        <v>17</v>
      </c>
      <c r="U138" s="5" t="s">
        <v>12</v>
      </c>
      <c r="V138" s="5">
        <v>7075</v>
      </c>
      <c r="W138" s="5" t="s">
        <v>13</v>
      </c>
      <c r="X138" s="1">
        <v>169</v>
      </c>
    </row>
    <row r="139" spans="1:24" x14ac:dyDescent="0.25">
      <c r="A139" s="1">
        <v>9448</v>
      </c>
      <c r="B139" s="1" t="s">
        <v>5</v>
      </c>
      <c r="C139" s="1" t="s">
        <v>6</v>
      </c>
      <c r="D139" s="1" t="s">
        <v>12</v>
      </c>
      <c r="E139" s="1">
        <v>7075</v>
      </c>
      <c r="F139" s="1" t="s">
        <v>13</v>
      </c>
      <c r="I139" s="1">
        <v>136</v>
      </c>
      <c r="J139" s="1">
        <v>9437</v>
      </c>
      <c r="K139" s="1" t="s">
        <v>5</v>
      </c>
      <c r="L139" s="1" t="s">
        <v>6</v>
      </c>
      <c r="M139" s="1" t="s">
        <v>12</v>
      </c>
      <c r="N139" s="1">
        <v>7075</v>
      </c>
      <c r="O139" s="1" t="s">
        <v>13</v>
      </c>
      <c r="P139" s="1">
        <v>136</v>
      </c>
      <c r="R139" s="1">
        <v>11546</v>
      </c>
      <c r="S139" s="5" t="s">
        <v>10</v>
      </c>
      <c r="T139" s="5" t="s">
        <v>17</v>
      </c>
      <c r="U139" s="5" t="s">
        <v>12</v>
      </c>
      <c r="V139" s="5">
        <v>7075</v>
      </c>
      <c r="W139" s="5" t="s">
        <v>13</v>
      </c>
      <c r="X139" s="1">
        <v>170</v>
      </c>
    </row>
    <row r="140" spans="1:24" x14ac:dyDescent="0.25">
      <c r="A140" s="1">
        <v>7784</v>
      </c>
      <c r="B140" s="1" t="s">
        <v>5</v>
      </c>
      <c r="C140" s="1" t="s">
        <v>11</v>
      </c>
      <c r="D140" s="1" t="s">
        <v>12</v>
      </c>
      <c r="E140" s="1">
        <v>7075</v>
      </c>
      <c r="F140" s="1" t="s">
        <v>19</v>
      </c>
      <c r="I140" s="1">
        <v>137</v>
      </c>
      <c r="J140" s="1">
        <v>11259</v>
      </c>
      <c r="K140" s="1" t="s">
        <v>5</v>
      </c>
      <c r="L140" s="1" t="s">
        <v>17</v>
      </c>
      <c r="M140" s="1" t="s">
        <v>12</v>
      </c>
      <c r="N140" s="1">
        <v>7075</v>
      </c>
      <c r="O140" s="1" t="s">
        <v>13</v>
      </c>
      <c r="P140" s="1">
        <v>137</v>
      </c>
      <c r="R140" s="1">
        <v>11547</v>
      </c>
      <c r="S140" s="5" t="s">
        <v>10</v>
      </c>
      <c r="T140" s="5" t="s">
        <v>17</v>
      </c>
      <c r="U140" s="5" t="s">
        <v>12</v>
      </c>
      <c r="V140" s="5">
        <v>7075</v>
      </c>
      <c r="W140" s="5" t="s">
        <v>13</v>
      </c>
      <c r="X140" s="1">
        <v>173</v>
      </c>
    </row>
    <row r="141" spans="1:24" x14ac:dyDescent="0.25">
      <c r="A141" s="1">
        <v>7787</v>
      </c>
      <c r="B141" s="1" t="s">
        <v>5</v>
      </c>
      <c r="C141" s="1" t="s">
        <v>11</v>
      </c>
      <c r="D141" s="1" t="s">
        <v>12</v>
      </c>
      <c r="E141" s="1">
        <v>7075</v>
      </c>
      <c r="F141" s="1" t="s">
        <v>32</v>
      </c>
      <c r="I141" s="1">
        <v>138</v>
      </c>
      <c r="J141" s="1">
        <v>11260</v>
      </c>
      <c r="K141" s="1" t="s">
        <v>5</v>
      </c>
      <c r="L141" s="1" t="s">
        <v>17</v>
      </c>
      <c r="M141" s="1" t="s">
        <v>12</v>
      </c>
      <c r="N141" s="1">
        <v>7075</v>
      </c>
      <c r="O141" s="1" t="s">
        <v>13</v>
      </c>
      <c r="P141" s="1">
        <v>138</v>
      </c>
      <c r="R141" s="1">
        <v>11525</v>
      </c>
      <c r="S141" s="5" t="s">
        <v>10</v>
      </c>
      <c r="T141" s="5" t="s">
        <v>17</v>
      </c>
      <c r="U141" s="5" t="s">
        <v>12</v>
      </c>
      <c r="V141" s="5">
        <v>7075</v>
      </c>
      <c r="W141" s="5" t="s">
        <v>13</v>
      </c>
      <c r="X141" s="1">
        <v>230</v>
      </c>
    </row>
    <row r="142" spans="1:24" x14ac:dyDescent="0.25">
      <c r="A142" s="1">
        <v>9446</v>
      </c>
      <c r="B142" s="1" t="s">
        <v>5</v>
      </c>
      <c r="C142" s="1" t="s">
        <v>6</v>
      </c>
      <c r="D142" s="1" t="s">
        <v>12</v>
      </c>
      <c r="E142" s="1">
        <v>7075</v>
      </c>
      <c r="F142" s="1" t="s">
        <v>13</v>
      </c>
      <c r="I142" s="1">
        <v>139</v>
      </c>
      <c r="J142" s="1">
        <v>11297</v>
      </c>
      <c r="K142" s="1" t="s">
        <v>5</v>
      </c>
      <c r="L142" s="1" t="s">
        <v>17</v>
      </c>
      <c r="M142" s="1" t="s">
        <v>12</v>
      </c>
      <c r="N142" s="1">
        <v>7075</v>
      </c>
      <c r="O142" s="1" t="s">
        <v>13</v>
      </c>
      <c r="P142" s="1">
        <v>139</v>
      </c>
      <c r="R142" s="1">
        <v>20265</v>
      </c>
      <c r="S142" s="5" t="s">
        <v>5</v>
      </c>
      <c r="T142" s="5" t="s">
        <v>17</v>
      </c>
      <c r="U142" s="5" t="s">
        <v>12</v>
      </c>
      <c r="V142" s="5">
        <v>7075</v>
      </c>
      <c r="W142" s="5" t="s">
        <v>13</v>
      </c>
      <c r="X142" s="1">
        <v>234</v>
      </c>
    </row>
    <row r="143" spans="1:24" x14ac:dyDescent="0.25">
      <c r="A143" s="1">
        <v>9455</v>
      </c>
      <c r="B143" s="1" t="s">
        <v>5</v>
      </c>
      <c r="C143" s="1" t="s">
        <v>6</v>
      </c>
      <c r="D143" s="1" t="s">
        <v>12</v>
      </c>
      <c r="E143" s="1">
        <v>7075</v>
      </c>
      <c r="F143" s="1" t="s">
        <v>14</v>
      </c>
      <c r="I143" s="1">
        <v>140</v>
      </c>
      <c r="J143" s="1">
        <v>11303</v>
      </c>
      <c r="K143" s="1" t="s">
        <v>5</v>
      </c>
      <c r="L143" s="1" t="s">
        <v>17</v>
      </c>
      <c r="M143" s="1" t="s">
        <v>12</v>
      </c>
      <c r="N143" s="1">
        <v>7075</v>
      </c>
      <c r="O143" s="1" t="s">
        <v>13</v>
      </c>
      <c r="P143" s="1">
        <v>140</v>
      </c>
      <c r="R143" s="1">
        <v>20268</v>
      </c>
      <c r="S143" s="5" t="s">
        <v>5</v>
      </c>
      <c r="T143" s="5" t="s">
        <v>17</v>
      </c>
      <c r="U143" s="5" t="s">
        <v>12</v>
      </c>
      <c r="V143" s="5">
        <v>7075</v>
      </c>
      <c r="W143" s="5" t="s">
        <v>13</v>
      </c>
      <c r="X143" s="1">
        <v>235</v>
      </c>
    </row>
    <row r="144" spans="1:24" x14ac:dyDescent="0.25">
      <c r="A144" s="1">
        <v>11307</v>
      </c>
      <c r="B144" s="1" t="s">
        <v>5</v>
      </c>
      <c r="C144" s="1" t="s">
        <v>17</v>
      </c>
      <c r="D144" s="1" t="s">
        <v>12</v>
      </c>
      <c r="E144" s="1">
        <v>7075</v>
      </c>
      <c r="F144" s="1" t="s">
        <v>13</v>
      </c>
      <c r="I144" s="1">
        <v>141</v>
      </c>
      <c r="J144" s="1">
        <v>11204</v>
      </c>
      <c r="K144" s="1" t="s">
        <v>5</v>
      </c>
      <c r="L144" s="1" t="s">
        <v>17</v>
      </c>
      <c r="M144" s="1" t="s">
        <v>12</v>
      </c>
      <c r="N144" s="1">
        <v>7075</v>
      </c>
      <c r="O144" s="1" t="s">
        <v>13</v>
      </c>
      <c r="P144" s="1">
        <v>141</v>
      </c>
      <c r="R144" s="1">
        <v>20269</v>
      </c>
      <c r="S144" s="5" t="s">
        <v>5</v>
      </c>
      <c r="T144" s="5" t="s">
        <v>17</v>
      </c>
      <c r="U144" s="5" t="s">
        <v>12</v>
      </c>
      <c r="V144" s="5">
        <v>7075</v>
      </c>
      <c r="W144" s="5" t="s">
        <v>13</v>
      </c>
      <c r="X144" s="1">
        <v>238</v>
      </c>
    </row>
    <row r="145" spans="1:24" x14ac:dyDescent="0.25">
      <c r="A145" s="1">
        <v>9449</v>
      </c>
      <c r="B145" s="1" t="s">
        <v>5</v>
      </c>
      <c r="C145" s="1" t="s">
        <v>6</v>
      </c>
      <c r="D145" s="1" t="s">
        <v>12</v>
      </c>
      <c r="E145" s="1">
        <v>7075</v>
      </c>
      <c r="F145" s="1" t="s">
        <v>13</v>
      </c>
      <c r="I145" s="1">
        <v>142</v>
      </c>
      <c r="J145" s="1">
        <v>12000</v>
      </c>
      <c r="K145" s="1" t="s">
        <v>5</v>
      </c>
      <c r="L145" s="1" t="s">
        <v>23</v>
      </c>
      <c r="M145" s="1" t="s">
        <v>12</v>
      </c>
      <c r="N145" s="1">
        <v>7075</v>
      </c>
      <c r="O145" s="1" t="s">
        <v>13</v>
      </c>
      <c r="P145" s="1">
        <v>142</v>
      </c>
      <c r="R145" s="1">
        <v>11214</v>
      </c>
      <c r="S145" s="5" t="s">
        <v>5</v>
      </c>
      <c r="T145" s="5" t="s">
        <v>17</v>
      </c>
      <c r="U145" s="5" t="s">
        <v>12</v>
      </c>
      <c r="V145" s="5">
        <v>7075</v>
      </c>
      <c r="W145" s="5" t="s">
        <v>19</v>
      </c>
      <c r="X145" s="1">
        <v>254</v>
      </c>
    </row>
    <row r="146" spans="1:24" x14ac:dyDescent="0.25">
      <c r="A146" s="1">
        <v>9450</v>
      </c>
      <c r="B146" s="1" t="s">
        <v>5</v>
      </c>
      <c r="C146" s="1" t="s">
        <v>6</v>
      </c>
      <c r="D146" s="1" t="s">
        <v>12</v>
      </c>
      <c r="E146" s="1">
        <v>7075</v>
      </c>
      <c r="F146" s="1" t="s">
        <v>13</v>
      </c>
      <c r="I146" s="1">
        <v>143</v>
      </c>
      <c r="J146" s="1">
        <v>12002</v>
      </c>
      <c r="K146" s="1" t="s">
        <v>5</v>
      </c>
      <c r="L146" s="1" t="s">
        <v>23</v>
      </c>
      <c r="M146" s="1" t="s">
        <v>12</v>
      </c>
      <c r="N146" s="1">
        <v>7075</v>
      </c>
      <c r="O146" s="1" t="s">
        <v>13</v>
      </c>
      <c r="P146" s="1">
        <v>143</v>
      </c>
      <c r="R146" s="1">
        <v>11211</v>
      </c>
      <c r="S146" s="5" t="s">
        <v>5</v>
      </c>
      <c r="T146" s="5" t="s">
        <v>17</v>
      </c>
      <c r="U146" s="5" t="s">
        <v>12</v>
      </c>
      <c r="V146" s="5">
        <v>7075</v>
      </c>
      <c r="W146" s="5" t="s">
        <v>19</v>
      </c>
      <c r="X146" s="1">
        <v>257</v>
      </c>
    </row>
    <row r="147" spans="1:24" x14ac:dyDescent="0.25">
      <c r="A147" s="1">
        <v>9469</v>
      </c>
      <c r="B147" s="1" t="s">
        <v>5</v>
      </c>
      <c r="C147" s="1" t="s">
        <v>6</v>
      </c>
      <c r="D147" s="1" t="s">
        <v>12</v>
      </c>
      <c r="E147" s="1">
        <v>7075</v>
      </c>
      <c r="F147" s="1" t="s">
        <v>13</v>
      </c>
      <c r="I147" s="1">
        <v>144</v>
      </c>
      <c r="J147" s="1">
        <v>12004</v>
      </c>
      <c r="K147" s="1" t="s">
        <v>5</v>
      </c>
      <c r="L147" s="1" t="s">
        <v>23</v>
      </c>
      <c r="M147" s="1" t="s">
        <v>12</v>
      </c>
      <c r="N147" s="1">
        <v>7075</v>
      </c>
      <c r="O147" s="1" t="s">
        <v>13</v>
      </c>
      <c r="P147" s="1">
        <v>144</v>
      </c>
      <c r="R147" s="1">
        <v>11215</v>
      </c>
      <c r="S147" s="5" t="s">
        <v>5</v>
      </c>
      <c r="T147" s="5" t="s">
        <v>17</v>
      </c>
      <c r="U147" s="5" t="s">
        <v>12</v>
      </c>
      <c r="V147" s="5">
        <v>7075</v>
      </c>
      <c r="W147" s="5" t="s">
        <v>19</v>
      </c>
      <c r="X147" s="1">
        <v>258</v>
      </c>
    </row>
    <row r="148" spans="1:24" x14ac:dyDescent="0.25">
      <c r="A148" s="1">
        <v>11573</v>
      </c>
      <c r="B148" s="1" t="s">
        <v>5</v>
      </c>
      <c r="C148" s="1" t="s">
        <v>38</v>
      </c>
      <c r="D148" s="1" t="s">
        <v>12</v>
      </c>
      <c r="E148" s="1">
        <v>7075</v>
      </c>
      <c r="F148" s="1" t="s">
        <v>13</v>
      </c>
      <c r="I148" s="1">
        <v>145</v>
      </c>
      <c r="J148" s="1">
        <v>9424</v>
      </c>
      <c r="K148" s="1" t="s">
        <v>5</v>
      </c>
      <c r="L148" s="1" t="s">
        <v>6</v>
      </c>
      <c r="M148" s="1" t="s">
        <v>12</v>
      </c>
      <c r="N148" s="1">
        <v>7075</v>
      </c>
      <c r="O148" s="1" t="s">
        <v>13</v>
      </c>
      <c r="P148" s="1">
        <v>145</v>
      </c>
      <c r="R148" s="1">
        <v>11212</v>
      </c>
      <c r="S148" s="5" t="s">
        <v>5</v>
      </c>
      <c r="T148" s="5" t="s">
        <v>17</v>
      </c>
      <c r="U148" s="5" t="s">
        <v>12</v>
      </c>
      <c r="V148" s="5">
        <v>7075</v>
      </c>
      <c r="W148" s="5" t="s">
        <v>19</v>
      </c>
      <c r="X148" s="1">
        <v>261</v>
      </c>
    </row>
    <row r="149" spans="1:24" x14ac:dyDescent="0.25">
      <c r="A149" s="1">
        <v>9938</v>
      </c>
      <c r="B149" s="1" t="s">
        <v>5</v>
      </c>
      <c r="C149" s="1" t="s">
        <v>29</v>
      </c>
      <c r="D149" s="1" t="s">
        <v>12</v>
      </c>
      <c r="E149" s="1">
        <v>7075</v>
      </c>
      <c r="F149" s="1" t="s">
        <v>13</v>
      </c>
      <c r="I149" s="1">
        <v>146</v>
      </c>
      <c r="J149" s="1">
        <v>12041</v>
      </c>
      <c r="K149" s="1" t="s">
        <v>10</v>
      </c>
      <c r="L149" s="1" t="s">
        <v>23</v>
      </c>
      <c r="M149" s="1" t="s">
        <v>12</v>
      </c>
      <c r="N149" s="1">
        <v>7075</v>
      </c>
      <c r="O149" s="1" t="s">
        <v>13</v>
      </c>
      <c r="P149" s="1">
        <v>146</v>
      </c>
      <c r="R149" s="1">
        <v>11207</v>
      </c>
      <c r="S149" s="5" t="s">
        <v>5</v>
      </c>
      <c r="T149" s="5" t="s">
        <v>17</v>
      </c>
      <c r="U149" s="5" t="s">
        <v>12</v>
      </c>
      <c r="V149" s="5">
        <v>7075</v>
      </c>
      <c r="W149" s="5" t="s">
        <v>19</v>
      </c>
      <c r="X149" s="1">
        <v>265</v>
      </c>
    </row>
    <row r="150" spans="1:24" x14ac:dyDescent="0.25">
      <c r="A150" s="1">
        <v>9939</v>
      </c>
      <c r="B150" s="1" t="s">
        <v>5</v>
      </c>
      <c r="C150" s="1" t="s">
        <v>29</v>
      </c>
      <c r="D150" s="1" t="s">
        <v>12</v>
      </c>
      <c r="E150" s="1">
        <v>7075</v>
      </c>
      <c r="F150" s="1" t="s">
        <v>13</v>
      </c>
      <c r="I150" s="1">
        <v>147</v>
      </c>
      <c r="J150" s="1">
        <v>8285</v>
      </c>
      <c r="K150" s="1" t="s">
        <v>10</v>
      </c>
      <c r="L150" s="1" t="s">
        <v>11</v>
      </c>
      <c r="M150" s="1" t="s">
        <v>12</v>
      </c>
      <c r="N150" s="1">
        <v>7075</v>
      </c>
      <c r="O150" s="1" t="s">
        <v>13</v>
      </c>
      <c r="P150" s="1">
        <v>147</v>
      </c>
      <c r="R150" s="1">
        <v>11213</v>
      </c>
      <c r="S150" s="5" t="s">
        <v>5</v>
      </c>
      <c r="T150" s="5" t="s">
        <v>17</v>
      </c>
      <c r="U150" s="5" t="s">
        <v>12</v>
      </c>
      <c r="V150" s="5">
        <v>7075</v>
      </c>
      <c r="W150" s="5" t="s">
        <v>19</v>
      </c>
      <c r="X150" s="1">
        <v>267</v>
      </c>
    </row>
    <row r="151" spans="1:24" x14ac:dyDescent="0.25">
      <c r="A151" s="1">
        <v>11574</v>
      </c>
      <c r="B151" s="1" t="s">
        <v>5</v>
      </c>
      <c r="C151" s="1" t="s">
        <v>38</v>
      </c>
      <c r="D151" s="1" t="s">
        <v>12</v>
      </c>
      <c r="E151" s="1">
        <v>7075</v>
      </c>
      <c r="F151" s="1" t="s">
        <v>13</v>
      </c>
      <c r="I151" s="1">
        <v>148</v>
      </c>
      <c r="J151" s="1">
        <v>11509</v>
      </c>
      <c r="K151" s="1" t="s">
        <v>10</v>
      </c>
      <c r="L151" s="1" t="s">
        <v>17</v>
      </c>
      <c r="M151" s="1" t="s">
        <v>12</v>
      </c>
      <c r="N151" s="1">
        <v>7075</v>
      </c>
      <c r="O151" s="1" t="s">
        <v>13</v>
      </c>
      <c r="P151" s="1">
        <v>148</v>
      </c>
      <c r="R151" s="1">
        <v>11216</v>
      </c>
      <c r="S151" s="5" t="s">
        <v>5</v>
      </c>
      <c r="T151" s="5" t="s">
        <v>17</v>
      </c>
      <c r="U151" s="5" t="s">
        <v>12</v>
      </c>
      <c r="V151" s="5">
        <v>7075</v>
      </c>
      <c r="W151" s="5" t="s">
        <v>19</v>
      </c>
      <c r="X151" s="1">
        <v>272</v>
      </c>
    </row>
    <row r="152" spans="1:24" x14ac:dyDescent="0.25">
      <c r="A152" s="1">
        <v>11575</v>
      </c>
      <c r="B152" s="1" t="s">
        <v>5</v>
      </c>
      <c r="C152" s="1" t="s">
        <v>38</v>
      </c>
      <c r="D152" s="1" t="s">
        <v>12</v>
      </c>
      <c r="E152" s="1">
        <v>7075</v>
      </c>
      <c r="F152" s="1" t="s">
        <v>13</v>
      </c>
      <c r="I152" s="1">
        <v>149</v>
      </c>
      <c r="J152" s="1">
        <v>8265</v>
      </c>
      <c r="K152" s="1" t="s">
        <v>10</v>
      </c>
      <c r="L152" s="1" t="s">
        <v>11</v>
      </c>
      <c r="M152" s="1" t="s">
        <v>12</v>
      </c>
      <c r="N152" s="1">
        <v>7075</v>
      </c>
      <c r="O152" s="1" t="s">
        <v>13</v>
      </c>
      <c r="P152" s="1">
        <v>149</v>
      </c>
      <c r="R152" s="1">
        <v>11209</v>
      </c>
      <c r="S152" s="5" t="s">
        <v>5</v>
      </c>
      <c r="T152" s="5" t="s">
        <v>17</v>
      </c>
      <c r="U152" s="5" t="s">
        <v>12</v>
      </c>
      <c r="V152" s="5">
        <v>7075</v>
      </c>
      <c r="W152" s="5" t="s">
        <v>19</v>
      </c>
      <c r="X152" s="1">
        <v>276</v>
      </c>
    </row>
    <row r="153" spans="1:24" x14ac:dyDescent="0.25">
      <c r="A153" s="1">
        <v>11576</v>
      </c>
      <c r="B153" s="1" t="s">
        <v>5</v>
      </c>
      <c r="C153" s="1" t="s">
        <v>38</v>
      </c>
      <c r="D153" s="1" t="s">
        <v>12</v>
      </c>
      <c r="E153" s="1">
        <v>7075</v>
      </c>
      <c r="F153" s="1" t="s">
        <v>13</v>
      </c>
      <c r="I153" s="1">
        <v>150</v>
      </c>
      <c r="J153" s="1">
        <v>11543</v>
      </c>
      <c r="K153" s="1" t="s">
        <v>10</v>
      </c>
      <c r="L153" s="1" t="s">
        <v>17</v>
      </c>
      <c r="M153" s="1" t="s">
        <v>12</v>
      </c>
      <c r="N153" s="1">
        <v>7075</v>
      </c>
      <c r="O153" s="1" t="s">
        <v>13</v>
      </c>
      <c r="P153" s="1">
        <v>150</v>
      </c>
      <c r="R153" s="1">
        <v>21063</v>
      </c>
      <c r="S153" s="5" t="s">
        <v>10</v>
      </c>
      <c r="T153" s="5" t="s">
        <v>17</v>
      </c>
      <c r="U153" s="5" t="s">
        <v>12</v>
      </c>
      <c r="V153" s="5">
        <v>7075</v>
      </c>
      <c r="W153" s="5" t="s">
        <v>26</v>
      </c>
      <c r="X153" s="1">
        <v>15</v>
      </c>
    </row>
    <row r="154" spans="1:24" x14ac:dyDescent="0.25">
      <c r="A154" s="1">
        <v>9937</v>
      </c>
      <c r="B154" s="1" t="s">
        <v>5</v>
      </c>
      <c r="C154" s="1" t="s">
        <v>29</v>
      </c>
      <c r="D154" s="1" t="s">
        <v>12</v>
      </c>
      <c r="E154" s="1">
        <v>7075</v>
      </c>
      <c r="F154" s="1" t="s">
        <v>13</v>
      </c>
      <c r="I154" s="1">
        <v>151</v>
      </c>
      <c r="J154" s="1">
        <v>8288</v>
      </c>
      <c r="K154" s="1" t="s">
        <v>10</v>
      </c>
      <c r="L154" s="1" t="s">
        <v>11</v>
      </c>
      <c r="M154" s="1" t="s">
        <v>12</v>
      </c>
      <c r="N154" s="1">
        <v>7075</v>
      </c>
      <c r="O154" s="1" t="s">
        <v>13</v>
      </c>
      <c r="P154" s="1">
        <v>151</v>
      </c>
      <c r="R154" s="1">
        <v>21064</v>
      </c>
      <c r="S154" s="5" t="s">
        <v>10</v>
      </c>
      <c r="T154" s="5" t="s">
        <v>17</v>
      </c>
      <c r="U154" s="5" t="s">
        <v>12</v>
      </c>
      <c r="V154" s="5">
        <v>7075</v>
      </c>
      <c r="W154" s="5" t="s">
        <v>26</v>
      </c>
      <c r="X154" s="1">
        <v>16</v>
      </c>
    </row>
    <row r="155" spans="1:24" x14ac:dyDescent="0.25">
      <c r="A155" s="1">
        <v>9936</v>
      </c>
      <c r="B155" s="1" t="s">
        <v>5</v>
      </c>
      <c r="C155" s="1" t="s">
        <v>29</v>
      </c>
      <c r="D155" s="1" t="s">
        <v>12</v>
      </c>
      <c r="E155" s="1">
        <v>7075</v>
      </c>
      <c r="F155" s="1" t="s">
        <v>19</v>
      </c>
      <c r="I155" s="1">
        <v>152</v>
      </c>
      <c r="J155" s="1">
        <v>12605</v>
      </c>
      <c r="K155" s="1" t="s">
        <v>10</v>
      </c>
      <c r="L155" s="1" t="s">
        <v>39</v>
      </c>
      <c r="M155" s="1" t="s">
        <v>12</v>
      </c>
      <c r="N155" s="1">
        <v>7075</v>
      </c>
      <c r="O155" s="1" t="s">
        <v>13</v>
      </c>
      <c r="P155" s="1">
        <v>152</v>
      </c>
      <c r="R155" s="1">
        <v>21065</v>
      </c>
      <c r="S155" s="5" t="s">
        <v>10</v>
      </c>
      <c r="T155" s="5" t="s">
        <v>17</v>
      </c>
      <c r="U155" s="5" t="s">
        <v>12</v>
      </c>
      <c r="V155" s="5">
        <v>7075</v>
      </c>
      <c r="W155" s="5" t="s">
        <v>26</v>
      </c>
      <c r="X155" s="1">
        <v>17</v>
      </c>
    </row>
    <row r="156" spans="1:24" x14ac:dyDescent="0.25">
      <c r="A156" s="1">
        <v>9940</v>
      </c>
      <c r="B156" s="1" t="s">
        <v>5</v>
      </c>
      <c r="C156" s="1" t="s">
        <v>29</v>
      </c>
      <c r="D156" s="1" t="s">
        <v>12</v>
      </c>
      <c r="E156" s="1">
        <v>7075</v>
      </c>
      <c r="F156" s="1" t="s">
        <v>13</v>
      </c>
      <c r="I156" s="1">
        <v>153</v>
      </c>
      <c r="J156" s="1">
        <v>8268</v>
      </c>
      <c r="K156" s="1" t="s">
        <v>10</v>
      </c>
      <c r="L156" s="1" t="s">
        <v>11</v>
      </c>
      <c r="M156" s="1" t="s">
        <v>12</v>
      </c>
      <c r="N156" s="1">
        <v>7075</v>
      </c>
      <c r="O156" s="1" t="s">
        <v>13</v>
      </c>
      <c r="P156" s="1">
        <v>153</v>
      </c>
      <c r="R156" s="1">
        <v>21066</v>
      </c>
      <c r="S156" s="5" t="s">
        <v>10</v>
      </c>
      <c r="T156" s="5" t="s">
        <v>17</v>
      </c>
      <c r="U156" s="5" t="s">
        <v>12</v>
      </c>
      <c r="V156" s="5">
        <v>7075</v>
      </c>
      <c r="W156" s="5" t="s">
        <v>26</v>
      </c>
      <c r="X156" s="1">
        <v>18</v>
      </c>
    </row>
    <row r="157" spans="1:24" x14ac:dyDescent="0.25">
      <c r="A157" s="1">
        <v>11983</v>
      </c>
      <c r="B157" s="1" t="s">
        <v>5</v>
      </c>
      <c r="C157" s="1" t="s">
        <v>23</v>
      </c>
      <c r="D157" s="1" t="s">
        <v>12</v>
      </c>
      <c r="E157" s="1">
        <v>7075</v>
      </c>
      <c r="F157" s="1" t="s">
        <v>13</v>
      </c>
      <c r="I157" s="1">
        <v>154</v>
      </c>
      <c r="J157" s="1">
        <v>11510</v>
      </c>
      <c r="K157" s="1" t="s">
        <v>10</v>
      </c>
      <c r="L157" s="1" t="s">
        <v>17</v>
      </c>
      <c r="M157" s="1" t="s">
        <v>12</v>
      </c>
      <c r="N157" s="1">
        <v>7075</v>
      </c>
      <c r="O157" s="1" t="s">
        <v>13</v>
      </c>
      <c r="P157" s="1">
        <v>154</v>
      </c>
      <c r="R157" s="1">
        <v>21082</v>
      </c>
      <c r="S157" s="5" t="s">
        <v>10</v>
      </c>
      <c r="T157" s="5" t="s">
        <v>17</v>
      </c>
      <c r="U157" s="5" t="s">
        <v>12</v>
      </c>
      <c r="V157" s="5">
        <v>7075</v>
      </c>
      <c r="W157" s="5" t="s">
        <v>26</v>
      </c>
      <c r="X157" s="1">
        <v>21</v>
      </c>
    </row>
    <row r="158" spans="1:24" x14ac:dyDescent="0.25">
      <c r="A158" s="1">
        <v>11570</v>
      </c>
      <c r="B158" s="1" t="s">
        <v>5</v>
      </c>
      <c r="C158" s="1" t="s">
        <v>38</v>
      </c>
      <c r="D158" s="1" t="s">
        <v>12</v>
      </c>
      <c r="E158" s="1">
        <v>7075</v>
      </c>
      <c r="F158" s="1" t="s">
        <v>13</v>
      </c>
      <c r="I158" s="1">
        <v>155</v>
      </c>
      <c r="J158" s="1">
        <v>10450</v>
      </c>
      <c r="K158" s="1" t="s">
        <v>10</v>
      </c>
      <c r="L158" s="1" t="s">
        <v>25</v>
      </c>
      <c r="M158" s="1" t="s">
        <v>12</v>
      </c>
      <c r="N158" s="1">
        <v>7075</v>
      </c>
      <c r="O158" s="1" t="s">
        <v>13</v>
      </c>
      <c r="P158" s="1">
        <v>155</v>
      </c>
      <c r="R158" s="1">
        <v>21083</v>
      </c>
      <c r="S158" s="5" t="s">
        <v>10</v>
      </c>
      <c r="T158" s="5" t="s">
        <v>17</v>
      </c>
      <c r="U158" s="5" t="s">
        <v>12</v>
      </c>
      <c r="V158" s="5">
        <v>7075</v>
      </c>
      <c r="W158" s="5" t="s">
        <v>26</v>
      </c>
      <c r="X158" s="1">
        <v>43</v>
      </c>
    </row>
    <row r="159" spans="1:24" x14ac:dyDescent="0.25">
      <c r="A159" s="1">
        <v>11568</v>
      </c>
      <c r="B159" s="1" t="s">
        <v>5</v>
      </c>
      <c r="C159" s="1" t="s">
        <v>38</v>
      </c>
      <c r="D159" s="1" t="s">
        <v>12</v>
      </c>
      <c r="E159" s="1">
        <v>7075</v>
      </c>
      <c r="F159" s="1" t="s">
        <v>13</v>
      </c>
      <c r="I159" s="1">
        <v>156</v>
      </c>
      <c r="J159" s="1">
        <v>10454</v>
      </c>
      <c r="K159" s="1" t="s">
        <v>10</v>
      </c>
      <c r="L159" s="1" t="s">
        <v>25</v>
      </c>
      <c r="M159" s="1" t="s">
        <v>12</v>
      </c>
      <c r="N159" s="1">
        <v>7075</v>
      </c>
      <c r="O159" s="1" t="s">
        <v>13</v>
      </c>
      <c r="P159" s="1">
        <v>156</v>
      </c>
      <c r="R159" s="1">
        <v>21054</v>
      </c>
      <c r="S159" s="5" t="s">
        <v>10</v>
      </c>
      <c r="T159" s="5" t="s">
        <v>17</v>
      </c>
      <c r="U159" s="5" t="s">
        <v>12</v>
      </c>
      <c r="V159" s="5">
        <v>7075</v>
      </c>
      <c r="W159" s="5" t="s">
        <v>13</v>
      </c>
      <c r="X159" s="1">
        <v>186</v>
      </c>
    </row>
    <row r="160" spans="1:24" x14ac:dyDescent="0.25">
      <c r="A160" s="1">
        <v>9934</v>
      </c>
      <c r="B160" s="1" t="s">
        <v>5</v>
      </c>
      <c r="C160" s="1" t="s">
        <v>29</v>
      </c>
      <c r="D160" s="1" t="s">
        <v>12</v>
      </c>
      <c r="E160" s="1">
        <v>7075</v>
      </c>
      <c r="F160" s="1" t="s">
        <v>13</v>
      </c>
      <c r="I160" s="1">
        <v>157</v>
      </c>
      <c r="J160" s="1">
        <v>20272</v>
      </c>
      <c r="K160" s="1" t="s">
        <v>5</v>
      </c>
      <c r="L160" s="1" t="s">
        <v>17</v>
      </c>
      <c r="M160" s="1" t="s">
        <v>12</v>
      </c>
      <c r="N160" s="1">
        <v>7075</v>
      </c>
      <c r="O160" s="1" t="s">
        <v>13</v>
      </c>
      <c r="P160" s="1">
        <v>157</v>
      </c>
      <c r="R160" s="1">
        <v>21055</v>
      </c>
      <c r="S160" s="5" t="s">
        <v>10</v>
      </c>
      <c r="T160" s="5" t="s">
        <v>17</v>
      </c>
      <c r="U160" s="5" t="s">
        <v>12</v>
      </c>
      <c r="V160" s="5">
        <v>7075</v>
      </c>
      <c r="W160" s="5" t="s">
        <v>13</v>
      </c>
      <c r="X160" s="1">
        <v>187</v>
      </c>
    </row>
    <row r="161" spans="1:24" x14ac:dyDescent="0.25">
      <c r="A161" s="1">
        <v>9935</v>
      </c>
      <c r="B161" s="1" t="s">
        <v>5</v>
      </c>
      <c r="C161" s="1" t="s">
        <v>29</v>
      </c>
      <c r="D161" s="1" t="s">
        <v>12</v>
      </c>
      <c r="E161" s="1">
        <v>7075</v>
      </c>
      <c r="F161" s="1" t="s">
        <v>13</v>
      </c>
      <c r="I161" s="1">
        <v>158</v>
      </c>
      <c r="J161" s="1">
        <v>10054</v>
      </c>
      <c r="K161" s="1" t="s">
        <v>10</v>
      </c>
      <c r="L161" s="1" t="s">
        <v>15</v>
      </c>
      <c r="M161" s="1" t="s">
        <v>12</v>
      </c>
      <c r="N161" s="1">
        <v>7075</v>
      </c>
      <c r="O161" s="1" t="s">
        <v>13</v>
      </c>
      <c r="P161" s="1">
        <v>158</v>
      </c>
      <c r="R161" s="1">
        <v>21056</v>
      </c>
      <c r="S161" s="5" t="s">
        <v>10</v>
      </c>
      <c r="T161" s="5" t="s">
        <v>17</v>
      </c>
      <c r="U161" s="5" t="s">
        <v>12</v>
      </c>
      <c r="V161" s="5">
        <v>7075</v>
      </c>
      <c r="W161" s="5" t="s">
        <v>13</v>
      </c>
      <c r="X161" s="1">
        <v>188</v>
      </c>
    </row>
    <row r="162" spans="1:24" x14ac:dyDescent="0.25">
      <c r="A162" s="1">
        <v>11569</v>
      </c>
      <c r="B162" s="1" t="s">
        <v>5</v>
      </c>
      <c r="C162" s="1" t="s">
        <v>38</v>
      </c>
      <c r="D162" s="1" t="s">
        <v>12</v>
      </c>
      <c r="E162" s="1">
        <v>7075</v>
      </c>
      <c r="F162" s="1" t="s">
        <v>13</v>
      </c>
      <c r="I162" s="1">
        <v>159</v>
      </c>
      <c r="J162" s="1">
        <v>10051</v>
      </c>
      <c r="K162" s="1" t="s">
        <v>10</v>
      </c>
      <c r="L162" s="1" t="s">
        <v>15</v>
      </c>
      <c r="M162" s="1" t="s">
        <v>12</v>
      </c>
      <c r="N162" s="1">
        <v>7075</v>
      </c>
      <c r="O162" s="1" t="s">
        <v>13</v>
      </c>
      <c r="P162" s="1">
        <v>159</v>
      </c>
      <c r="R162" s="1">
        <v>21057</v>
      </c>
      <c r="S162" s="5" t="s">
        <v>10</v>
      </c>
      <c r="T162" s="5" t="s">
        <v>17</v>
      </c>
      <c r="U162" s="5" t="s">
        <v>12</v>
      </c>
      <c r="V162" s="5">
        <v>7075</v>
      </c>
      <c r="W162" s="5" t="s">
        <v>13</v>
      </c>
      <c r="X162" s="1">
        <v>189</v>
      </c>
    </row>
    <row r="163" spans="1:24" x14ac:dyDescent="0.25">
      <c r="A163" s="1">
        <v>11984</v>
      </c>
      <c r="B163" s="1" t="s">
        <v>5</v>
      </c>
      <c r="C163" s="1" t="s">
        <v>23</v>
      </c>
      <c r="D163" s="1" t="s">
        <v>12</v>
      </c>
      <c r="E163" s="1">
        <v>7075</v>
      </c>
      <c r="F163" s="1" t="s">
        <v>14</v>
      </c>
      <c r="I163" s="1">
        <v>160</v>
      </c>
      <c r="J163" s="1">
        <v>10052</v>
      </c>
      <c r="K163" s="1" t="s">
        <v>10</v>
      </c>
      <c r="L163" s="1" t="s">
        <v>15</v>
      </c>
      <c r="M163" s="1" t="s">
        <v>12</v>
      </c>
      <c r="N163" s="1">
        <v>7075</v>
      </c>
      <c r="O163" s="1" t="s">
        <v>13</v>
      </c>
      <c r="P163" s="1">
        <v>160</v>
      </c>
      <c r="R163" s="1">
        <v>21058</v>
      </c>
      <c r="S163" s="5" t="s">
        <v>10</v>
      </c>
      <c r="T163" s="5" t="s">
        <v>17</v>
      </c>
      <c r="U163" s="5" t="s">
        <v>12</v>
      </c>
      <c r="V163" s="5">
        <v>7075</v>
      </c>
      <c r="W163" s="5" t="s">
        <v>13</v>
      </c>
      <c r="X163" s="1">
        <v>190</v>
      </c>
    </row>
    <row r="164" spans="1:24" x14ac:dyDescent="0.25">
      <c r="A164" s="1">
        <v>11985</v>
      </c>
      <c r="B164" s="1" t="s">
        <v>5</v>
      </c>
      <c r="C164" s="1" t="s">
        <v>23</v>
      </c>
      <c r="D164" s="1" t="s">
        <v>12</v>
      </c>
      <c r="E164" s="1">
        <v>7075</v>
      </c>
      <c r="F164" s="1" t="s">
        <v>13</v>
      </c>
      <c r="I164" s="1">
        <v>161</v>
      </c>
      <c r="J164" s="1">
        <v>9825</v>
      </c>
      <c r="K164" s="1" t="s">
        <v>10</v>
      </c>
      <c r="L164" s="1" t="s">
        <v>6</v>
      </c>
      <c r="M164" s="1" t="s">
        <v>12</v>
      </c>
      <c r="N164" s="1">
        <v>7075</v>
      </c>
      <c r="O164" s="1" t="s">
        <v>13</v>
      </c>
      <c r="P164" s="1">
        <v>161</v>
      </c>
      <c r="R164" s="1">
        <v>21059</v>
      </c>
      <c r="S164" s="5" t="s">
        <v>10</v>
      </c>
      <c r="T164" s="5" t="s">
        <v>17</v>
      </c>
      <c r="U164" s="5" t="s">
        <v>12</v>
      </c>
      <c r="V164" s="5">
        <v>7075</v>
      </c>
      <c r="W164" s="5" t="s">
        <v>13</v>
      </c>
      <c r="X164" s="1">
        <v>191</v>
      </c>
    </row>
    <row r="165" spans="1:24" x14ac:dyDescent="0.25">
      <c r="A165" s="1">
        <v>11986</v>
      </c>
      <c r="B165" s="1" t="s">
        <v>5</v>
      </c>
      <c r="C165" s="1" t="s">
        <v>23</v>
      </c>
      <c r="D165" s="1" t="s">
        <v>12</v>
      </c>
      <c r="E165" s="1">
        <v>7075</v>
      </c>
      <c r="F165" s="1" t="s">
        <v>32</v>
      </c>
      <c r="I165" s="1">
        <v>162</v>
      </c>
      <c r="J165" s="1">
        <v>11511</v>
      </c>
      <c r="K165" s="1" t="s">
        <v>10</v>
      </c>
      <c r="L165" s="1" t="s">
        <v>17</v>
      </c>
      <c r="M165" s="1" t="s">
        <v>12</v>
      </c>
      <c r="N165" s="1">
        <v>7075</v>
      </c>
      <c r="O165" s="1" t="s">
        <v>13</v>
      </c>
      <c r="P165" s="1">
        <v>162</v>
      </c>
      <c r="R165" s="1">
        <v>21060</v>
      </c>
      <c r="S165" s="5" t="s">
        <v>10</v>
      </c>
      <c r="T165" s="5" t="s">
        <v>17</v>
      </c>
      <c r="U165" s="5" t="s">
        <v>12</v>
      </c>
      <c r="V165" s="5">
        <v>7075</v>
      </c>
      <c r="W165" s="5" t="s">
        <v>13</v>
      </c>
      <c r="X165" s="1">
        <v>192</v>
      </c>
    </row>
    <row r="166" spans="1:24" x14ac:dyDescent="0.25">
      <c r="A166" s="1">
        <v>11987</v>
      </c>
      <c r="B166" s="1" t="s">
        <v>5</v>
      </c>
      <c r="C166" s="1" t="s">
        <v>23</v>
      </c>
      <c r="D166" s="1" t="s">
        <v>12</v>
      </c>
      <c r="E166" s="1">
        <v>7075</v>
      </c>
      <c r="F166" s="1" t="s">
        <v>14</v>
      </c>
      <c r="I166" s="1">
        <v>163</v>
      </c>
      <c r="J166" s="1">
        <v>8286</v>
      </c>
      <c r="K166" s="1" t="s">
        <v>10</v>
      </c>
      <c r="L166" s="1" t="s">
        <v>11</v>
      </c>
      <c r="M166" s="1" t="s">
        <v>12</v>
      </c>
      <c r="N166" s="1">
        <v>7075</v>
      </c>
      <c r="O166" s="1" t="s">
        <v>13</v>
      </c>
      <c r="P166" s="1">
        <v>163</v>
      </c>
      <c r="R166" s="1">
        <v>21061</v>
      </c>
      <c r="S166" s="5" t="s">
        <v>10</v>
      </c>
      <c r="T166" s="5" t="s">
        <v>17</v>
      </c>
      <c r="U166" s="5" t="s">
        <v>12</v>
      </c>
      <c r="V166" s="5">
        <v>7075</v>
      </c>
      <c r="W166" s="5" t="s">
        <v>13</v>
      </c>
      <c r="X166" s="1">
        <v>193</v>
      </c>
    </row>
    <row r="167" spans="1:24" x14ac:dyDescent="0.25">
      <c r="A167" s="1">
        <v>11988</v>
      </c>
      <c r="B167" s="1" t="s">
        <v>5</v>
      </c>
      <c r="C167" s="1" t="s">
        <v>23</v>
      </c>
      <c r="D167" s="1" t="s">
        <v>12</v>
      </c>
      <c r="E167" s="1">
        <v>7075</v>
      </c>
      <c r="F167" s="1" t="s">
        <v>13</v>
      </c>
      <c r="I167" s="1">
        <v>164</v>
      </c>
      <c r="J167" s="1">
        <v>8269</v>
      </c>
      <c r="K167" s="1" t="s">
        <v>10</v>
      </c>
      <c r="L167" s="1" t="s">
        <v>11</v>
      </c>
      <c r="M167" s="1" t="s">
        <v>12</v>
      </c>
      <c r="N167" s="1">
        <v>7075</v>
      </c>
      <c r="O167" s="1" t="s">
        <v>13</v>
      </c>
      <c r="P167" s="1">
        <v>164</v>
      </c>
      <c r="R167" s="1">
        <v>21062</v>
      </c>
      <c r="S167" s="5" t="s">
        <v>10</v>
      </c>
      <c r="T167" s="5" t="s">
        <v>17</v>
      </c>
      <c r="U167" s="5" t="s">
        <v>12</v>
      </c>
      <c r="V167" s="5">
        <v>7075</v>
      </c>
      <c r="W167" s="5" t="s">
        <v>13</v>
      </c>
      <c r="X167" s="1">
        <v>194</v>
      </c>
    </row>
    <row r="168" spans="1:24" x14ac:dyDescent="0.25">
      <c r="A168" s="1">
        <v>7775</v>
      </c>
      <c r="B168" s="1" t="s">
        <v>5</v>
      </c>
      <c r="C168" s="1" t="s">
        <v>11</v>
      </c>
      <c r="D168" s="1" t="s">
        <v>12</v>
      </c>
      <c r="E168" s="1">
        <v>7075</v>
      </c>
      <c r="F168" s="1" t="s">
        <v>13</v>
      </c>
      <c r="I168" s="1">
        <v>165</v>
      </c>
      <c r="J168" s="1">
        <v>10451</v>
      </c>
      <c r="K168" s="1" t="s">
        <v>10</v>
      </c>
      <c r="L168" s="1" t="s">
        <v>25</v>
      </c>
      <c r="M168" s="1" t="s">
        <v>12</v>
      </c>
      <c r="N168" s="1">
        <v>7075</v>
      </c>
      <c r="O168" s="1" t="s">
        <v>13</v>
      </c>
      <c r="P168" s="1">
        <v>165</v>
      </c>
      <c r="R168" s="1">
        <v>21081</v>
      </c>
      <c r="S168" s="5" t="s">
        <v>10</v>
      </c>
      <c r="T168" s="5" t="s">
        <v>17</v>
      </c>
      <c r="U168" s="5" t="s">
        <v>12</v>
      </c>
      <c r="V168" s="5">
        <v>7075</v>
      </c>
      <c r="W168" s="5" t="s">
        <v>13</v>
      </c>
      <c r="X168" s="1">
        <v>227</v>
      </c>
    </row>
    <row r="169" spans="1:24" x14ac:dyDescent="0.25">
      <c r="A169" s="1">
        <v>13165</v>
      </c>
      <c r="B169" s="1" t="s">
        <v>5</v>
      </c>
      <c r="C169" s="1" t="s">
        <v>41</v>
      </c>
      <c r="D169" s="1" t="s">
        <v>12</v>
      </c>
      <c r="E169" s="1">
        <v>7075</v>
      </c>
      <c r="F169" s="1" t="s">
        <v>19</v>
      </c>
      <c r="I169" s="1">
        <v>166</v>
      </c>
      <c r="J169" s="1">
        <v>9807</v>
      </c>
      <c r="K169" s="1" t="s">
        <v>10</v>
      </c>
      <c r="L169" s="1" t="s">
        <v>6</v>
      </c>
      <c r="M169" s="1" t="s">
        <v>12</v>
      </c>
      <c r="N169" s="1">
        <v>7075</v>
      </c>
      <c r="O169" s="1" t="s">
        <v>13</v>
      </c>
      <c r="P169" s="1">
        <v>166</v>
      </c>
      <c r="R169" s="1">
        <v>11573</v>
      </c>
      <c r="S169" s="5" t="s">
        <v>5</v>
      </c>
      <c r="T169" s="5" t="s">
        <v>38</v>
      </c>
      <c r="U169" s="5" t="s">
        <v>12</v>
      </c>
      <c r="V169" s="5">
        <v>7075</v>
      </c>
      <c r="W169" s="5" t="s">
        <v>13</v>
      </c>
      <c r="X169" s="1">
        <v>98</v>
      </c>
    </row>
    <row r="170" spans="1:24" x14ac:dyDescent="0.25">
      <c r="A170" s="1">
        <v>11571</v>
      </c>
      <c r="B170" s="1" t="s">
        <v>5</v>
      </c>
      <c r="C170" s="1" t="s">
        <v>38</v>
      </c>
      <c r="D170" s="1" t="s">
        <v>12</v>
      </c>
      <c r="E170" s="1">
        <v>7075</v>
      </c>
      <c r="F170" s="1" t="s">
        <v>13</v>
      </c>
      <c r="I170" s="1">
        <v>167</v>
      </c>
      <c r="J170" s="1">
        <v>8270</v>
      </c>
      <c r="K170" s="1" t="s">
        <v>10</v>
      </c>
      <c r="L170" s="1" t="s">
        <v>11</v>
      </c>
      <c r="M170" s="1" t="s">
        <v>12</v>
      </c>
      <c r="N170" s="1">
        <v>7075</v>
      </c>
      <c r="O170" s="1" t="s">
        <v>13</v>
      </c>
      <c r="P170" s="1">
        <v>167</v>
      </c>
      <c r="R170" s="1">
        <v>11574</v>
      </c>
      <c r="S170" s="5" t="s">
        <v>5</v>
      </c>
      <c r="T170" s="5" t="s">
        <v>38</v>
      </c>
      <c r="U170" s="5" t="s">
        <v>12</v>
      </c>
      <c r="V170" s="5">
        <v>7075</v>
      </c>
      <c r="W170" s="5" t="s">
        <v>13</v>
      </c>
      <c r="X170" s="1">
        <v>101</v>
      </c>
    </row>
    <row r="171" spans="1:24" x14ac:dyDescent="0.25">
      <c r="A171" s="1">
        <v>11572</v>
      </c>
      <c r="B171" s="1" t="s">
        <v>5</v>
      </c>
      <c r="C171" s="1" t="s">
        <v>38</v>
      </c>
      <c r="D171" s="1" t="s">
        <v>12</v>
      </c>
      <c r="E171" s="1">
        <v>7075</v>
      </c>
      <c r="F171" s="1" t="s">
        <v>13</v>
      </c>
      <c r="I171" s="1">
        <v>168</v>
      </c>
      <c r="J171" s="1">
        <v>11588</v>
      </c>
      <c r="K171" s="1" t="s">
        <v>10</v>
      </c>
      <c r="L171" s="1" t="s">
        <v>38</v>
      </c>
      <c r="M171" s="1" t="s">
        <v>12</v>
      </c>
      <c r="N171" s="1">
        <v>7075</v>
      </c>
      <c r="O171" s="1" t="s">
        <v>13</v>
      </c>
      <c r="P171" s="1">
        <v>168</v>
      </c>
      <c r="R171" s="1">
        <v>11575</v>
      </c>
      <c r="S171" s="5" t="s">
        <v>5</v>
      </c>
      <c r="T171" s="5" t="s">
        <v>38</v>
      </c>
      <c r="U171" s="5" t="s">
        <v>12</v>
      </c>
      <c r="V171" s="5">
        <v>7075</v>
      </c>
      <c r="W171" s="5" t="s">
        <v>13</v>
      </c>
      <c r="X171" s="1">
        <v>102</v>
      </c>
    </row>
    <row r="172" spans="1:24" x14ac:dyDescent="0.25">
      <c r="A172" s="1">
        <v>11981</v>
      </c>
      <c r="B172" s="1" t="s">
        <v>5</v>
      </c>
      <c r="C172" s="1" t="s">
        <v>23</v>
      </c>
      <c r="D172" s="1" t="s">
        <v>12</v>
      </c>
      <c r="E172" s="1">
        <v>7075</v>
      </c>
      <c r="F172" s="1" t="s">
        <v>13</v>
      </c>
      <c r="I172" s="1">
        <v>169</v>
      </c>
      <c r="J172" s="1">
        <v>11545</v>
      </c>
      <c r="K172" s="1" t="s">
        <v>10</v>
      </c>
      <c r="L172" s="1" t="s">
        <v>17</v>
      </c>
      <c r="M172" s="1" t="s">
        <v>12</v>
      </c>
      <c r="N172" s="1">
        <v>7075</v>
      </c>
      <c r="O172" s="1" t="s">
        <v>13</v>
      </c>
      <c r="P172" s="1">
        <v>169</v>
      </c>
      <c r="R172" s="1">
        <v>11576</v>
      </c>
      <c r="S172" s="5" t="s">
        <v>5</v>
      </c>
      <c r="T172" s="5" t="s">
        <v>38</v>
      </c>
      <c r="U172" s="5" t="s">
        <v>12</v>
      </c>
      <c r="V172" s="5">
        <v>7075</v>
      </c>
      <c r="W172" s="5" t="s">
        <v>13</v>
      </c>
      <c r="X172" s="1">
        <v>103</v>
      </c>
    </row>
    <row r="173" spans="1:24" x14ac:dyDescent="0.25">
      <c r="A173" s="1">
        <v>11982</v>
      </c>
      <c r="B173" s="1" t="s">
        <v>5</v>
      </c>
      <c r="C173" s="1" t="s">
        <v>23</v>
      </c>
      <c r="D173" s="1" t="s">
        <v>12</v>
      </c>
      <c r="E173" s="1">
        <v>7075</v>
      </c>
      <c r="F173" s="1" t="s">
        <v>13</v>
      </c>
      <c r="I173" s="1">
        <v>170</v>
      </c>
      <c r="J173" s="1">
        <v>11546</v>
      </c>
      <c r="K173" s="1" t="s">
        <v>10</v>
      </c>
      <c r="L173" s="1" t="s">
        <v>17</v>
      </c>
      <c r="M173" s="1" t="s">
        <v>12</v>
      </c>
      <c r="N173" s="1">
        <v>7075</v>
      </c>
      <c r="O173" s="1" t="s">
        <v>13</v>
      </c>
      <c r="P173" s="1">
        <v>170</v>
      </c>
      <c r="R173" s="1">
        <v>11570</v>
      </c>
      <c r="S173" s="5" t="s">
        <v>5</v>
      </c>
      <c r="T173" s="5" t="s">
        <v>38</v>
      </c>
      <c r="U173" s="5" t="s">
        <v>12</v>
      </c>
      <c r="V173" s="5">
        <v>7075</v>
      </c>
      <c r="W173" s="5" t="s">
        <v>13</v>
      </c>
      <c r="X173" s="1">
        <v>107</v>
      </c>
    </row>
    <row r="174" spans="1:24" x14ac:dyDescent="0.25">
      <c r="A174" s="1">
        <v>11989</v>
      </c>
      <c r="B174" s="1" t="s">
        <v>5</v>
      </c>
      <c r="C174" s="1" t="s">
        <v>23</v>
      </c>
      <c r="D174" s="1" t="s">
        <v>12</v>
      </c>
      <c r="E174" s="1">
        <v>7075</v>
      </c>
      <c r="F174" s="1" t="s">
        <v>13</v>
      </c>
      <c r="I174" s="1">
        <v>171</v>
      </c>
      <c r="J174" s="1">
        <v>10452</v>
      </c>
      <c r="K174" s="1" t="s">
        <v>10</v>
      </c>
      <c r="L174" s="1" t="s">
        <v>25</v>
      </c>
      <c r="M174" s="1" t="s">
        <v>12</v>
      </c>
      <c r="N174" s="1">
        <v>7075</v>
      </c>
      <c r="O174" s="1" t="s">
        <v>13</v>
      </c>
      <c r="P174" s="1">
        <v>171</v>
      </c>
      <c r="R174" s="1">
        <v>11568</v>
      </c>
      <c r="S174" s="5" t="s">
        <v>5</v>
      </c>
      <c r="T174" s="5" t="s">
        <v>38</v>
      </c>
      <c r="U174" s="5" t="s">
        <v>12</v>
      </c>
      <c r="V174" s="5">
        <v>7075</v>
      </c>
      <c r="W174" s="5" t="s">
        <v>13</v>
      </c>
      <c r="X174" s="1">
        <v>108</v>
      </c>
    </row>
    <row r="175" spans="1:24" x14ac:dyDescent="0.25">
      <c r="A175" s="1">
        <v>11990</v>
      </c>
      <c r="B175" s="1" t="s">
        <v>5</v>
      </c>
      <c r="C175" s="1" t="s">
        <v>23</v>
      </c>
      <c r="D175" s="1" t="s">
        <v>12</v>
      </c>
      <c r="E175" s="1">
        <v>7075</v>
      </c>
      <c r="F175" s="1" t="s">
        <v>13</v>
      </c>
      <c r="I175" s="1">
        <v>172</v>
      </c>
      <c r="J175" s="1">
        <v>20255</v>
      </c>
      <c r="K175" s="1" t="s">
        <v>5</v>
      </c>
      <c r="L175" s="1" t="s">
        <v>25</v>
      </c>
      <c r="M175" s="1" t="s">
        <v>12</v>
      </c>
      <c r="N175" s="1">
        <v>7075</v>
      </c>
      <c r="O175" s="1" t="s">
        <v>13</v>
      </c>
      <c r="P175" s="1">
        <v>172</v>
      </c>
      <c r="R175" s="1">
        <v>11569</v>
      </c>
      <c r="S175" s="5" t="s">
        <v>5</v>
      </c>
      <c r="T175" s="5" t="s">
        <v>38</v>
      </c>
      <c r="U175" s="5" t="s">
        <v>12</v>
      </c>
      <c r="V175" s="5">
        <v>7075</v>
      </c>
      <c r="W175" s="5" t="s">
        <v>13</v>
      </c>
      <c r="X175" s="1">
        <v>111</v>
      </c>
    </row>
    <row r="176" spans="1:24" x14ac:dyDescent="0.25">
      <c r="A176" s="1">
        <v>7788</v>
      </c>
      <c r="B176" s="1" t="s">
        <v>5</v>
      </c>
      <c r="C176" s="1" t="s">
        <v>11</v>
      </c>
      <c r="D176" s="1" t="s">
        <v>12</v>
      </c>
      <c r="E176" s="1">
        <v>7075</v>
      </c>
      <c r="F176" s="1" t="s">
        <v>13</v>
      </c>
      <c r="I176" s="1">
        <v>173</v>
      </c>
      <c r="J176" s="1">
        <v>11547</v>
      </c>
      <c r="K176" s="1" t="s">
        <v>10</v>
      </c>
      <c r="L176" s="1" t="s">
        <v>17</v>
      </c>
      <c r="M176" s="1" t="s">
        <v>12</v>
      </c>
      <c r="N176" s="1">
        <v>7075</v>
      </c>
      <c r="O176" s="1" t="s">
        <v>13</v>
      </c>
      <c r="P176" s="1">
        <v>173</v>
      </c>
      <c r="R176" s="1">
        <v>11571</v>
      </c>
      <c r="S176" s="5" t="s">
        <v>5</v>
      </c>
      <c r="T176" s="5" t="s">
        <v>38</v>
      </c>
      <c r="U176" s="5" t="s">
        <v>12</v>
      </c>
      <c r="V176" s="5">
        <v>7075</v>
      </c>
      <c r="W176" s="5" t="s">
        <v>13</v>
      </c>
      <c r="X176" s="1">
        <v>115</v>
      </c>
    </row>
    <row r="177" spans="1:24" x14ac:dyDescent="0.25">
      <c r="A177" s="1">
        <v>7789</v>
      </c>
      <c r="B177" s="1" t="s">
        <v>5</v>
      </c>
      <c r="C177" s="1" t="s">
        <v>11</v>
      </c>
      <c r="D177" s="1" t="s">
        <v>12</v>
      </c>
      <c r="E177" s="1">
        <v>7075</v>
      </c>
      <c r="F177" s="1" t="s">
        <v>13</v>
      </c>
      <c r="I177" s="1">
        <v>174</v>
      </c>
      <c r="J177" s="1">
        <v>10453</v>
      </c>
      <c r="K177" s="1" t="s">
        <v>10</v>
      </c>
      <c r="L177" s="1" t="s">
        <v>25</v>
      </c>
      <c r="M177" s="1" t="s">
        <v>12</v>
      </c>
      <c r="N177" s="1">
        <v>7075</v>
      </c>
      <c r="O177" s="1" t="s">
        <v>13</v>
      </c>
      <c r="P177" s="1">
        <v>174</v>
      </c>
      <c r="R177" s="1">
        <v>11572</v>
      </c>
      <c r="S177" s="5" t="s">
        <v>5</v>
      </c>
      <c r="T177" s="5" t="s">
        <v>38</v>
      </c>
      <c r="U177" s="5" t="s">
        <v>12</v>
      </c>
      <c r="V177" s="5">
        <v>7075</v>
      </c>
      <c r="W177" s="5" t="s">
        <v>13</v>
      </c>
      <c r="X177" s="1">
        <v>116</v>
      </c>
    </row>
    <row r="178" spans="1:24" x14ac:dyDescent="0.25">
      <c r="A178" s="1">
        <v>7790</v>
      </c>
      <c r="B178" s="1" t="s">
        <v>5</v>
      </c>
      <c r="C178" s="1" t="s">
        <v>11</v>
      </c>
      <c r="D178" s="1" t="s">
        <v>12</v>
      </c>
      <c r="E178" s="1">
        <v>7075</v>
      </c>
      <c r="F178" s="1" t="s">
        <v>13</v>
      </c>
      <c r="I178" s="1">
        <v>175</v>
      </c>
      <c r="J178" s="1">
        <v>11589</v>
      </c>
      <c r="K178" s="1" t="s">
        <v>10</v>
      </c>
      <c r="L178" s="1" t="s">
        <v>38</v>
      </c>
      <c r="M178" s="1" t="s">
        <v>12</v>
      </c>
      <c r="N178" s="1">
        <v>7075</v>
      </c>
      <c r="O178" s="1" t="s">
        <v>13</v>
      </c>
      <c r="P178" s="1">
        <v>175</v>
      </c>
      <c r="R178" s="1">
        <v>11588</v>
      </c>
      <c r="S178" s="5" t="s">
        <v>10</v>
      </c>
      <c r="T178" s="5" t="s">
        <v>38</v>
      </c>
      <c r="U178" s="5" t="s">
        <v>12</v>
      </c>
      <c r="V178" s="5">
        <v>7075</v>
      </c>
      <c r="W178" s="5" t="s">
        <v>13</v>
      </c>
      <c r="X178" s="1">
        <v>168</v>
      </c>
    </row>
    <row r="179" spans="1:24" x14ac:dyDescent="0.25">
      <c r="A179" s="1">
        <v>9452</v>
      </c>
      <c r="B179" s="1" t="s">
        <v>5</v>
      </c>
      <c r="C179" s="1" t="s">
        <v>6</v>
      </c>
      <c r="D179" s="1" t="s">
        <v>12</v>
      </c>
      <c r="E179" s="1">
        <v>7075</v>
      </c>
      <c r="F179" s="1" t="s">
        <v>13</v>
      </c>
      <c r="I179" s="1">
        <v>176</v>
      </c>
      <c r="J179" s="1">
        <v>8283</v>
      </c>
      <c r="K179" s="1" t="s">
        <v>10</v>
      </c>
      <c r="L179" s="1" t="s">
        <v>11</v>
      </c>
      <c r="M179" s="1" t="s">
        <v>12</v>
      </c>
      <c r="N179" s="1">
        <v>7075</v>
      </c>
      <c r="O179" s="1" t="s">
        <v>13</v>
      </c>
      <c r="P179" s="1">
        <v>176</v>
      </c>
      <c r="R179" s="1">
        <v>11589</v>
      </c>
      <c r="S179" s="5" t="s">
        <v>10</v>
      </c>
      <c r="T179" s="5" t="s">
        <v>38</v>
      </c>
      <c r="U179" s="5" t="s">
        <v>12</v>
      </c>
      <c r="V179" s="5">
        <v>7075</v>
      </c>
      <c r="W179" s="5" t="s">
        <v>13</v>
      </c>
      <c r="X179" s="1">
        <v>175</v>
      </c>
    </row>
    <row r="180" spans="1:24" x14ac:dyDescent="0.25">
      <c r="A180" s="1">
        <v>10029</v>
      </c>
      <c r="B180" s="1" t="s">
        <v>5</v>
      </c>
      <c r="C180" s="1" t="s">
        <v>15</v>
      </c>
      <c r="D180" s="1" t="s">
        <v>12</v>
      </c>
      <c r="E180" s="1">
        <v>7075</v>
      </c>
      <c r="F180" s="1" t="s">
        <v>14</v>
      </c>
      <c r="I180" s="1">
        <v>177</v>
      </c>
      <c r="J180" s="1">
        <v>8284</v>
      </c>
      <c r="K180" s="1" t="s">
        <v>10</v>
      </c>
      <c r="L180" s="1" t="s">
        <v>11</v>
      </c>
      <c r="M180" s="1" t="s">
        <v>12</v>
      </c>
      <c r="N180" s="1">
        <v>7075</v>
      </c>
      <c r="O180" s="1" t="s">
        <v>13</v>
      </c>
      <c r="P180" s="1">
        <v>177</v>
      </c>
      <c r="R180" s="1">
        <v>21086</v>
      </c>
      <c r="S180" s="5" t="s">
        <v>10</v>
      </c>
      <c r="T180" s="5" t="s">
        <v>38</v>
      </c>
      <c r="U180" s="5" t="s">
        <v>12</v>
      </c>
      <c r="V180" s="5">
        <v>7075</v>
      </c>
      <c r="W180" s="5" t="s">
        <v>13</v>
      </c>
      <c r="X180" s="1">
        <v>208</v>
      </c>
    </row>
    <row r="181" spans="1:24" x14ac:dyDescent="0.25">
      <c r="A181" s="1">
        <v>7800</v>
      </c>
      <c r="B181" s="1" t="s">
        <v>5</v>
      </c>
      <c r="C181" s="1" t="s">
        <v>11</v>
      </c>
      <c r="D181" s="1" t="s">
        <v>12</v>
      </c>
      <c r="E181" s="1">
        <v>7075</v>
      </c>
      <c r="F181" s="1" t="s">
        <v>14</v>
      </c>
      <c r="I181" s="1">
        <v>178</v>
      </c>
      <c r="J181" s="1">
        <v>9817</v>
      </c>
      <c r="K181" s="1" t="s">
        <v>10</v>
      </c>
      <c r="L181" s="1" t="s">
        <v>6</v>
      </c>
      <c r="M181" s="1" t="s">
        <v>12</v>
      </c>
      <c r="N181" s="1">
        <v>7075</v>
      </c>
      <c r="O181" s="1" t="s">
        <v>13</v>
      </c>
      <c r="P181" s="1">
        <v>178</v>
      </c>
      <c r="R181" s="1">
        <v>21087</v>
      </c>
      <c r="S181" s="5" t="s">
        <v>10</v>
      </c>
      <c r="T181" s="5" t="s">
        <v>38</v>
      </c>
      <c r="U181" s="5" t="s">
        <v>12</v>
      </c>
      <c r="V181" s="5">
        <v>7075</v>
      </c>
      <c r="W181" s="5" t="s">
        <v>13</v>
      </c>
      <c r="X181" s="1">
        <v>209</v>
      </c>
    </row>
    <row r="182" spans="1:24" x14ac:dyDescent="0.25">
      <c r="A182" s="1">
        <v>10023</v>
      </c>
      <c r="B182" s="1" t="s">
        <v>5</v>
      </c>
      <c r="C182" s="1" t="s">
        <v>15</v>
      </c>
      <c r="D182" s="1" t="s">
        <v>12</v>
      </c>
      <c r="E182" s="1">
        <v>7075</v>
      </c>
      <c r="F182" s="1" t="s">
        <v>13</v>
      </c>
      <c r="I182" s="1">
        <v>179</v>
      </c>
      <c r="J182" s="1">
        <v>21014</v>
      </c>
      <c r="K182" s="1" t="s">
        <v>10</v>
      </c>
      <c r="L182" s="1" t="s">
        <v>54</v>
      </c>
      <c r="M182" s="1" t="s">
        <v>12</v>
      </c>
      <c r="N182" s="1">
        <v>7075</v>
      </c>
      <c r="O182" s="1" t="s">
        <v>13</v>
      </c>
      <c r="P182" s="1">
        <v>179</v>
      </c>
      <c r="R182" s="1">
        <v>21088</v>
      </c>
      <c r="S182" s="5" t="s">
        <v>10</v>
      </c>
      <c r="T182" s="5" t="s">
        <v>38</v>
      </c>
      <c r="U182" s="5" t="s">
        <v>12</v>
      </c>
      <c r="V182" s="5">
        <v>7075</v>
      </c>
      <c r="W182" s="5" t="s">
        <v>13</v>
      </c>
      <c r="X182" s="1">
        <v>210</v>
      </c>
    </row>
    <row r="183" spans="1:24" x14ac:dyDescent="0.25">
      <c r="A183" s="1">
        <v>10024</v>
      </c>
      <c r="B183" s="1" t="s">
        <v>5</v>
      </c>
      <c r="C183" s="1" t="s">
        <v>15</v>
      </c>
      <c r="D183" s="1" t="s">
        <v>12</v>
      </c>
      <c r="E183" s="1">
        <v>7075</v>
      </c>
      <c r="F183" s="1" t="s">
        <v>13</v>
      </c>
      <c r="I183" s="1">
        <v>180</v>
      </c>
      <c r="J183" s="1">
        <v>21015</v>
      </c>
      <c r="K183" s="1" t="s">
        <v>10</v>
      </c>
      <c r="L183" s="1" t="s">
        <v>54</v>
      </c>
      <c r="M183" s="1" t="s">
        <v>12</v>
      </c>
      <c r="N183" s="1">
        <v>7075</v>
      </c>
      <c r="O183" s="1" t="s">
        <v>13</v>
      </c>
      <c r="P183" s="1">
        <v>180</v>
      </c>
      <c r="R183" s="1">
        <v>21089</v>
      </c>
      <c r="S183" s="5" t="s">
        <v>10</v>
      </c>
      <c r="T183" s="5" t="s">
        <v>38</v>
      </c>
      <c r="U183" s="5" t="s">
        <v>12</v>
      </c>
      <c r="V183" s="5">
        <v>7075</v>
      </c>
      <c r="W183" s="5" t="s">
        <v>13</v>
      </c>
      <c r="X183" s="1">
        <v>219</v>
      </c>
    </row>
    <row r="184" spans="1:24" x14ac:dyDescent="0.25">
      <c r="A184" s="1">
        <v>10025</v>
      </c>
      <c r="B184" s="1" t="s">
        <v>5</v>
      </c>
      <c r="C184" s="1" t="s">
        <v>15</v>
      </c>
      <c r="D184" s="1" t="s">
        <v>12</v>
      </c>
      <c r="E184" s="1">
        <v>7075</v>
      </c>
      <c r="F184" s="1" t="s">
        <v>27</v>
      </c>
      <c r="I184" s="1">
        <v>181</v>
      </c>
      <c r="J184" s="1">
        <v>21016</v>
      </c>
      <c r="K184" s="1" t="s">
        <v>10</v>
      </c>
      <c r="L184" s="1" t="s">
        <v>54</v>
      </c>
      <c r="M184" s="1" t="s">
        <v>12</v>
      </c>
      <c r="N184" s="1">
        <v>7075</v>
      </c>
      <c r="O184" s="1" t="s">
        <v>13</v>
      </c>
      <c r="P184" s="1">
        <v>181</v>
      </c>
      <c r="R184" s="1">
        <v>11827</v>
      </c>
      <c r="S184" s="5" t="s">
        <v>5</v>
      </c>
      <c r="T184" s="5" t="s">
        <v>18</v>
      </c>
      <c r="U184" s="5" t="s">
        <v>12</v>
      </c>
      <c r="V184" s="5">
        <v>7075</v>
      </c>
      <c r="W184" s="5" t="s">
        <v>13</v>
      </c>
      <c r="X184" s="1">
        <v>62</v>
      </c>
    </row>
    <row r="185" spans="1:24" x14ac:dyDescent="0.25">
      <c r="A185" s="1">
        <v>9453</v>
      </c>
      <c r="B185" s="1" t="s">
        <v>5</v>
      </c>
      <c r="C185" s="1" t="s">
        <v>6</v>
      </c>
      <c r="D185" s="1" t="s">
        <v>12</v>
      </c>
      <c r="E185" s="1">
        <v>7075</v>
      </c>
      <c r="F185" s="1" t="s">
        <v>13</v>
      </c>
      <c r="I185" s="1">
        <v>182</v>
      </c>
      <c r="J185" s="1">
        <v>21017</v>
      </c>
      <c r="K185" s="1" t="s">
        <v>10</v>
      </c>
      <c r="L185" s="1" t="s">
        <v>54</v>
      </c>
      <c r="M185" s="1" t="s">
        <v>12</v>
      </c>
      <c r="N185" s="1">
        <v>7075</v>
      </c>
      <c r="O185" s="1" t="s">
        <v>13</v>
      </c>
      <c r="P185" s="1">
        <v>182</v>
      </c>
      <c r="R185" s="1">
        <v>11828</v>
      </c>
      <c r="S185" s="5" t="s">
        <v>5</v>
      </c>
      <c r="T185" s="5" t="s">
        <v>18</v>
      </c>
      <c r="U185" s="5" t="s">
        <v>12</v>
      </c>
      <c r="V185" s="5">
        <v>7075</v>
      </c>
      <c r="W185" s="5" t="s">
        <v>13</v>
      </c>
      <c r="X185" s="1">
        <v>63</v>
      </c>
    </row>
    <row r="186" spans="1:24" x14ac:dyDescent="0.25">
      <c r="A186" s="1">
        <v>10026</v>
      </c>
      <c r="B186" s="1" t="s">
        <v>5</v>
      </c>
      <c r="C186" s="1" t="s">
        <v>15</v>
      </c>
      <c r="D186" s="1" t="s">
        <v>12</v>
      </c>
      <c r="E186" s="1">
        <v>7075</v>
      </c>
      <c r="F186" s="1" t="s">
        <v>13</v>
      </c>
      <c r="I186" s="1">
        <v>183</v>
      </c>
      <c r="J186" s="1">
        <v>21018</v>
      </c>
      <c r="K186" s="1" t="s">
        <v>10</v>
      </c>
      <c r="L186" s="1" t="s">
        <v>54</v>
      </c>
      <c r="M186" s="1" t="s">
        <v>12</v>
      </c>
      <c r="N186" s="1">
        <v>7075</v>
      </c>
      <c r="O186" s="1" t="s">
        <v>13</v>
      </c>
      <c r="P186" s="1">
        <v>183</v>
      </c>
      <c r="R186" s="1">
        <v>11825</v>
      </c>
      <c r="S186" s="5" t="s">
        <v>5</v>
      </c>
      <c r="T186" s="5" t="s">
        <v>18</v>
      </c>
      <c r="U186" s="5" t="s">
        <v>12</v>
      </c>
      <c r="V186" s="5">
        <v>7075</v>
      </c>
      <c r="W186" s="5" t="s">
        <v>13</v>
      </c>
      <c r="X186" s="1">
        <v>64</v>
      </c>
    </row>
    <row r="187" spans="1:24" x14ac:dyDescent="0.25">
      <c r="A187" s="1">
        <v>10027</v>
      </c>
      <c r="B187" s="1" t="s">
        <v>5</v>
      </c>
      <c r="C187" s="1" t="s">
        <v>15</v>
      </c>
      <c r="D187" s="1" t="s">
        <v>12</v>
      </c>
      <c r="E187" s="1">
        <v>7075</v>
      </c>
      <c r="F187" s="1" t="s">
        <v>13</v>
      </c>
      <c r="I187" s="1">
        <v>184</v>
      </c>
      <c r="J187" s="1">
        <v>21019</v>
      </c>
      <c r="K187" s="1" t="s">
        <v>10</v>
      </c>
      <c r="L187" s="1" t="s">
        <v>54</v>
      </c>
      <c r="M187" s="1" t="s">
        <v>12</v>
      </c>
      <c r="N187" s="1">
        <v>7075</v>
      </c>
      <c r="O187" s="1" t="s">
        <v>13</v>
      </c>
      <c r="P187" s="1">
        <v>184</v>
      </c>
      <c r="R187" s="1">
        <v>11829</v>
      </c>
      <c r="S187" s="5" t="s">
        <v>5</v>
      </c>
      <c r="T187" s="5" t="s">
        <v>18</v>
      </c>
      <c r="U187" s="5" t="s">
        <v>12</v>
      </c>
      <c r="V187" s="5">
        <v>7075</v>
      </c>
      <c r="W187" s="5" t="s">
        <v>13</v>
      </c>
      <c r="X187" s="1">
        <v>65</v>
      </c>
    </row>
    <row r="188" spans="1:24" x14ac:dyDescent="0.25">
      <c r="A188" s="1">
        <v>10028</v>
      </c>
      <c r="B188" s="1" t="s">
        <v>5</v>
      </c>
      <c r="C188" s="1" t="s">
        <v>15</v>
      </c>
      <c r="D188" s="1" t="s">
        <v>12</v>
      </c>
      <c r="E188" s="1">
        <v>7075</v>
      </c>
      <c r="F188" s="1" t="s">
        <v>13</v>
      </c>
      <c r="I188" s="1">
        <v>185</v>
      </c>
      <c r="J188" s="1">
        <v>21020</v>
      </c>
      <c r="K188" s="1" t="s">
        <v>10</v>
      </c>
      <c r="L188" s="1" t="s">
        <v>54</v>
      </c>
      <c r="M188" s="1" t="s">
        <v>12</v>
      </c>
      <c r="N188" s="1">
        <v>7075</v>
      </c>
      <c r="O188" s="1" t="s">
        <v>13</v>
      </c>
      <c r="P188" s="1">
        <v>185</v>
      </c>
      <c r="R188" s="1">
        <v>11830</v>
      </c>
      <c r="S188" s="5" t="s">
        <v>5</v>
      </c>
      <c r="T188" s="5" t="s">
        <v>18</v>
      </c>
      <c r="U188" s="5" t="s">
        <v>12</v>
      </c>
      <c r="V188" s="5">
        <v>7075</v>
      </c>
      <c r="W188" s="5" t="s">
        <v>13</v>
      </c>
      <c r="X188" s="1">
        <v>66</v>
      </c>
    </row>
    <row r="189" spans="1:24" x14ac:dyDescent="0.25">
      <c r="A189" s="1">
        <v>11249</v>
      </c>
      <c r="B189" s="1" t="s">
        <v>5</v>
      </c>
      <c r="C189" s="1" t="s">
        <v>17</v>
      </c>
      <c r="D189" s="1" t="s">
        <v>12</v>
      </c>
      <c r="E189" s="1">
        <v>7075</v>
      </c>
      <c r="F189" s="1" t="s">
        <v>14</v>
      </c>
      <c r="I189" s="1">
        <v>186</v>
      </c>
      <c r="J189" s="1">
        <v>21054</v>
      </c>
      <c r="K189" s="1" t="s">
        <v>10</v>
      </c>
      <c r="L189" s="1" t="s">
        <v>56</v>
      </c>
      <c r="M189" s="1" t="s">
        <v>12</v>
      </c>
      <c r="N189" s="1">
        <v>7075</v>
      </c>
      <c r="O189" s="1" t="s">
        <v>13</v>
      </c>
      <c r="P189" s="1">
        <v>186</v>
      </c>
      <c r="R189" s="1">
        <v>11831</v>
      </c>
      <c r="S189" s="5" t="s">
        <v>5</v>
      </c>
      <c r="T189" s="5" t="s">
        <v>18</v>
      </c>
      <c r="U189" s="5" t="s">
        <v>12</v>
      </c>
      <c r="V189" s="5">
        <v>7075</v>
      </c>
      <c r="W189" s="5" t="s">
        <v>13</v>
      </c>
      <c r="X189" s="1">
        <v>67</v>
      </c>
    </row>
    <row r="190" spans="1:24" x14ac:dyDescent="0.25">
      <c r="A190" s="1">
        <v>11250</v>
      </c>
      <c r="B190" s="1" t="s">
        <v>5</v>
      </c>
      <c r="C190" s="1" t="s">
        <v>17</v>
      </c>
      <c r="D190" s="1" t="s">
        <v>12</v>
      </c>
      <c r="E190" s="1">
        <v>7075</v>
      </c>
      <c r="F190" s="1" t="s">
        <v>14</v>
      </c>
      <c r="I190" s="1">
        <v>187</v>
      </c>
      <c r="J190" s="1">
        <v>21055</v>
      </c>
      <c r="K190" s="1" t="s">
        <v>10</v>
      </c>
      <c r="L190" s="1" t="s">
        <v>56</v>
      </c>
      <c r="M190" s="1" t="s">
        <v>12</v>
      </c>
      <c r="N190" s="1">
        <v>7075</v>
      </c>
      <c r="O190" s="1" t="s">
        <v>13</v>
      </c>
      <c r="P190" s="1">
        <v>187</v>
      </c>
      <c r="R190" s="1">
        <v>11826</v>
      </c>
      <c r="S190" s="5" t="s">
        <v>5</v>
      </c>
      <c r="T190" s="5" t="s">
        <v>18</v>
      </c>
      <c r="U190" s="5" t="s">
        <v>12</v>
      </c>
      <c r="V190" s="5">
        <v>7075</v>
      </c>
      <c r="W190" s="5" t="s">
        <v>13</v>
      </c>
      <c r="X190" s="1">
        <v>68</v>
      </c>
    </row>
    <row r="191" spans="1:24" x14ac:dyDescent="0.25">
      <c r="A191" s="1">
        <v>10382</v>
      </c>
      <c r="B191" s="1" t="s">
        <v>5</v>
      </c>
      <c r="C191" s="1" t="s">
        <v>25</v>
      </c>
      <c r="D191" s="1" t="s">
        <v>12</v>
      </c>
      <c r="E191" s="1">
        <v>7075</v>
      </c>
      <c r="F191" s="1" t="s">
        <v>13</v>
      </c>
      <c r="I191" s="1">
        <v>188</v>
      </c>
      <c r="J191" s="1">
        <v>21056</v>
      </c>
      <c r="K191" s="1" t="s">
        <v>10</v>
      </c>
      <c r="L191" s="1" t="s">
        <v>56</v>
      </c>
      <c r="M191" s="1" t="s">
        <v>12</v>
      </c>
      <c r="N191" s="1">
        <v>7075</v>
      </c>
      <c r="O191" s="1" t="s">
        <v>13</v>
      </c>
      <c r="P191" s="1">
        <v>188</v>
      </c>
      <c r="R191" s="1">
        <v>20278</v>
      </c>
      <c r="S191" s="5" t="s">
        <v>5</v>
      </c>
      <c r="T191" s="5" t="s">
        <v>18</v>
      </c>
      <c r="U191" s="5" t="s">
        <v>12</v>
      </c>
      <c r="V191" s="5">
        <v>7075</v>
      </c>
      <c r="W191" s="5" t="s">
        <v>13</v>
      </c>
      <c r="X191" s="1">
        <v>239</v>
      </c>
    </row>
    <row r="192" spans="1:24" x14ac:dyDescent="0.25">
      <c r="A192" s="1">
        <v>9454</v>
      </c>
      <c r="B192" s="1" t="s">
        <v>5</v>
      </c>
      <c r="C192" s="1" t="s">
        <v>6</v>
      </c>
      <c r="D192" s="1" t="s">
        <v>12</v>
      </c>
      <c r="E192" s="1">
        <v>7075</v>
      </c>
      <c r="F192" s="1" t="s">
        <v>13</v>
      </c>
      <c r="I192" s="1">
        <v>189</v>
      </c>
      <c r="J192" s="1">
        <v>21057</v>
      </c>
      <c r="K192" s="1" t="s">
        <v>10</v>
      </c>
      <c r="L192" s="1" t="s">
        <v>56</v>
      </c>
      <c r="M192" s="1" t="s">
        <v>12</v>
      </c>
      <c r="N192" s="1">
        <v>7075</v>
      </c>
      <c r="O192" s="1" t="s">
        <v>13</v>
      </c>
      <c r="P192" s="1">
        <v>189</v>
      </c>
      <c r="R192" s="1">
        <v>20280</v>
      </c>
      <c r="S192" s="5" t="s">
        <v>5</v>
      </c>
      <c r="T192" s="5" t="s">
        <v>18</v>
      </c>
      <c r="U192" s="5" t="s">
        <v>12</v>
      </c>
      <c r="V192" s="5">
        <v>7075</v>
      </c>
      <c r="W192" s="5" t="s">
        <v>13</v>
      </c>
      <c r="X192" s="1">
        <v>240</v>
      </c>
    </row>
    <row r="193" spans="1:24" x14ac:dyDescent="0.25">
      <c r="A193" s="1">
        <v>11251</v>
      </c>
      <c r="B193" s="1" t="s">
        <v>5</v>
      </c>
      <c r="C193" s="1" t="s">
        <v>17</v>
      </c>
      <c r="D193" s="1" t="s">
        <v>12</v>
      </c>
      <c r="E193" s="1">
        <v>7075</v>
      </c>
      <c r="F193" s="1" t="s">
        <v>14</v>
      </c>
      <c r="I193" s="1">
        <v>190</v>
      </c>
      <c r="J193" s="1">
        <v>21058</v>
      </c>
      <c r="K193" s="1" t="s">
        <v>10</v>
      </c>
      <c r="L193" s="1" t="s">
        <v>56</v>
      </c>
      <c r="M193" s="1" t="s">
        <v>12</v>
      </c>
      <c r="N193" s="1">
        <v>7075</v>
      </c>
      <c r="O193" s="1" t="s">
        <v>13</v>
      </c>
      <c r="P193" s="1">
        <v>190</v>
      </c>
      <c r="R193" s="1">
        <v>20279</v>
      </c>
      <c r="S193" s="5" t="s">
        <v>5</v>
      </c>
      <c r="T193" s="5" t="s">
        <v>18</v>
      </c>
      <c r="U193" s="5" t="s">
        <v>12</v>
      </c>
      <c r="V193" s="5">
        <v>7075</v>
      </c>
      <c r="W193" s="5" t="s">
        <v>13</v>
      </c>
      <c r="X193" s="1">
        <v>241</v>
      </c>
    </row>
    <row r="194" spans="1:24" x14ac:dyDescent="0.25">
      <c r="A194" s="1">
        <v>11252</v>
      </c>
      <c r="B194" s="1" t="s">
        <v>5</v>
      </c>
      <c r="C194" s="1" t="s">
        <v>17</v>
      </c>
      <c r="D194" s="1" t="s">
        <v>12</v>
      </c>
      <c r="E194" s="1">
        <v>7075</v>
      </c>
      <c r="F194" s="1" t="s">
        <v>14</v>
      </c>
      <c r="I194" s="1">
        <v>191</v>
      </c>
      <c r="J194" s="1">
        <v>21059</v>
      </c>
      <c r="K194" s="1" t="s">
        <v>10</v>
      </c>
      <c r="L194" s="1" t="s">
        <v>56</v>
      </c>
      <c r="M194" s="1" t="s">
        <v>12</v>
      </c>
      <c r="N194" s="1">
        <v>7075</v>
      </c>
      <c r="O194" s="1" t="s">
        <v>13</v>
      </c>
      <c r="P194" s="1">
        <v>191</v>
      </c>
      <c r="R194" s="1">
        <v>20281</v>
      </c>
      <c r="S194" s="5" t="s">
        <v>5</v>
      </c>
      <c r="T194" s="5" t="s">
        <v>18</v>
      </c>
      <c r="U194" s="5" t="s">
        <v>12</v>
      </c>
      <c r="V194" s="5">
        <v>7075</v>
      </c>
      <c r="W194" s="5" t="s">
        <v>13</v>
      </c>
      <c r="X194" s="1">
        <v>242</v>
      </c>
    </row>
    <row r="195" spans="1:24" x14ac:dyDescent="0.25">
      <c r="A195" s="1">
        <v>12003</v>
      </c>
      <c r="B195" s="1" t="s">
        <v>5</v>
      </c>
      <c r="C195" s="1" t="s">
        <v>23</v>
      </c>
      <c r="D195" s="1" t="s">
        <v>12</v>
      </c>
      <c r="E195" s="1">
        <v>7075</v>
      </c>
      <c r="F195" s="1" t="s">
        <v>13</v>
      </c>
      <c r="I195" s="1">
        <v>192</v>
      </c>
      <c r="J195" s="1">
        <v>21060</v>
      </c>
      <c r="K195" s="1" t="s">
        <v>10</v>
      </c>
      <c r="L195" s="1" t="s">
        <v>56</v>
      </c>
      <c r="M195" s="1" t="s">
        <v>12</v>
      </c>
      <c r="N195" s="1">
        <v>7075</v>
      </c>
      <c r="O195" s="1" t="s">
        <v>13</v>
      </c>
      <c r="P195" s="1">
        <v>192</v>
      </c>
      <c r="R195" s="1">
        <v>11768</v>
      </c>
      <c r="S195" s="5" t="s">
        <v>5</v>
      </c>
      <c r="T195" s="5" t="s">
        <v>18</v>
      </c>
      <c r="U195" s="5" t="s">
        <v>12</v>
      </c>
      <c r="V195" s="5">
        <v>7075</v>
      </c>
      <c r="W195" s="5" t="s">
        <v>19</v>
      </c>
      <c r="X195" s="1">
        <v>249</v>
      </c>
    </row>
    <row r="196" spans="1:24" x14ac:dyDescent="0.25">
      <c r="A196" s="1">
        <v>12001</v>
      </c>
      <c r="B196" s="1" t="s">
        <v>5</v>
      </c>
      <c r="C196" s="1" t="s">
        <v>23</v>
      </c>
      <c r="D196" s="1" t="s">
        <v>12</v>
      </c>
      <c r="E196" s="1">
        <v>7075</v>
      </c>
      <c r="F196" s="1" t="s">
        <v>13</v>
      </c>
      <c r="I196" s="1">
        <v>193</v>
      </c>
      <c r="J196" s="1">
        <v>21061</v>
      </c>
      <c r="K196" s="1" t="s">
        <v>10</v>
      </c>
      <c r="L196" s="1" t="s">
        <v>56</v>
      </c>
      <c r="M196" s="1" t="s">
        <v>12</v>
      </c>
      <c r="N196" s="1">
        <v>7075</v>
      </c>
      <c r="O196" s="1" t="s">
        <v>13</v>
      </c>
      <c r="P196" s="1">
        <v>193</v>
      </c>
      <c r="R196" s="1">
        <v>11769</v>
      </c>
      <c r="S196" s="5" t="s">
        <v>5</v>
      </c>
      <c r="T196" s="5" t="s">
        <v>18</v>
      </c>
      <c r="U196" s="5" t="s">
        <v>12</v>
      </c>
      <c r="V196" s="5">
        <v>7075</v>
      </c>
      <c r="W196" s="5" t="s">
        <v>19</v>
      </c>
      <c r="X196" s="1">
        <v>252</v>
      </c>
    </row>
    <row r="197" spans="1:24" x14ac:dyDescent="0.25">
      <c r="A197" s="1">
        <v>9465</v>
      </c>
      <c r="B197" s="1" t="s">
        <v>5</v>
      </c>
      <c r="C197" s="1" t="s">
        <v>6</v>
      </c>
      <c r="D197" s="1" t="s">
        <v>12</v>
      </c>
      <c r="E197" s="1">
        <v>7075</v>
      </c>
      <c r="F197" s="1" t="s">
        <v>14</v>
      </c>
      <c r="I197" s="1">
        <v>194</v>
      </c>
      <c r="J197" s="1">
        <v>21062</v>
      </c>
      <c r="K197" s="1" t="s">
        <v>10</v>
      </c>
      <c r="L197" s="1" t="s">
        <v>56</v>
      </c>
      <c r="M197" s="1" t="s">
        <v>12</v>
      </c>
      <c r="N197" s="1">
        <v>7075</v>
      </c>
      <c r="O197" s="1" t="s">
        <v>13</v>
      </c>
      <c r="P197" s="1">
        <v>194</v>
      </c>
      <c r="R197" s="1">
        <v>11770</v>
      </c>
      <c r="S197" s="5" t="s">
        <v>5</v>
      </c>
      <c r="T197" s="5" t="s">
        <v>18</v>
      </c>
      <c r="U197" s="5" t="s">
        <v>12</v>
      </c>
      <c r="V197" s="5">
        <v>7075</v>
      </c>
      <c r="W197" s="5" t="s">
        <v>19</v>
      </c>
      <c r="X197" s="1">
        <v>262</v>
      </c>
    </row>
    <row r="198" spans="1:24" x14ac:dyDescent="0.25">
      <c r="A198" s="1">
        <v>9466</v>
      </c>
      <c r="B198" s="1" t="s">
        <v>5</v>
      </c>
      <c r="C198" s="1" t="s">
        <v>6</v>
      </c>
      <c r="D198" s="1" t="s">
        <v>12</v>
      </c>
      <c r="E198" s="1">
        <v>7075</v>
      </c>
      <c r="F198" s="1" t="s">
        <v>14</v>
      </c>
      <c r="I198" s="1">
        <v>195</v>
      </c>
      <c r="J198" s="1">
        <v>21041</v>
      </c>
      <c r="K198" s="1" t="s">
        <v>10</v>
      </c>
      <c r="L198" s="1" t="s">
        <v>58</v>
      </c>
      <c r="M198" s="1" t="s">
        <v>12</v>
      </c>
      <c r="N198" s="1">
        <v>7075</v>
      </c>
      <c r="O198" s="1" t="s">
        <v>13</v>
      </c>
      <c r="P198" s="1">
        <v>195</v>
      </c>
      <c r="R198" s="1">
        <v>11771</v>
      </c>
      <c r="S198" s="5" t="s">
        <v>5</v>
      </c>
      <c r="T198" s="5" t="s">
        <v>18</v>
      </c>
      <c r="U198" s="5" t="s">
        <v>12</v>
      </c>
      <c r="V198" s="5">
        <v>7075</v>
      </c>
      <c r="W198" s="5" t="s">
        <v>19</v>
      </c>
      <c r="X198" s="1">
        <v>268</v>
      </c>
    </row>
    <row r="199" spans="1:24" x14ac:dyDescent="0.25">
      <c r="A199" s="1">
        <v>11317</v>
      </c>
      <c r="B199" s="1" t="s">
        <v>5</v>
      </c>
      <c r="C199" s="1" t="s">
        <v>17</v>
      </c>
      <c r="D199" s="1" t="s">
        <v>12</v>
      </c>
      <c r="E199" s="1">
        <v>7075</v>
      </c>
      <c r="F199" s="1" t="s">
        <v>14</v>
      </c>
      <c r="I199" s="1">
        <v>196</v>
      </c>
      <c r="J199" s="1">
        <v>21042</v>
      </c>
      <c r="K199" s="1" t="s">
        <v>10</v>
      </c>
      <c r="L199" s="1" t="s">
        <v>58</v>
      </c>
      <c r="M199" s="1" t="s">
        <v>12</v>
      </c>
      <c r="N199" s="1">
        <v>7075</v>
      </c>
      <c r="O199" s="1" t="s">
        <v>13</v>
      </c>
      <c r="P199" s="1">
        <v>196</v>
      </c>
      <c r="R199" s="1">
        <v>11774</v>
      </c>
      <c r="S199" s="5" t="s">
        <v>5</v>
      </c>
      <c r="T199" s="5" t="s">
        <v>18</v>
      </c>
      <c r="U199" s="5" t="s">
        <v>12</v>
      </c>
      <c r="V199" s="5">
        <v>7075</v>
      </c>
      <c r="W199" s="5" t="s">
        <v>19</v>
      </c>
      <c r="X199" s="1">
        <v>269</v>
      </c>
    </row>
    <row r="200" spans="1:24" x14ac:dyDescent="0.25">
      <c r="A200" s="1">
        <v>11318</v>
      </c>
      <c r="B200" s="1" t="s">
        <v>5</v>
      </c>
      <c r="C200" s="1" t="s">
        <v>17</v>
      </c>
      <c r="D200" s="1" t="s">
        <v>12</v>
      </c>
      <c r="E200" s="1">
        <v>7075</v>
      </c>
      <c r="F200" s="1" t="s">
        <v>14</v>
      </c>
      <c r="I200" s="1">
        <v>197</v>
      </c>
      <c r="J200" s="1">
        <v>21044</v>
      </c>
      <c r="K200" s="1" t="s">
        <v>10</v>
      </c>
      <c r="L200" s="1" t="s">
        <v>59</v>
      </c>
      <c r="M200" s="1" t="s">
        <v>12</v>
      </c>
      <c r="N200" s="1">
        <v>7075</v>
      </c>
      <c r="O200" s="1" t="s">
        <v>13</v>
      </c>
      <c r="P200" s="1">
        <v>197</v>
      </c>
      <c r="R200" s="1">
        <v>11763</v>
      </c>
      <c r="S200" s="5" t="s">
        <v>5</v>
      </c>
      <c r="T200" s="5" t="s">
        <v>18</v>
      </c>
      <c r="U200" s="5" t="s">
        <v>12</v>
      </c>
      <c r="V200" s="5">
        <v>7075</v>
      </c>
      <c r="W200" s="5" t="s">
        <v>19</v>
      </c>
      <c r="X200" s="1">
        <v>270</v>
      </c>
    </row>
    <row r="201" spans="1:24" x14ac:dyDescent="0.25">
      <c r="A201" s="1">
        <v>11201</v>
      </c>
      <c r="B201" s="1" t="s">
        <v>5</v>
      </c>
      <c r="C201" s="1" t="s">
        <v>17</v>
      </c>
      <c r="D201" s="1" t="s">
        <v>12</v>
      </c>
      <c r="E201" s="1">
        <v>7075</v>
      </c>
      <c r="F201" s="1" t="s">
        <v>14</v>
      </c>
      <c r="I201" s="1">
        <v>198</v>
      </c>
      <c r="J201" s="1">
        <v>21045</v>
      </c>
      <c r="K201" s="1" t="s">
        <v>10</v>
      </c>
      <c r="L201" s="1" t="s">
        <v>59</v>
      </c>
      <c r="M201" s="1" t="s">
        <v>12</v>
      </c>
      <c r="N201" s="1">
        <v>7075</v>
      </c>
      <c r="O201" s="1" t="s">
        <v>13</v>
      </c>
      <c r="P201" s="1">
        <v>198</v>
      </c>
      <c r="R201" s="1">
        <v>11764</v>
      </c>
      <c r="S201" s="5" t="s">
        <v>5</v>
      </c>
      <c r="T201" s="5" t="s">
        <v>18</v>
      </c>
      <c r="U201" s="5" t="s">
        <v>12</v>
      </c>
      <c r="V201" s="5">
        <v>7075</v>
      </c>
      <c r="W201" s="5" t="s">
        <v>19</v>
      </c>
      <c r="X201" s="1">
        <v>274</v>
      </c>
    </row>
    <row r="202" spans="1:24" x14ac:dyDescent="0.25">
      <c r="A202" s="1">
        <v>11200</v>
      </c>
      <c r="B202" s="1" t="s">
        <v>5</v>
      </c>
      <c r="C202" s="1" t="s">
        <v>17</v>
      </c>
      <c r="D202" s="1" t="s">
        <v>12</v>
      </c>
      <c r="E202" s="1">
        <v>7075</v>
      </c>
      <c r="F202" s="1" t="s">
        <v>14</v>
      </c>
      <c r="I202" s="1">
        <v>199</v>
      </c>
      <c r="J202" s="1">
        <v>21047</v>
      </c>
      <c r="K202" s="1" t="s">
        <v>10</v>
      </c>
      <c r="L202" s="1" t="s">
        <v>60</v>
      </c>
      <c r="M202" s="1" t="s">
        <v>12</v>
      </c>
      <c r="N202" s="1">
        <v>7075</v>
      </c>
      <c r="O202" s="1" t="s">
        <v>13</v>
      </c>
      <c r="P202" s="1">
        <v>199</v>
      </c>
      <c r="R202" s="1">
        <v>21094</v>
      </c>
      <c r="S202" s="5" t="s">
        <v>10</v>
      </c>
      <c r="T202" s="5" t="s">
        <v>18</v>
      </c>
      <c r="U202" s="5" t="s">
        <v>12</v>
      </c>
      <c r="V202" s="5">
        <v>7075</v>
      </c>
      <c r="W202" s="5" t="s">
        <v>26</v>
      </c>
      <c r="X202" s="1">
        <v>22</v>
      </c>
    </row>
    <row r="203" spans="1:24" x14ac:dyDescent="0.25">
      <c r="A203" s="1">
        <v>11198</v>
      </c>
      <c r="B203" s="1" t="s">
        <v>5</v>
      </c>
      <c r="C203" s="1" t="s">
        <v>17</v>
      </c>
      <c r="D203" s="1" t="s">
        <v>12</v>
      </c>
      <c r="E203" s="1">
        <v>7075</v>
      </c>
      <c r="F203" s="1" t="s">
        <v>14</v>
      </c>
      <c r="I203" s="1">
        <v>200</v>
      </c>
      <c r="J203" s="1">
        <v>21007</v>
      </c>
      <c r="K203" s="1" t="s">
        <v>10</v>
      </c>
      <c r="L203" s="1" t="s">
        <v>61</v>
      </c>
      <c r="M203" s="1" t="s">
        <v>12</v>
      </c>
      <c r="N203" s="1">
        <v>7075</v>
      </c>
      <c r="O203" s="1" t="s">
        <v>13</v>
      </c>
      <c r="P203" s="1">
        <v>200</v>
      </c>
      <c r="R203" s="1">
        <v>21095</v>
      </c>
      <c r="S203" s="5" t="s">
        <v>10</v>
      </c>
      <c r="T203" s="5" t="s">
        <v>18</v>
      </c>
      <c r="U203" s="5" t="s">
        <v>12</v>
      </c>
      <c r="V203" s="5">
        <v>7075</v>
      </c>
      <c r="W203" s="5" t="s">
        <v>26</v>
      </c>
      <c r="X203" s="1">
        <v>23</v>
      </c>
    </row>
    <row r="204" spans="1:24" x14ac:dyDescent="0.25">
      <c r="A204" s="1">
        <v>11199</v>
      </c>
      <c r="B204" s="1" t="s">
        <v>5</v>
      </c>
      <c r="C204" s="1" t="s">
        <v>17</v>
      </c>
      <c r="D204" s="1" t="s">
        <v>12</v>
      </c>
      <c r="E204" s="1">
        <v>7075</v>
      </c>
      <c r="F204" s="1" t="s">
        <v>14</v>
      </c>
      <c r="I204" s="1">
        <v>201</v>
      </c>
      <c r="J204" s="1">
        <v>21008</v>
      </c>
      <c r="K204" s="1" t="s">
        <v>10</v>
      </c>
      <c r="L204" s="1" t="s">
        <v>62</v>
      </c>
      <c r="M204" s="1" t="s">
        <v>12</v>
      </c>
      <c r="N204" s="1">
        <v>7075</v>
      </c>
      <c r="O204" s="1" t="s">
        <v>13</v>
      </c>
      <c r="P204" s="1">
        <v>201</v>
      </c>
      <c r="R204" s="1">
        <v>21096</v>
      </c>
      <c r="S204" s="5" t="s">
        <v>10</v>
      </c>
      <c r="T204" s="5" t="s">
        <v>18</v>
      </c>
      <c r="U204" s="5" t="s">
        <v>12</v>
      </c>
      <c r="V204" s="5">
        <v>7075</v>
      </c>
      <c r="W204" s="5" t="s">
        <v>26</v>
      </c>
      <c r="X204" s="1">
        <v>24</v>
      </c>
    </row>
    <row r="205" spans="1:24" x14ac:dyDescent="0.25">
      <c r="A205" s="1">
        <v>9411</v>
      </c>
      <c r="B205" s="1" t="s">
        <v>5</v>
      </c>
      <c r="C205" s="1" t="s">
        <v>6</v>
      </c>
      <c r="D205" s="1" t="s">
        <v>12</v>
      </c>
      <c r="E205" s="1">
        <v>7075</v>
      </c>
      <c r="F205" s="1" t="s">
        <v>14</v>
      </c>
      <c r="I205" s="1">
        <v>202</v>
      </c>
      <c r="J205" s="1">
        <v>21009</v>
      </c>
      <c r="K205" s="1" t="s">
        <v>10</v>
      </c>
      <c r="L205" s="1" t="s">
        <v>62</v>
      </c>
      <c r="M205" s="1" t="s">
        <v>12</v>
      </c>
      <c r="N205" s="1">
        <v>7075</v>
      </c>
      <c r="O205" s="1" t="s">
        <v>13</v>
      </c>
      <c r="P205" s="1">
        <v>202</v>
      </c>
      <c r="R205" s="1">
        <v>21097</v>
      </c>
      <c r="S205" s="5" t="s">
        <v>10</v>
      </c>
      <c r="T205" s="5" t="s">
        <v>18</v>
      </c>
      <c r="U205" s="5" t="s">
        <v>12</v>
      </c>
      <c r="V205" s="5">
        <v>7075</v>
      </c>
      <c r="W205" s="5" t="s">
        <v>26</v>
      </c>
      <c r="X205" s="1">
        <v>25</v>
      </c>
    </row>
    <row r="206" spans="1:24" x14ac:dyDescent="0.25">
      <c r="A206" s="1">
        <v>9412</v>
      </c>
      <c r="B206" s="1" t="s">
        <v>5</v>
      </c>
      <c r="C206" s="1" t="s">
        <v>6</v>
      </c>
      <c r="D206" s="1" t="s">
        <v>12</v>
      </c>
      <c r="E206" s="1">
        <v>7075</v>
      </c>
      <c r="F206" s="1" t="s">
        <v>14</v>
      </c>
      <c r="I206" s="1">
        <v>203</v>
      </c>
      <c r="J206" s="1">
        <v>21010</v>
      </c>
      <c r="K206" s="1" t="s">
        <v>10</v>
      </c>
      <c r="L206" s="1" t="s">
        <v>62</v>
      </c>
      <c r="M206" s="1" t="s">
        <v>12</v>
      </c>
      <c r="N206" s="1">
        <v>7075</v>
      </c>
      <c r="O206" s="1" t="s">
        <v>13</v>
      </c>
      <c r="P206" s="1">
        <v>203</v>
      </c>
      <c r="R206" s="1">
        <v>21098</v>
      </c>
      <c r="S206" s="5" t="s">
        <v>10</v>
      </c>
      <c r="T206" s="5" t="s">
        <v>18</v>
      </c>
      <c r="U206" s="5" t="s">
        <v>12</v>
      </c>
      <c r="V206" s="5">
        <v>7075</v>
      </c>
      <c r="W206" s="5" t="s">
        <v>26</v>
      </c>
      <c r="X206" s="1">
        <v>26</v>
      </c>
    </row>
    <row r="207" spans="1:24" x14ac:dyDescent="0.25">
      <c r="A207" s="1">
        <v>9441</v>
      </c>
      <c r="B207" s="1" t="s">
        <v>5</v>
      </c>
      <c r="C207" s="1" t="s">
        <v>6</v>
      </c>
      <c r="D207" s="1" t="s">
        <v>12</v>
      </c>
      <c r="E207" s="1">
        <v>7075</v>
      </c>
      <c r="F207" s="1" t="s">
        <v>13</v>
      </c>
      <c r="I207" s="1">
        <v>204</v>
      </c>
      <c r="J207" s="1">
        <v>21090</v>
      </c>
      <c r="K207" s="1" t="s">
        <v>10</v>
      </c>
      <c r="L207" s="1" t="s">
        <v>63</v>
      </c>
      <c r="M207" s="1" t="s">
        <v>12</v>
      </c>
      <c r="N207" s="1">
        <v>7075</v>
      </c>
      <c r="O207" s="1" t="s">
        <v>13</v>
      </c>
      <c r="P207" s="1">
        <v>204</v>
      </c>
      <c r="R207" s="1">
        <v>21104</v>
      </c>
      <c r="S207" s="5" t="s">
        <v>10</v>
      </c>
      <c r="T207" s="5" t="s">
        <v>18</v>
      </c>
      <c r="U207" s="5" t="s">
        <v>12</v>
      </c>
      <c r="V207" s="5">
        <v>7075</v>
      </c>
      <c r="W207" s="5" t="s">
        <v>26</v>
      </c>
      <c r="X207" s="1">
        <v>40</v>
      </c>
    </row>
    <row r="208" spans="1:24" x14ac:dyDescent="0.25">
      <c r="A208" s="1">
        <v>9437</v>
      </c>
      <c r="B208" s="1" t="s">
        <v>5</v>
      </c>
      <c r="C208" s="1" t="s">
        <v>6</v>
      </c>
      <c r="D208" s="1" t="s">
        <v>12</v>
      </c>
      <c r="E208" s="1">
        <v>7075</v>
      </c>
      <c r="F208" s="1" t="s">
        <v>13</v>
      </c>
      <c r="I208" s="1">
        <v>205</v>
      </c>
      <c r="J208" s="1">
        <v>21091</v>
      </c>
      <c r="K208" s="1" t="s">
        <v>10</v>
      </c>
      <c r="L208" s="1" t="s">
        <v>63</v>
      </c>
      <c r="M208" s="1" t="s">
        <v>12</v>
      </c>
      <c r="N208" s="1">
        <v>7075</v>
      </c>
      <c r="O208" s="1" t="s">
        <v>13</v>
      </c>
      <c r="P208" s="1">
        <v>205</v>
      </c>
      <c r="R208" s="1">
        <v>21105</v>
      </c>
      <c r="S208" s="5" t="s">
        <v>10</v>
      </c>
      <c r="T208" s="5" t="s">
        <v>18</v>
      </c>
      <c r="U208" s="5" t="s">
        <v>12</v>
      </c>
      <c r="V208" s="5">
        <v>7075</v>
      </c>
      <c r="W208" s="5" t="s">
        <v>26</v>
      </c>
      <c r="X208" s="1">
        <v>41</v>
      </c>
    </row>
    <row r="209" spans="1:24" x14ac:dyDescent="0.25">
      <c r="A209" s="1">
        <v>11259</v>
      </c>
      <c r="B209" s="1" t="s">
        <v>5</v>
      </c>
      <c r="C209" s="1" t="s">
        <v>17</v>
      </c>
      <c r="D209" s="1" t="s">
        <v>12</v>
      </c>
      <c r="E209" s="1">
        <v>7075</v>
      </c>
      <c r="F209" s="1" t="s">
        <v>13</v>
      </c>
      <c r="I209" s="1">
        <v>206</v>
      </c>
      <c r="J209" s="1">
        <v>21092</v>
      </c>
      <c r="K209" s="1" t="s">
        <v>10</v>
      </c>
      <c r="L209" s="1" t="s">
        <v>63</v>
      </c>
      <c r="M209" s="1" t="s">
        <v>12</v>
      </c>
      <c r="N209" s="1">
        <v>7075</v>
      </c>
      <c r="O209" s="1" t="s">
        <v>13</v>
      </c>
      <c r="P209" s="1">
        <v>206</v>
      </c>
      <c r="R209" s="1">
        <v>21106</v>
      </c>
      <c r="S209" s="5" t="s">
        <v>10</v>
      </c>
      <c r="T209" s="5" t="s">
        <v>18</v>
      </c>
      <c r="U209" s="5" t="s">
        <v>12</v>
      </c>
      <c r="V209" s="5">
        <v>7075</v>
      </c>
      <c r="W209" s="5" t="s">
        <v>26</v>
      </c>
      <c r="X209" s="1">
        <v>42</v>
      </c>
    </row>
    <row r="210" spans="1:24" x14ac:dyDescent="0.25">
      <c r="A210" s="1">
        <v>11260</v>
      </c>
      <c r="B210" s="1" t="s">
        <v>5</v>
      </c>
      <c r="C210" s="1" t="s">
        <v>17</v>
      </c>
      <c r="D210" s="1" t="s">
        <v>12</v>
      </c>
      <c r="E210" s="1">
        <v>7075</v>
      </c>
      <c r="F210" s="1" t="s">
        <v>13</v>
      </c>
      <c r="I210" s="1">
        <v>207</v>
      </c>
      <c r="J210" s="1">
        <v>21093</v>
      </c>
      <c r="K210" s="1" t="s">
        <v>10</v>
      </c>
      <c r="L210" s="1" t="s">
        <v>63</v>
      </c>
      <c r="M210" s="1" t="s">
        <v>12</v>
      </c>
      <c r="N210" s="1">
        <v>7075</v>
      </c>
      <c r="O210" s="1" t="s">
        <v>13</v>
      </c>
      <c r="P210" s="1">
        <v>207</v>
      </c>
      <c r="R210" s="1">
        <v>21090</v>
      </c>
      <c r="S210" s="5" t="s">
        <v>10</v>
      </c>
      <c r="T210" s="5" t="s">
        <v>18</v>
      </c>
      <c r="U210" s="5" t="s">
        <v>12</v>
      </c>
      <c r="V210" s="5">
        <v>7075</v>
      </c>
      <c r="W210" s="5" t="s">
        <v>13</v>
      </c>
      <c r="X210" s="1">
        <v>204</v>
      </c>
    </row>
    <row r="211" spans="1:24" x14ac:dyDescent="0.25">
      <c r="A211" s="1">
        <v>11261</v>
      </c>
      <c r="B211" s="1" t="s">
        <v>5</v>
      </c>
      <c r="C211" s="1" t="s">
        <v>17</v>
      </c>
      <c r="D211" s="1" t="s">
        <v>12</v>
      </c>
      <c r="E211" s="1">
        <v>7075</v>
      </c>
      <c r="F211" s="1" t="s">
        <v>42</v>
      </c>
      <c r="I211" s="1">
        <v>208</v>
      </c>
      <c r="J211" s="1">
        <v>21086</v>
      </c>
      <c r="K211" s="1" t="s">
        <v>10</v>
      </c>
      <c r="L211" s="1" t="s">
        <v>64</v>
      </c>
      <c r="M211" s="1" t="s">
        <v>12</v>
      </c>
      <c r="N211" s="1">
        <v>7075</v>
      </c>
      <c r="O211" s="1" t="s">
        <v>13</v>
      </c>
      <c r="P211" s="1">
        <v>208</v>
      </c>
      <c r="R211" s="1">
        <v>21091</v>
      </c>
      <c r="S211" s="5" t="s">
        <v>10</v>
      </c>
      <c r="T211" s="5" t="s">
        <v>18</v>
      </c>
      <c r="U211" s="5" t="s">
        <v>12</v>
      </c>
      <c r="V211" s="5">
        <v>7075</v>
      </c>
      <c r="W211" s="5" t="s">
        <v>13</v>
      </c>
      <c r="X211" s="1">
        <v>205</v>
      </c>
    </row>
    <row r="212" spans="1:24" x14ac:dyDescent="0.25">
      <c r="A212" s="1">
        <v>11262</v>
      </c>
      <c r="B212" s="1" t="s">
        <v>5</v>
      </c>
      <c r="C212" s="1" t="s">
        <v>17</v>
      </c>
      <c r="D212" s="1" t="s">
        <v>12</v>
      </c>
      <c r="E212" s="1">
        <v>7075</v>
      </c>
      <c r="F212" s="1" t="s">
        <v>43</v>
      </c>
      <c r="I212" s="1">
        <v>209</v>
      </c>
      <c r="J212" s="1">
        <v>21087</v>
      </c>
      <c r="K212" s="1" t="s">
        <v>10</v>
      </c>
      <c r="L212" s="1" t="s">
        <v>64</v>
      </c>
      <c r="M212" s="1" t="s">
        <v>12</v>
      </c>
      <c r="N212" s="1">
        <v>7075</v>
      </c>
      <c r="O212" s="1" t="s">
        <v>13</v>
      </c>
      <c r="P212" s="1">
        <v>209</v>
      </c>
      <c r="R212" s="1">
        <v>21092</v>
      </c>
      <c r="S212" s="5" t="s">
        <v>10</v>
      </c>
      <c r="T212" s="5" t="s">
        <v>18</v>
      </c>
      <c r="U212" s="5" t="s">
        <v>12</v>
      </c>
      <c r="V212" s="5">
        <v>7075</v>
      </c>
      <c r="W212" s="5" t="s">
        <v>13</v>
      </c>
      <c r="X212" s="1">
        <v>206</v>
      </c>
    </row>
    <row r="213" spans="1:24" x14ac:dyDescent="0.25">
      <c r="A213" s="1">
        <v>11263</v>
      </c>
      <c r="B213" s="1" t="s">
        <v>5</v>
      </c>
      <c r="C213" s="1" t="s">
        <v>17</v>
      </c>
      <c r="D213" s="1" t="s">
        <v>12</v>
      </c>
      <c r="E213" s="1">
        <v>7075</v>
      </c>
      <c r="F213" s="1" t="s">
        <v>43</v>
      </c>
      <c r="I213" s="1">
        <v>210</v>
      </c>
      <c r="J213" s="1">
        <v>21088</v>
      </c>
      <c r="K213" s="1" t="s">
        <v>10</v>
      </c>
      <c r="L213" s="1" t="s">
        <v>64</v>
      </c>
      <c r="M213" s="1" t="s">
        <v>12</v>
      </c>
      <c r="N213" s="1">
        <v>7075</v>
      </c>
      <c r="O213" s="1" t="s">
        <v>13</v>
      </c>
      <c r="P213" s="1">
        <v>210</v>
      </c>
      <c r="R213" s="1">
        <v>21093</v>
      </c>
      <c r="S213" s="5" t="s">
        <v>10</v>
      </c>
      <c r="T213" s="5" t="s">
        <v>18</v>
      </c>
      <c r="U213" s="5" t="s">
        <v>12</v>
      </c>
      <c r="V213" s="5">
        <v>7075</v>
      </c>
      <c r="W213" s="5" t="s">
        <v>13</v>
      </c>
      <c r="X213" s="1">
        <v>207</v>
      </c>
    </row>
    <row r="214" spans="1:24" x14ac:dyDescent="0.25">
      <c r="A214" s="1">
        <v>11297</v>
      </c>
      <c r="B214" s="1" t="s">
        <v>5</v>
      </c>
      <c r="C214" s="1" t="s">
        <v>17</v>
      </c>
      <c r="D214" s="1" t="s">
        <v>12</v>
      </c>
      <c r="E214" s="1">
        <v>7075</v>
      </c>
      <c r="F214" s="1" t="s">
        <v>13</v>
      </c>
      <c r="I214" s="1">
        <v>211</v>
      </c>
      <c r="J214" s="1">
        <v>21110</v>
      </c>
      <c r="K214" s="1" t="s">
        <v>10</v>
      </c>
      <c r="L214" s="1" t="s">
        <v>65</v>
      </c>
      <c r="M214" s="1" t="s">
        <v>12</v>
      </c>
      <c r="N214" s="1">
        <v>7075</v>
      </c>
      <c r="O214" s="1" t="s">
        <v>13</v>
      </c>
      <c r="P214" s="1">
        <v>211</v>
      </c>
      <c r="R214" s="1">
        <v>21102</v>
      </c>
      <c r="S214" s="5" t="s">
        <v>10</v>
      </c>
      <c r="T214" s="5" t="s">
        <v>18</v>
      </c>
      <c r="U214" s="5" t="s">
        <v>12</v>
      </c>
      <c r="V214" s="5">
        <v>7075</v>
      </c>
      <c r="W214" s="5" t="s">
        <v>13</v>
      </c>
      <c r="X214" s="1">
        <v>222</v>
      </c>
    </row>
    <row r="215" spans="1:24" x14ac:dyDescent="0.25">
      <c r="A215" s="1">
        <v>11299</v>
      </c>
      <c r="B215" s="1" t="s">
        <v>5</v>
      </c>
      <c r="C215" s="1" t="s">
        <v>17</v>
      </c>
      <c r="D215" s="1" t="s">
        <v>12</v>
      </c>
      <c r="E215" s="1">
        <v>7075</v>
      </c>
      <c r="F215" s="1" t="s">
        <v>42</v>
      </c>
      <c r="I215" s="1">
        <v>212</v>
      </c>
      <c r="J215" s="1">
        <v>21137</v>
      </c>
      <c r="K215" s="1" t="s">
        <v>10</v>
      </c>
      <c r="L215" s="1" t="s">
        <v>22</v>
      </c>
      <c r="M215" s="1" t="s">
        <v>12</v>
      </c>
      <c r="N215" s="1">
        <v>7075</v>
      </c>
      <c r="O215" s="1" t="s">
        <v>13</v>
      </c>
      <c r="P215" s="1">
        <v>212</v>
      </c>
      <c r="R215" s="1">
        <v>21103</v>
      </c>
      <c r="S215" s="5" t="s">
        <v>10</v>
      </c>
      <c r="T215" s="5" t="s">
        <v>18</v>
      </c>
      <c r="U215" s="5" t="s">
        <v>12</v>
      </c>
      <c r="V215" s="5">
        <v>7075</v>
      </c>
      <c r="W215" s="5" t="s">
        <v>13</v>
      </c>
      <c r="X215" s="1">
        <v>223</v>
      </c>
    </row>
    <row r="216" spans="1:24" x14ac:dyDescent="0.25">
      <c r="A216" s="1">
        <v>11300</v>
      </c>
      <c r="B216" s="1" t="s">
        <v>5</v>
      </c>
      <c r="C216" s="1" t="s">
        <v>17</v>
      </c>
      <c r="D216" s="1" t="s">
        <v>12</v>
      </c>
      <c r="E216" s="1">
        <v>7075</v>
      </c>
      <c r="F216" s="1" t="s">
        <v>43</v>
      </c>
      <c r="I216" s="1">
        <v>213</v>
      </c>
      <c r="J216" s="1">
        <v>21138</v>
      </c>
      <c r="K216" s="1" t="s">
        <v>10</v>
      </c>
      <c r="L216" s="1" t="s">
        <v>21</v>
      </c>
      <c r="M216" s="1" t="s">
        <v>12</v>
      </c>
      <c r="N216" s="1">
        <v>7075</v>
      </c>
      <c r="O216" s="1" t="s">
        <v>13</v>
      </c>
      <c r="P216" s="1">
        <v>213</v>
      </c>
      <c r="R216" s="1">
        <v>11983</v>
      </c>
      <c r="S216" s="5" t="s">
        <v>5</v>
      </c>
      <c r="T216" s="5" t="s">
        <v>23</v>
      </c>
      <c r="U216" s="5" t="s">
        <v>12</v>
      </c>
      <c r="V216" s="5">
        <v>7075</v>
      </c>
      <c r="W216" s="5" t="s">
        <v>13</v>
      </c>
      <c r="X216" s="1">
        <v>106</v>
      </c>
    </row>
    <row r="217" spans="1:24" x14ac:dyDescent="0.25">
      <c r="A217" s="1">
        <v>11303</v>
      </c>
      <c r="B217" s="1" t="s">
        <v>5</v>
      </c>
      <c r="C217" s="1" t="s">
        <v>17</v>
      </c>
      <c r="D217" s="1" t="s">
        <v>12</v>
      </c>
      <c r="E217" s="1">
        <v>7075</v>
      </c>
      <c r="F217" s="1" t="s">
        <v>13</v>
      </c>
      <c r="I217" s="1">
        <v>214</v>
      </c>
      <c r="J217" s="1">
        <v>21116</v>
      </c>
      <c r="K217" s="1" t="s">
        <v>10</v>
      </c>
      <c r="L217" s="1" t="s">
        <v>65</v>
      </c>
      <c r="M217" s="1" t="s">
        <v>12</v>
      </c>
      <c r="N217" s="1">
        <v>7075</v>
      </c>
      <c r="O217" s="1" t="s">
        <v>13</v>
      </c>
      <c r="P217" s="1">
        <v>214</v>
      </c>
      <c r="R217" s="1">
        <v>11985</v>
      </c>
      <c r="S217" s="5" t="s">
        <v>5</v>
      </c>
      <c r="T217" s="5" t="s">
        <v>23</v>
      </c>
      <c r="U217" s="5" t="s">
        <v>12</v>
      </c>
      <c r="V217" s="5">
        <v>7075</v>
      </c>
      <c r="W217" s="5" t="s">
        <v>13</v>
      </c>
      <c r="X217" s="1">
        <v>112</v>
      </c>
    </row>
    <row r="218" spans="1:24" x14ac:dyDescent="0.25">
      <c r="A218" s="1">
        <v>11304</v>
      </c>
      <c r="B218" s="1" t="s">
        <v>5</v>
      </c>
      <c r="C218" s="1" t="s">
        <v>17</v>
      </c>
      <c r="D218" s="1" t="s">
        <v>12</v>
      </c>
      <c r="E218" s="1">
        <v>7075</v>
      </c>
      <c r="F218" s="1" t="s">
        <v>42</v>
      </c>
      <c r="I218" s="1">
        <v>215</v>
      </c>
      <c r="J218" s="1">
        <v>21112</v>
      </c>
      <c r="K218" s="1" t="s">
        <v>10</v>
      </c>
      <c r="L218" s="1" t="s">
        <v>65</v>
      </c>
      <c r="M218" s="1" t="s">
        <v>12</v>
      </c>
      <c r="N218" s="1">
        <v>7075</v>
      </c>
      <c r="O218" s="1" t="s">
        <v>13</v>
      </c>
      <c r="P218" s="1">
        <v>215</v>
      </c>
      <c r="R218" s="1">
        <v>11988</v>
      </c>
      <c r="S218" s="5" t="s">
        <v>5</v>
      </c>
      <c r="T218" s="5" t="s">
        <v>23</v>
      </c>
      <c r="U218" s="5" t="s">
        <v>12</v>
      </c>
      <c r="V218" s="5">
        <v>7075</v>
      </c>
      <c r="W218" s="5" t="s">
        <v>13</v>
      </c>
      <c r="X218" s="1">
        <v>113</v>
      </c>
    </row>
    <row r="219" spans="1:24" x14ac:dyDescent="0.25">
      <c r="A219" s="1">
        <v>11305</v>
      </c>
      <c r="B219" s="1" t="s">
        <v>5</v>
      </c>
      <c r="C219" s="1" t="s">
        <v>17</v>
      </c>
      <c r="D219" s="1" t="s">
        <v>12</v>
      </c>
      <c r="E219" s="1">
        <v>7075</v>
      </c>
      <c r="F219" s="1" t="s">
        <v>43</v>
      </c>
      <c r="I219" s="1">
        <v>216</v>
      </c>
      <c r="J219" s="1">
        <v>21113</v>
      </c>
      <c r="K219" s="1" t="s">
        <v>10</v>
      </c>
      <c r="L219" s="1" t="s">
        <v>65</v>
      </c>
      <c r="M219" s="1" t="s">
        <v>12</v>
      </c>
      <c r="N219" s="1">
        <v>7075</v>
      </c>
      <c r="O219" s="1" t="s">
        <v>13</v>
      </c>
      <c r="P219" s="1">
        <v>216</v>
      </c>
      <c r="R219" s="1">
        <v>11981</v>
      </c>
      <c r="S219" s="5" t="s">
        <v>5</v>
      </c>
      <c r="T219" s="5" t="s">
        <v>23</v>
      </c>
      <c r="U219" s="5" t="s">
        <v>12</v>
      </c>
      <c r="V219" s="5">
        <v>7075</v>
      </c>
      <c r="W219" s="5" t="s">
        <v>13</v>
      </c>
      <c r="X219" s="1">
        <v>117</v>
      </c>
    </row>
    <row r="220" spans="1:24" x14ac:dyDescent="0.25">
      <c r="A220" s="1">
        <v>11204</v>
      </c>
      <c r="B220" s="1" t="s">
        <v>5</v>
      </c>
      <c r="C220" s="1" t="s">
        <v>17</v>
      </c>
      <c r="D220" s="1" t="s">
        <v>12</v>
      </c>
      <c r="E220" s="1">
        <v>7075</v>
      </c>
      <c r="F220" s="1" t="s">
        <v>13</v>
      </c>
      <c r="I220" s="1">
        <v>217</v>
      </c>
      <c r="J220" s="1">
        <v>21114</v>
      </c>
      <c r="K220" s="1" t="s">
        <v>10</v>
      </c>
      <c r="L220" s="1" t="s">
        <v>65</v>
      </c>
      <c r="M220" s="1" t="s">
        <v>12</v>
      </c>
      <c r="N220" s="1">
        <v>7075</v>
      </c>
      <c r="O220" s="1" t="s">
        <v>13</v>
      </c>
      <c r="P220" s="1">
        <v>217</v>
      </c>
      <c r="R220" s="1">
        <v>11982</v>
      </c>
      <c r="S220" s="5" t="s">
        <v>5</v>
      </c>
      <c r="T220" s="5" t="s">
        <v>23</v>
      </c>
      <c r="U220" s="5" t="s">
        <v>12</v>
      </c>
      <c r="V220" s="5">
        <v>7075</v>
      </c>
      <c r="W220" s="5" t="s">
        <v>13</v>
      </c>
      <c r="X220" s="1">
        <v>118</v>
      </c>
    </row>
    <row r="221" spans="1:24" x14ac:dyDescent="0.25">
      <c r="A221" s="1">
        <v>11205</v>
      </c>
      <c r="B221" s="1" t="s">
        <v>5</v>
      </c>
      <c r="C221" s="1" t="s">
        <v>17</v>
      </c>
      <c r="D221" s="1" t="s">
        <v>12</v>
      </c>
      <c r="E221" s="1">
        <v>7075</v>
      </c>
      <c r="F221" s="1" t="s">
        <v>32</v>
      </c>
      <c r="I221" s="1">
        <v>218</v>
      </c>
      <c r="J221" s="1">
        <v>21115</v>
      </c>
      <c r="K221" s="1" t="s">
        <v>10</v>
      </c>
      <c r="L221" s="1" t="s">
        <v>65</v>
      </c>
      <c r="M221" s="1" t="s">
        <v>12</v>
      </c>
      <c r="N221" s="1">
        <v>7075</v>
      </c>
      <c r="O221" s="1" t="s">
        <v>13</v>
      </c>
      <c r="P221" s="1">
        <v>218</v>
      </c>
      <c r="R221" s="1">
        <v>11989</v>
      </c>
      <c r="S221" s="5" t="s">
        <v>5</v>
      </c>
      <c r="T221" s="5" t="s">
        <v>23</v>
      </c>
      <c r="U221" s="5" t="s">
        <v>12</v>
      </c>
      <c r="V221" s="5">
        <v>7075</v>
      </c>
      <c r="W221" s="5" t="s">
        <v>13</v>
      </c>
      <c r="X221" s="1">
        <v>119</v>
      </c>
    </row>
    <row r="222" spans="1:24" x14ac:dyDescent="0.25">
      <c r="A222" s="1">
        <v>11206</v>
      </c>
      <c r="B222" s="1" t="s">
        <v>5</v>
      </c>
      <c r="C222" s="1" t="s">
        <v>17</v>
      </c>
      <c r="D222" s="1" t="s">
        <v>12</v>
      </c>
      <c r="E222" s="1">
        <v>7075</v>
      </c>
      <c r="F222" s="1" t="s">
        <v>33</v>
      </c>
      <c r="I222" s="1">
        <v>219</v>
      </c>
      <c r="J222" s="1">
        <v>21089</v>
      </c>
      <c r="K222" s="1" t="s">
        <v>10</v>
      </c>
      <c r="L222" s="1" t="s">
        <v>64</v>
      </c>
      <c r="M222" s="1" t="s">
        <v>12</v>
      </c>
      <c r="N222" s="1">
        <v>7075</v>
      </c>
      <c r="O222" s="1" t="s">
        <v>13</v>
      </c>
      <c r="P222" s="1">
        <v>219</v>
      </c>
      <c r="R222" s="1">
        <v>11990</v>
      </c>
      <c r="S222" s="5" t="s">
        <v>5</v>
      </c>
      <c r="T222" s="5" t="s">
        <v>23</v>
      </c>
      <c r="U222" s="5" t="s">
        <v>12</v>
      </c>
      <c r="V222" s="5">
        <v>7075</v>
      </c>
      <c r="W222" s="5" t="s">
        <v>13</v>
      </c>
      <c r="X222" s="1">
        <v>120</v>
      </c>
    </row>
    <row r="223" spans="1:24" x14ac:dyDescent="0.25">
      <c r="A223" s="1">
        <v>12000</v>
      </c>
      <c r="B223" s="1" t="s">
        <v>5</v>
      </c>
      <c r="C223" s="1" t="s">
        <v>23</v>
      </c>
      <c r="D223" s="1" t="s">
        <v>12</v>
      </c>
      <c r="E223" s="1">
        <v>7075</v>
      </c>
      <c r="F223" s="1" t="s">
        <v>13</v>
      </c>
      <c r="I223" s="1">
        <v>220</v>
      </c>
      <c r="J223" s="1">
        <v>21005</v>
      </c>
      <c r="K223" s="1" t="s">
        <v>10</v>
      </c>
      <c r="L223" s="1" t="s">
        <v>62</v>
      </c>
      <c r="M223" s="1" t="s">
        <v>12</v>
      </c>
      <c r="N223" s="1">
        <v>7075</v>
      </c>
      <c r="O223" s="1" t="s">
        <v>13</v>
      </c>
      <c r="P223" s="1">
        <v>220</v>
      </c>
      <c r="R223" s="1">
        <v>12003</v>
      </c>
      <c r="S223" s="5" t="s">
        <v>5</v>
      </c>
      <c r="T223" s="5" t="s">
        <v>23</v>
      </c>
      <c r="U223" s="5" t="s">
        <v>12</v>
      </c>
      <c r="V223" s="5">
        <v>7075</v>
      </c>
      <c r="W223" s="5" t="s">
        <v>13</v>
      </c>
      <c r="X223" s="1">
        <v>133</v>
      </c>
    </row>
    <row r="224" spans="1:24" x14ac:dyDescent="0.25">
      <c r="A224" s="1">
        <v>12002</v>
      </c>
      <c r="B224" s="1" t="s">
        <v>5</v>
      </c>
      <c r="C224" s="1" t="s">
        <v>23</v>
      </c>
      <c r="D224" s="1" t="s">
        <v>12</v>
      </c>
      <c r="E224" s="1">
        <v>7075</v>
      </c>
      <c r="F224" s="1" t="s">
        <v>13</v>
      </c>
      <c r="I224" s="1">
        <v>221</v>
      </c>
      <c r="J224" s="1">
        <v>21006</v>
      </c>
      <c r="K224" s="1" t="s">
        <v>10</v>
      </c>
      <c r="L224" s="1" t="s">
        <v>62</v>
      </c>
      <c r="M224" s="1" t="s">
        <v>12</v>
      </c>
      <c r="N224" s="1">
        <v>7075</v>
      </c>
      <c r="O224" s="1" t="s">
        <v>13</v>
      </c>
      <c r="P224" s="1">
        <v>221</v>
      </c>
      <c r="R224" s="1">
        <v>12001</v>
      </c>
      <c r="S224" s="5" t="s">
        <v>5</v>
      </c>
      <c r="T224" s="5" t="s">
        <v>23</v>
      </c>
      <c r="U224" s="5" t="s">
        <v>12</v>
      </c>
      <c r="V224" s="5">
        <v>7075</v>
      </c>
      <c r="W224" s="5" t="s">
        <v>13</v>
      </c>
      <c r="X224" s="1">
        <v>134</v>
      </c>
    </row>
    <row r="225" spans="1:24" x14ac:dyDescent="0.25">
      <c r="A225" s="1">
        <v>12004</v>
      </c>
      <c r="B225" s="1" t="s">
        <v>5</v>
      </c>
      <c r="C225" s="1" t="s">
        <v>23</v>
      </c>
      <c r="D225" s="1" t="s">
        <v>12</v>
      </c>
      <c r="E225" s="1">
        <v>7075</v>
      </c>
      <c r="F225" s="1" t="s">
        <v>13</v>
      </c>
      <c r="I225" s="1">
        <v>222</v>
      </c>
      <c r="J225" s="1">
        <v>21102</v>
      </c>
      <c r="K225" s="1" t="s">
        <v>10</v>
      </c>
      <c r="L225" s="1" t="s">
        <v>63</v>
      </c>
      <c r="M225" s="1" t="s">
        <v>12</v>
      </c>
      <c r="N225" s="1">
        <v>7075</v>
      </c>
      <c r="O225" s="1" t="s">
        <v>13</v>
      </c>
      <c r="P225" s="1">
        <v>222</v>
      </c>
      <c r="R225" s="1">
        <v>12000</v>
      </c>
      <c r="S225" s="5" t="s">
        <v>5</v>
      </c>
      <c r="T225" s="5" t="s">
        <v>23</v>
      </c>
      <c r="U225" s="5" t="s">
        <v>12</v>
      </c>
      <c r="V225" s="5">
        <v>7075</v>
      </c>
      <c r="W225" s="5" t="s">
        <v>13</v>
      </c>
      <c r="X225" s="1">
        <v>142</v>
      </c>
    </row>
    <row r="226" spans="1:24" x14ac:dyDescent="0.25">
      <c r="A226" s="1">
        <v>9428</v>
      </c>
      <c r="B226" s="1" t="s">
        <v>5</v>
      </c>
      <c r="C226" s="1" t="s">
        <v>6</v>
      </c>
      <c r="D226" s="1" t="s">
        <v>12</v>
      </c>
      <c r="E226" s="1">
        <v>7075</v>
      </c>
      <c r="F226" s="1" t="s">
        <v>26</v>
      </c>
      <c r="I226" s="1">
        <v>223</v>
      </c>
      <c r="J226" s="1">
        <v>21103</v>
      </c>
      <c r="K226" s="1" t="s">
        <v>10</v>
      </c>
      <c r="L226" s="1" t="s">
        <v>63</v>
      </c>
      <c r="M226" s="1" t="s">
        <v>12</v>
      </c>
      <c r="N226" s="1">
        <v>7075</v>
      </c>
      <c r="O226" s="1" t="s">
        <v>13</v>
      </c>
      <c r="P226" s="1">
        <v>223</v>
      </c>
      <c r="R226" s="1">
        <v>12002</v>
      </c>
      <c r="S226" s="5" t="s">
        <v>5</v>
      </c>
      <c r="T226" s="5" t="s">
        <v>23</v>
      </c>
      <c r="U226" s="5" t="s">
        <v>12</v>
      </c>
      <c r="V226" s="5">
        <v>7075</v>
      </c>
      <c r="W226" s="5" t="s">
        <v>13</v>
      </c>
      <c r="X226" s="1">
        <v>143</v>
      </c>
    </row>
    <row r="227" spans="1:24" x14ac:dyDescent="0.25">
      <c r="A227" s="1">
        <v>9424</v>
      </c>
      <c r="B227" s="1" t="s">
        <v>5</v>
      </c>
      <c r="C227" s="1" t="s">
        <v>6</v>
      </c>
      <c r="D227" s="1" t="s">
        <v>12</v>
      </c>
      <c r="E227" s="1">
        <v>7075</v>
      </c>
      <c r="F227" s="1" t="s">
        <v>13</v>
      </c>
      <c r="I227" s="1">
        <v>224</v>
      </c>
      <c r="J227" s="1">
        <v>21108</v>
      </c>
      <c r="K227" s="1" t="s">
        <v>10</v>
      </c>
      <c r="L227" s="1" t="s">
        <v>65</v>
      </c>
      <c r="M227" s="1" t="s">
        <v>12</v>
      </c>
      <c r="N227" s="1">
        <v>7075</v>
      </c>
      <c r="O227" s="1" t="s">
        <v>13</v>
      </c>
      <c r="P227" s="1">
        <v>224</v>
      </c>
      <c r="R227" s="1">
        <v>12004</v>
      </c>
      <c r="S227" s="5" t="s">
        <v>5</v>
      </c>
      <c r="T227" s="5" t="s">
        <v>23</v>
      </c>
      <c r="U227" s="5" t="s">
        <v>12</v>
      </c>
      <c r="V227" s="5">
        <v>7075</v>
      </c>
      <c r="W227" s="5" t="s">
        <v>13</v>
      </c>
      <c r="X227" s="1">
        <v>144</v>
      </c>
    </row>
    <row r="228" spans="1:24" x14ac:dyDescent="0.25">
      <c r="A228" s="1">
        <v>9426</v>
      </c>
      <c r="B228" s="1" t="s">
        <v>5</v>
      </c>
      <c r="C228" s="1" t="s">
        <v>6</v>
      </c>
      <c r="D228" s="1" t="s">
        <v>12</v>
      </c>
      <c r="E228" s="1">
        <v>7075</v>
      </c>
      <c r="F228" s="1" t="s">
        <v>26</v>
      </c>
      <c r="I228" s="1">
        <v>225</v>
      </c>
      <c r="J228" s="1">
        <v>21109</v>
      </c>
      <c r="K228" s="1" t="s">
        <v>10</v>
      </c>
      <c r="L228" s="1" t="s">
        <v>65</v>
      </c>
      <c r="M228" s="1" t="s">
        <v>12</v>
      </c>
      <c r="N228" s="1">
        <v>7075</v>
      </c>
      <c r="O228" s="1" t="s">
        <v>13</v>
      </c>
      <c r="P228" s="1">
        <v>225</v>
      </c>
      <c r="R228" s="1">
        <v>12041</v>
      </c>
      <c r="S228" s="5" t="s">
        <v>10</v>
      </c>
      <c r="T228" s="5" t="s">
        <v>23</v>
      </c>
      <c r="U228" s="5" t="s">
        <v>12</v>
      </c>
      <c r="V228" s="5">
        <v>7075</v>
      </c>
      <c r="W228" s="5" t="s">
        <v>13</v>
      </c>
      <c r="X228" s="1">
        <v>146</v>
      </c>
    </row>
    <row r="229" spans="1:24" x14ac:dyDescent="0.25">
      <c r="A229" s="1">
        <v>9427</v>
      </c>
      <c r="B229" s="1" t="s">
        <v>5</v>
      </c>
      <c r="C229" s="1" t="s">
        <v>6</v>
      </c>
      <c r="D229" s="1" t="s">
        <v>12</v>
      </c>
      <c r="E229" s="1">
        <v>7075</v>
      </c>
      <c r="F229" s="1" t="s">
        <v>33</v>
      </c>
      <c r="I229" s="1">
        <v>226</v>
      </c>
      <c r="J229" s="1">
        <v>21013</v>
      </c>
      <c r="K229" s="1" t="s">
        <v>10</v>
      </c>
      <c r="L229" s="1" t="s">
        <v>62</v>
      </c>
      <c r="M229" s="1" t="s">
        <v>12</v>
      </c>
      <c r="N229" s="1">
        <v>7075</v>
      </c>
      <c r="O229" s="1" t="s">
        <v>13</v>
      </c>
      <c r="P229" s="1">
        <v>226</v>
      </c>
      <c r="R229" s="1">
        <v>11996</v>
      </c>
      <c r="S229" s="5" t="s">
        <v>5</v>
      </c>
      <c r="T229" s="5" t="s">
        <v>23</v>
      </c>
      <c r="U229" s="5" t="s">
        <v>12</v>
      </c>
      <c r="V229" s="5">
        <v>7075</v>
      </c>
      <c r="W229" s="5" t="s">
        <v>19</v>
      </c>
      <c r="X229" s="1">
        <v>251</v>
      </c>
    </row>
    <row r="230" spans="1:24" x14ac:dyDescent="0.25">
      <c r="A230" s="1">
        <v>9425</v>
      </c>
      <c r="B230" s="1" t="s">
        <v>5</v>
      </c>
      <c r="C230" s="1" t="s">
        <v>6</v>
      </c>
      <c r="D230" s="1" t="s">
        <v>12</v>
      </c>
      <c r="E230" s="1">
        <v>7075</v>
      </c>
      <c r="F230" s="1" t="s">
        <v>32</v>
      </c>
      <c r="I230" s="1">
        <v>227</v>
      </c>
      <c r="J230" s="1">
        <v>21081</v>
      </c>
      <c r="K230" s="1" t="s">
        <v>10</v>
      </c>
      <c r="L230" s="1" t="s">
        <v>56</v>
      </c>
      <c r="M230" s="1" t="s">
        <v>12</v>
      </c>
      <c r="N230" s="1">
        <v>7075</v>
      </c>
      <c r="O230" s="1" t="s">
        <v>13</v>
      </c>
      <c r="P230" s="1">
        <v>227</v>
      </c>
      <c r="R230" s="1">
        <v>21111</v>
      </c>
      <c r="S230" s="5" t="s">
        <v>10</v>
      </c>
      <c r="T230" s="5" t="s">
        <v>23</v>
      </c>
      <c r="U230" s="5" t="s">
        <v>12</v>
      </c>
      <c r="V230" s="5">
        <v>7075</v>
      </c>
      <c r="W230" s="5" t="s">
        <v>26</v>
      </c>
      <c r="X230" s="1">
        <v>27</v>
      </c>
    </row>
    <row r="231" spans="1:24" x14ac:dyDescent="0.25">
      <c r="A231" s="1">
        <v>9400</v>
      </c>
      <c r="B231" s="1" t="s">
        <v>5</v>
      </c>
      <c r="C231" s="1" t="s">
        <v>6</v>
      </c>
      <c r="D231" s="1" t="s">
        <v>12</v>
      </c>
      <c r="E231" s="1">
        <v>7075</v>
      </c>
      <c r="F231" s="1" t="s">
        <v>32</v>
      </c>
      <c r="I231" s="1">
        <v>228</v>
      </c>
      <c r="J231" s="1">
        <v>21119</v>
      </c>
      <c r="K231" s="1" t="s">
        <v>10</v>
      </c>
      <c r="L231" s="1" t="s">
        <v>65</v>
      </c>
      <c r="M231" s="1" t="s">
        <v>12</v>
      </c>
      <c r="N231" s="1">
        <v>7075</v>
      </c>
      <c r="O231" s="1" t="s">
        <v>13</v>
      </c>
      <c r="P231" s="1">
        <v>228</v>
      </c>
      <c r="R231" s="1">
        <v>21123</v>
      </c>
      <c r="S231" s="5" t="s">
        <v>10</v>
      </c>
      <c r="T231" s="5" t="s">
        <v>23</v>
      </c>
      <c r="U231" s="5" t="s">
        <v>12</v>
      </c>
      <c r="V231" s="5">
        <v>7075</v>
      </c>
      <c r="W231" s="5" t="s">
        <v>26</v>
      </c>
      <c r="X231" s="1">
        <v>36</v>
      </c>
    </row>
    <row r="232" spans="1:24" x14ac:dyDescent="0.25">
      <c r="A232" s="1">
        <v>9401</v>
      </c>
      <c r="B232" s="1" t="s">
        <v>5</v>
      </c>
      <c r="C232" s="1" t="s">
        <v>6</v>
      </c>
      <c r="D232" s="1" t="s">
        <v>12</v>
      </c>
      <c r="E232" s="1">
        <v>7075</v>
      </c>
      <c r="F232" s="1" t="s">
        <v>46</v>
      </c>
      <c r="I232" s="1">
        <v>229</v>
      </c>
      <c r="J232" s="1">
        <v>21120</v>
      </c>
      <c r="K232" s="1" t="s">
        <v>10</v>
      </c>
      <c r="L232" s="1" t="s">
        <v>65</v>
      </c>
      <c r="M232" s="1" t="s">
        <v>12</v>
      </c>
      <c r="N232" s="1">
        <v>7075</v>
      </c>
      <c r="O232" s="1" t="s">
        <v>13</v>
      </c>
      <c r="P232" s="1">
        <v>229</v>
      </c>
      <c r="R232" s="1">
        <v>21110</v>
      </c>
      <c r="S232" s="5" t="s">
        <v>10</v>
      </c>
      <c r="T232" s="5" t="s">
        <v>23</v>
      </c>
      <c r="U232" s="5" t="s">
        <v>12</v>
      </c>
      <c r="V232" s="5">
        <v>7075</v>
      </c>
      <c r="W232" s="5" t="s">
        <v>13</v>
      </c>
      <c r="X232" s="1">
        <v>211</v>
      </c>
    </row>
    <row r="233" spans="1:24" x14ac:dyDescent="0.25">
      <c r="A233" s="1">
        <v>9402</v>
      </c>
      <c r="B233" s="1" t="s">
        <v>5</v>
      </c>
      <c r="C233" s="1" t="s">
        <v>6</v>
      </c>
      <c r="D233" s="1" t="s">
        <v>12</v>
      </c>
      <c r="E233" s="1">
        <v>7075</v>
      </c>
      <c r="F233" s="1" t="s">
        <v>33</v>
      </c>
      <c r="I233" s="1">
        <v>230</v>
      </c>
      <c r="J233" s="1">
        <v>11525</v>
      </c>
      <c r="K233" s="1" t="s">
        <v>10</v>
      </c>
      <c r="L233" s="1" t="s">
        <v>17</v>
      </c>
      <c r="M233" s="1" t="s">
        <v>12</v>
      </c>
      <c r="N233" s="1">
        <v>7075</v>
      </c>
      <c r="O233" s="1" t="s">
        <v>13</v>
      </c>
      <c r="P233" s="1">
        <v>230</v>
      </c>
      <c r="R233" s="1">
        <v>21116</v>
      </c>
      <c r="S233" s="5" t="s">
        <v>10</v>
      </c>
      <c r="T233" s="5" t="s">
        <v>23</v>
      </c>
      <c r="U233" s="5" t="s">
        <v>12</v>
      </c>
      <c r="V233" s="5">
        <v>7075</v>
      </c>
      <c r="W233" s="5" t="s">
        <v>13</v>
      </c>
      <c r="X233" s="1">
        <v>214</v>
      </c>
    </row>
    <row r="234" spans="1:24" x14ac:dyDescent="0.25">
      <c r="A234" s="1">
        <v>9403</v>
      </c>
      <c r="B234" s="1" t="s">
        <v>5</v>
      </c>
      <c r="C234" s="1" t="s">
        <v>6</v>
      </c>
      <c r="D234" s="1" t="s">
        <v>12</v>
      </c>
      <c r="E234" s="1">
        <v>7075</v>
      </c>
      <c r="F234" s="1" t="s">
        <v>26</v>
      </c>
      <c r="I234" s="1">
        <v>231</v>
      </c>
      <c r="J234" s="1">
        <v>13927</v>
      </c>
      <c r="K234" s="1" t="s">
        <v>10</v>
      </c>
      <c r="L234" s="1" t="s">
        <v>20</v>
      </c>
      <c r="M234" s="1" t="s">
        <v>12</v>
      </c>
      <c r="N234" s="1">
        <v>7075</v>
      </c>
      <c r="O234" s="1" t="s">
        <v>13</v>
      </c>
      <c r="P234" s="1">
        <v>231</v>
      </c>
      <c r="R234" s="1">
        <v>21112</v>
      </c>
      <c r="S234" s="5" t="s">
        <v>10</v>
      </c>
      <c r="T234" s="5" t="s">
        <v>23</v>
      </c>
      <c r="U234" s="5" t="s">
        <v>12</v>
      </c>
      <c r="V234" s="5">
        <v>7075</v>
      </c>
      <c r="W234" s="5" t="s">
        <v>13</v>
      </c>
      <c r="X234" s="1">
        <v>215</v>
      </c>
    </row>
    <row r="235" spans="1:24" x14ac:dyDescent="0.25">
      <c r="A235" s="1">
        <v>9404</v>
      </c>
      <c r="B235" s="1" t="s">
        <v>5</v>
      </c>
      <c r="C235" s="1" t="s">
        <v>6</v>
      </c>
      <c r="D235" s="1" t="s">
        <v>12</v>
      </c>
      <c r="E235" s="1">
        <v>7075</v>
      </c>
      <c r="F235" s="1" t="s">
        <v>47</v>
      </c>
      <c r="I235" s="1">
        <v>232</v>
      </c>
      <c r="J235" s="1">
        <v>13928</v>
      </c>
      <c r="K235" s="1" t="s">
        <v>10</v>
      </c>
      <c r="L235" s="1" t="s">
        <v>20</v>
      </c>
      <c r="M235" s="1" t="s">
        <v>12</v>
      </c>
      <c r="N235" s="1">
        <v>7075</v>
      </c>
      <c r="O235" s="1" t="s">
        <v>13</v>
      </c>
      <c r="P235" s="1">
        <v>232</v>
      </c>
      <c r="R235" s="1">
        <v>21113</v>
      </c>
      <c r="S235" s="5" t="s">
        <v>10</v>
      </c>
      <c r="T235" s="5" t="s">
        <v>23</v>
      </c>
      <c r="U235" s="5" t="s">
        <v>12</v>
      </c>
      <c r="V235" s="5">
        <v>7075</v>
      </c>
      <c r="W235" s="5" t="s">
        <v>13</v>
      </c>
      <c r="X235" s="1">
        <v>216</v>
      </c>
    </row>
    <row r="236" spans="1:24" x14ac:dyDescent="0.25">
      <c r="A236" s="1">
        <v>9405</v>
      </c>
      <c r="B236" s="1" t="s">
        <v>5</v>
      </c>
      <c r="C236" s="1" t="s">
        <v>6</v>
      </c>
      <c r="D236" s="1" t="s">
        <v>12</v>
      </c>
      <c r="E236" s="1">
        <v>7075</v>
      </c>
      <c r="F236" s="1" t="s">
        <v>27</v>
      </c>
      <c r="I236" s="1">
        <v>233</v>
      </c>
      <c r="J236" s="1">
        <v>20256</v>
      </c>
      <c r="K236" s="1" t="s">
        <v>5</v>
      </c>
      <c r="L236" s="1" t="s">
        <v>25</v>
      </c>
      <c r="M236" s="1" t="s">
        <v>12</v>
      </c>
      <c r="N236" s="1">
        <v>7075</v>
      </c>
      <c r="O236" s="1" t="s">
        <v>13</v>
      </c>
      <c r="P236" s="1">
        <v>233</v>
      </c>
      <c r="R236" s="1">
        <v>21114</v>
      </c>
      <c r="S236" s="5" t="s">
        <v>10</v>
      </c>
      <c r="T236" s="5" t="s">
        <v>23</v>
      </c>
      <c r="U236" s="5" t="s">
        <v>12</v>
      </c>
      <c r="V236" s="5">
        <v>7075</v>
      </c>
      <c r="W236" s="5" t="s">
        <v>13</v>
      </c>
      <c r="X236" s="1">
        <v>217</v>
      </c>
    </row>
    <row r="237" spans="1:24" x14ac:dyDescent="0.25">
      <c r="A237" s="1">
        <v>9406</v>
      </c>
      <c r="B237" s="1" t="s">
        <v>5</v>
      </c>
      <c r="C237" s="1" t="s">
        <v>6</v>
      </c>
      <c r="D237" s="1" t="s">
        <v>12</v>
      </c>
      <c r="E237" s="1">
        <v>7075</v>
      </c>
      <c r="F237" s="1" t="s">
        <v>32</v>
      </c>
      <c r="I237" s="1">
        <v>234</v>
      </c>
      <c r="J237" s="1">
        <v>20265</v>
      </c>
      <c r="K237" s="1" t="s">
        <v>5</v>
      </c>
      <c r="L237" s="1" t="s">
        <v>17</v>
      </c>
      <c r="M237" s="1" t="s">
        <v>12</v>
      </c>
      <c r="N237" s="1">
        <v>7075</v>
      </c>
      <c r="O237" s="1" t="s">
        <v>13</v>
      </c>
      <c r="P237" s="1">
        <v>234</v>
      </c>
      <c r="R237" s="1">
        <v>21115</v>
      </c>
      <c r="S237" s="5" t="s">
        <v>10</v>
      </c>
      <c r="T237" s="5" t="s">
        <v>23</v>
      </c>
      <c r="U237" s="5" t="s">
        <v>12</v>
      </c>
      <c r="V237" s="5">
        <v>7075</v>
      </c>
      <c r="W237" s="5" t="s">
        <v>13</v>
      </c>
      <c r="X237" s="1">
        <v>218</v>
      </c>
    </row>
    <row r="238" spans="1:24" x14ac:dyDescent="0.25">
      <c r="A238" s="1">
        <v>9407</v>
      </c>
      <c r="B238" s="1" t="s">
        <v>5</v>
      </c>
      <c r="C238" s="1" t="s">
        <v>6</v>
      </c>
      <c r="D238" s="1" t="s">
        <v>12</v>
      </c>
      <c r="E238" s="1">
        <v>7075</v>
      </c>
      <c r="F238" s="1" t="s">
        <v>33</v>
      </c>
      <c r="I238" s="1">
        <v>235</v>
      </c>
      <c r="J238" s="1">
        <v>20268</v>
      </c>
      <c r="K238" s="1" t="s">
        <v>5</v>
      </c>
      <c r="L238" s="1" t="s">
        <v>17</v>
      </c>
      <c r="M238" s="1" t="s">
        <v>12</v>
      </c>
      <c r="N238" s="1">
        <v>7075</v>
      </c>
      <c r="O238" s="1" t="s">
        <v>13</v>
      </c>
      <c r="P238" s="1">
        <v>235</v>
      </c>
      <c r="R238" s="1">
        <v>21108</v>
      </c>
      <c r="S238" s="5" t="s">
        <v>10</v>
      </c>
      <c r="T238" s="5" t="s">
        <v>23</v>
      </c>
      <c r="U238" s="5" t="s">
        <v>12</v>
      </c>
      <c r="V238" s="5">
        <v>7075</v>
      </c>
      <c r="W238" s="5" t="s">
        <v>13</v>
      </c>
      <c r="X238" s="1">
        <v>224</v>
      </c>
    </row>
    <row r="239" spans="1:24" x14ac:dyDescent="0.25">
      <c r="A239" s="1">
        <v>9408</v>
      </c>
      <c r="B239" s="1" t="s">
        <v>5</v>
      </c>
      <c r="C239" s="1" t="s">
        <v>6</v>
      </c>
      <c r="D239" s="1" t="s">
        <v>12</v>
      </c>
      <c r="E239" s="1">
        <v>7075</v>
      </c>
      <c r="F239" s="1" t="s">
        <v>26</v>
      </c>
      <c r="I239" s="1">
        <v>236</v>
      </c>
      <c r="J239" s="1">
        <v>20252</v>
      </c>
      <c r="K239" s="1" t="s">
        <v>5</v>
      </c>
      <c r="L239" s="1" t="s">
        <v>11</v>
      </c>
      <c r="M239" s="1" t="s">
        <v>12</v>
      </c>
      <c r="N239" s="1">
        <v>7075</v>
      </c>
      <c r="O239" s="1" t="s">
        <v>13</v>
      </c>
      <c r="P239" s="1">
        <v>236</v>
      </c>
      <c r="R239" s="1">
        <v>21109</v>
      </c>
      <c r="S239" s="5" t="s">
        <v>10</v>
      </c>
      <c r="T239" s="5" t="s">
        <v>23</v>
      </c>
      <c r="U239" s="5" t="s">
        <v>12</v>
      </c>
      <c r="V239" s="5">
        <v>7075</v>
      </c>
      <c r="W239" s="5" t="s">
        <v>13</v>
      </c>
      <c r="X239" s="1">
        <v>225</v>
      </c>
    </row>
    <row r="240" spans="1:24" x14ac:dyDescent="0.25">
      <c r="A240" s="1">
        <v>9409</v>
      </c>
      <c r="B240" s="1" t="s">
        <v>5</v>
      </c>
      <c r="C240" s="1" t="s">
        <v>6</v>
      </c>
      <c r="D240" s="1" t="s">
        <v>12</v>
      </c>
      <c r="E240" s="1">
        <v>7075</v>
      </c>
      <c r="F240" s="1" t="s">
        <v>42</v>
      </c>
      <c r="I240" s="1">
        <v>237</v>
      </c>
      <c r="J240" s="1">
        <v>20253</v>
      </c>
      <c r="K240" s="1" t="s">
        <v>5</v>
      </c>
      <c r="L240" s="1" t="s">
        <v>11</v>
      </c>
      <c r="M240" s="1" t="s">
        <v>12</v>
      </c>
      <c r="N240" s="1">
        <v>7075</v>
      </c>
      <c r="O240" s="1" t="s">
        <v>13</v>
      </c>
      <c r="P240" s="1">
        <v>237</v>
      </c>
      <c r="R240" s="1">
        <v>21119</v>
      </c>
      <c r="S240" s="5" t="s">
        <v>10</v>
      </c>
      <c r="T240" s="5" t="s">
        <v>23</v>
      </c>
      <c r="U240" s="5" t="s">
        <v>12</v>
      </c>
      <c r="V240" s="5">
        <v>7075</v>
      </c>
      <c r="W240" s="5" t="s">
        <v>13</v>
      </c>
      <c r="X240" s="1">
        <v>228</v>
      </c>
    </row>
    <row r="241" spans="1:24" x14ac:dyDescent="0.25">
      <c r="A241" s="1">
        <v>12041</v>
      </c>
      <c r="B241" s="1" t="s">
        <v>10</v>
      </c>
      <c r="C241" s="1" t="s">
        <v>23</v>
      </c>
      <c r="D241" s="1" t="s">
        <v>12</v>
      </c>
      <c r="E241" s="1">
        <v>7075</v>
      </c>
      <c r="F241" s="1" t="s">
        <v>13</v>
      </c>
      <c r="I241" s="1">
        <v>238</v>
      </c>
      <c r="J241" s="1">
        <v>20269</v>
      </c>
      <c r="K241" s="1" t="s">
        <v>5</v>
      </c>
      <c r="L241" s="1" t="s">
        <v>17</v>
      </c>
      <c r="M241" s="1" t="s">
        <v>12</v>
      </c>
      <c r="N241" s="1">
        <v>7075</v>
      </c>
      <c r="O241" s="1" t="s">
        <v>13</v>
      </c>
      <c r="P241" s="1">
        <v>238</v>
      </c>
      <c r="R241" s="1">
        <v>21120</v>
      </c>
      <c r="S241" s="5" t="s">
        <v>10</v>
      </c>
      <c r="T241" s="5" t="s">
        <v>23</v>
      </c>
      <c r="U241" s="5" t="s">
        <v>12</v>
      </c>
      <c r="V241" s="5">
        <v>7075</v>
      </c>
      <c r="W241" s="5" t="s">
        <v>13</v>
      </c>
      <c r="X241" s="1">
        <v>229</v>
      </c>
    </row>
    <row r="242" spans="1:24" x14ac:dyDescent="0.25">
      <c r="A242" s="1">
        <v>8285</v>
      </c>
      <c r="B242" s="1" t="s">
        <v>10</v>
      </c>
      <c r="C242" s="1" t="s">
        <v>11</v>
      </c>
      <c r="D242" s="1" t="s">
        <v>12</v>
      </c>
      <c r="E242" s="1">
        <v>7075</v>
      </c>
      <c r="F242" s="1" t="s">
        <v>13</v>
      </c>
      <c r="I242" s="1">
        <v>239</v>
      </c>
      <c r="J242" s="1">
        <v>20278</v>
      </c>
      <c r="K242" s="1" t="s">
        <v>5</v>
      </c>
      <c r="L242" s="1" t="s">
        <v>18</v>
      </c>
      <c r="M242" s="1" t="s">
        <v>12</v>
      </c>
      <c r="N242" s="1">
        <v>7075</v>
      </c>
      <c r="O242" s="1" t="s">
        <v>13</v>
      </c>
      <c r="P242" s="1">
        <v>239</v>
      </c>
      <c r="R242" s="1">
        <v>12613</v>
      </c>
      <c r="S242" s="5" t="s">
        <v>10</v>
      </c>
      <c r="T242" s="5" t="s">
        <v>39</v>
      </c>
      <c r="U242" s="5" t="s">
        <v>12</v>
      </c>
      <c r="V242" s="5">
        <v>7075</v>
      </c>
      <c r="W242" s="5" t="s">
        <v>13</v>
      </c>
      <c r="X242" s="1">
        <v>80</v>
      </c>
    </row>
    <row r="243" spans="1:24" x14ac:dyDescent="0.25">
      <c r="A243" s="1">
        <v>11509</v>
      </c>
      <c r="B243" s="1" t="s">
        <v>10</v>
      </c>
      <c r="C243" s="1" t="s">
        <v>17</v>
      </c>
      <c r="D243" s="1" t="s">
        <v>12</v>
      </c>
      <c r="E243" s="1">
        <v>7075</v>
      </c>
      <c r="F243" s="1" t="s">
        <v>13</v>
      </c>
      <c r="I243" s="1">
        <v>240</v>
      </c>
      <c r="J243" s="1">
        <v>20280</v>
      </c>
      <c r="K243" s="1" t="s">
        <v>5</v>
      </c>
      <c r="L243" s="1" t="s">
        <v>18</v>
      </c>
      <c r="M243" s="1" t="s">
        <v>12</v>
      </c>
      <c r="N243" s="1">
        <v>7075</v>
      </c>
      <c r="O243" s="1" t="s">
        <v>13</v>
      </c>
      <c r="P243" s="1">
        <v>240</v>
      </c>
      <c r="R243" s="1">
        <v>12605</v>
      </c>
      <c r="S243" s="5" t="s">
        <v>10</v>
      </c>
      <c r="T243" s="5" t="s">
        <v>39</v>
      </c>
      <c r="U243" s="5" t="s">
        <v>12</v>
      </c>
      <c r="V243" s="5">
        <v>7075</v>
      </c>
      <c r="W243" s="5" t="s">
        <v>13</v>
      </c>
      <c r="X243" s="1">
        <v>152</v>
      </c>
    </row>
    <row r="244" spans="1:24" x14ac:dyDescent="0.25">
      <c r="A244" s="1">
        <v>8265</v>
      </c>
      <c r="B244" s="1" t="s">
        <v>10</v>
      </c>
      <c r="C244" s="1" t="s">
        <v>11</v>
      </c>
      <c r="D244" s="1" t="s">
        <v>12</v>
      </c>
      <c r="E244" s="1">
        <v>7075</v>
      </c>
      <c r="F244" s="1" t="s">
        <v>13</v>
      </c>
      <c r="I244" s="1">
        <v>241</v>
      </c>
      <c r="J244" s="1">
        <v>20279</v>
      </c>
      <c r="K244" s="1" t="s">
        <v>5</v>
      </c>
      <c r="L244" s="1" t="s">
        <v>18</v>
      </c>
      <c r="M244" s="1" t="s">
        <v>12</v>
      </c>
      <c r="N244" s="1">
        <v>7075</v>
      </c>
      <c r="O244" s="1" t="s">
        <v>13</v>
      </c>
      <c r="P244" s="1">
        <v>241</v>
      </c>
      <c r="R244" s="1">
        <v>12757</v>
      </c>
      <c r="S244" s="5" t="s">
        <v>5</v>
      </c>
      <c r="T244" s="5" t="s">
        <v>22</v>
      </c>
      <c r="U244" s="5" t="s">
        <v>12</v>
      </c>
      <c r="V244" s="5">
        <v>7075</v>
      </c>
      <c r="W244" s="5" t="s">
        <v>13</v>
      </c>
      <c r="X244" s="1">
        <v>57</v>
      </c>
    </row>
    <row r="245" spans="1:24" x14ac:dyDescent="0.25">
      <c r="A245" s="1">
        <v>11543</v>
      </c>
      <c r="B245" s="1" t="s">
        <v>10</v>
      </c>
      <c r="C245" s="1" t="s">
        <v>17</v>
      </c>
      <c r="D245" s="1" t="s">
        <v>12</v>
      </c>
      <c r="E245" s="1">
        <v>7075</v>
      </c>
      <c r="F245" s="1" t="s">
        <v>13</v>
      </c>
      <c r="I245" s="1">
        <v>242</v>
      </c>
      <c r="J245" s="1">
        <v>20281</v>
      </c>
      <c r="K245" s="1" t="s">
        <v>5</v>
      </c>
      <c r="L245" s="1" t="s">
        <v>18</v>
      </c>
      <c r="M245" s="1" t="s">
        <v>12</v>
      </c>
      <c r="N245" s="1">
        <v>7075</v>
      </c>
      <c r="O245" s="1" t="s">
        <v>13</v>
      </c>
      <c r="P245" s="1">
        <v>242</v>
      </c>
      <c r="R245" s="1">
        <v>21137</v>
      </c>
      <c r="S245" s="5" t="s">
        <v>10</v>
      </c>
      <c r="T245" s="5" t="s">
        <v>22</v>
      </c>
      <c r="U245" s="5" t="s">
        <v>12</v>
      </c>
      <c r="V245" s="5">
        <v>7075</v>
      </c>
      <c r="W245" s="5" t="s">
        <v>13</v>
      </c>
      <c r="X245" s="1">
        <v>212</v>
      </c>
    </row>
    <row r="246" spans="1:24" x14ac:dyDescent="0.25">
      <c r="A246" s="1">
        <v>13214</v>
      </c>
      <c r="B246" s="1" t="s">
        <v>10</v>
      </c>
      <c r="C246" s="1" t="s">
        <v>41</v>
      </c>
      <c r="D246" s="1" t="s">
        <v>12</v>
      </c>
      <c r="E246" s="1">
        <v>7075</v>
      </c>
      <c r="F246" s="1" t="s">
        <v>26</v>
      </c>
      <c r="I246" s="1">
        <v>243</v>
      </c>
      <c r="J246" s="1">
        <v>20302</v>
      </c>
      <c r="K246" s="1" t="s">
        <v>5</v>
      </c>
      <c r="L246" s="1" t="s">
        <v>11</v>
      </c>
      <c r="M246" s="1" t="s">
        <v>12</v>
      </c>
      <c r="N246" s="1">
        <v>7075</v>
      </c>
      <c r="O246" s="1" t="s">
        <v>13</v>
      </c>
      <c r="P246" s="1">
        <v>243</v>
      </c>
      <c r="R246" s="1">
        <v>12948</v>
      </c>
      <c r="S246" s="5" t="s">
        <v>5</v>
      </c>
      <c r="T246" s="5" t="s">
        <v>21</v>
      </c>
      <c r="U246" s="5" t="s">
        <v>12</v>
      </c>
      <c r="V246" s="5">
        <v>7075</v>
      </c>
      <c r="W246" s="5" t="s">
        <v>13</v>
      </c>
      <c r="X246" s="1">
        <v>56</v>
      </c>
    </row>
    <row r="247" spans="1:24" x14ac:dyDescent="0.25">
      <c r="A247" s="1">
        <v>13215</v>
      </c>
      <c r="B247" s="1" t="s">
        <v>10</v>
      </c>
      <c r="C247" s="1" t="s">
        <v>41</v>
      </c>
      <c r="D247" s="1" t="s">
        <v>12</v>
      </c>
      <c r="E247" s="1">
        <v>7075</v>
      </c>
      <c r="F247" s="1" t="s">
        <v>14</v>
      </c>
      <c r="I247" s="1">
        <v>244</v>
      </c>
      <c r="J247" s="1">
        <v>20303</v>
      </c>
      <c r="K247" s="1" t="s">
        <v>5</v>
      </c>
      <c r="L247" s="1" t="s">
        <v>41</v>
      </c>
      <c r="M247" s="1" t="s">
        <v>12</v>
      </c>
      <c r="N247" s="1">
        <v>7075</v>
      </c>
      <c r="O247" s="1" t="s">
        <v>13</v>
      </c>
      <c r="P247" s="1">
        <v>244</v>
      </c>
      <c r="R247" s="1">
        <v>21138</v>
      </c>
      <c r="S247" s="5" t="s">
        <v>10</v>
      </c>
      <c r="T247" s="5" t="s">
        <v>21</v>
      </c>
      <c r="U247" s="5" t="s">
        <v>12</v>
      </c>
      <c r="V247" s="5">
        <v>7075</v>
      </c>
      <c r="W247" s="5" t="s">
        <v>13</v>
      </c>
      <c r="X247" s="1">
        <v>213</v>
      </c>
    </row>
    <row r="248" spans="1:24" x14ac:dyDescent="0.25">
      <c r="A248" s="1">
        <v>8288</v>
      </c>
      <c r="B248" s="1" t="s">
        <v>10</v>
      </c>
      <c r="C248" s="1" t="s">
        <v>11</v>
      </c>
      <c r="D248" s="1" t="s">
        <v>12</v>
      </c>
      <c r="E248" s="1">
        <v>7075</v>
      </c>
      <c r="F248" s="1" t="s">
        <v>13</v>
      </c>
      <c r="I248" s="1">
        <v>245</v>
      </c>
      <c r="J248" s="1">
        <v>20304</v>
      </c>
      <c r="K248" s="1" t="s">
        <v>5</v>
      </c>
      <c r="L248" s="1" t="s">
        <v>41</v>
      </c>
      <c r="M248" s="1" t="s">
        <v>12</v>
      </c>
      <c r="N248" s="1">
        <v>7075</v>
      </c>
      <c r="O248" s="1" t="s">
        <v>13</v>
      </c>
      <c r="P248" s="1">
        <v>245</v>
      </c>
      <c r="R248" s="1">
        <v>13214</v>
      </c>
      <c r="S248" s="5" t="s">
        <v>10</v>
      </c>
      <c r="T248" s="5" t="s">
        <v>41</v>
      </c>
      <c r="U248" s="5" t="s">
        <v>12</v>
      </c>
      <c r="V248" s="5">
        <v>7075</v>
      </c>
      <c r="W248" s="5" t="s">
        <v>26</v>
      </c>
      <c r="X248" s="1">
        <v>10</v>
      </c>
    </row>
    <row r="249" spans="1:24" x14ac:dyDescent="0.25">
      <c r="A249" s="1">
        <v>12605</v>
      </c>
      <c r="B249" s="1" t="s">
        <v>10</v>
      </c>
      <c r="C249" s="1" t="s">
        <v>39</v>
      </c>
      <c r="D249" s="1" t="s">
        <v>12</v>
      </c>
      <c r="E249" s="1">
        <v>7075</v>
      </c>
      <c r="F249" s="1" t="s">
        <v>13</v>
      </c>
      <c r="I249" s="1">
        <v>246</v>
      </c>
      <c r="J249" s="1">
        <v>20323</v>
      </c>
      <c r="K249" s="1" t="s">
        <v>5</v>
      </c>
      <c r="L249" s="1" t="s">
        <v>31</v>
      </c>
      <c r="M249" s="1" t="s">
        <v>12</v>
      </c>
      <c r="N249" s="1">
        <v>7075</v>
      </c>
      <c r="O249" s="1" t="s">
        <v>13</v>
      </c>
      <c r="P249" s="1">
        <v>246</v>
      </c>
      <c r="R249" s="1">
        <v>21121</v>
      </c>
      <c r="S249" s="5" t="s">
        <v>10</v>
      </c>
      <c r="T249" s="5" t="s">
        <v>41</v>
      </c>
      <c r="U249" s="5" t="s">
        <v>12</v>
      </c>
      <c r="V249" s="5">
        <v>7075</v>
      </c>
      <c r="W249" s="5" t="s">
        <v>26</v>
      </c>
      <c r="X249" s="1">
        <v>28</v>
      </c>
    </row>
    <row r="250" spans="1:24" x14ac:dyDescent="0.25">
      <c r="A250" s="1">
        <v>8268</v>
      </c>
      <c r="B250" s="1" t="s">
        <v>10</v>
      </c>
      <c r="C250" s="1" t="s">
        <v>11</v>
      </c>
      <c r="D250" s="1" t="s">
        <v>12</v>
      </c>
      <c r="E250" s="1">
        <v>7075</v>
      </c>
      <c r="F250" s="1" t="s">
        <v>13</v>
      </c>
      <c r="I250" s="1">
        <v>247</v>
      </c>
      <c r="J250" s="1">
        <v>20324</v>
      </c>
      <c r="K250" s="1" t="s">
        <v>5</v>
      </c>
      <c r="L250" s="1" t="s">
        <v>31</v>
      </c>
      <c r="M250" s="1" t="s">
        <v>12</v>
      </c>
      <c r="N250" s="1">
        <v>7075</v>
      </c>
      <c r="O250" s="1" t="s">
        <v>13</v>
      </c>
      <c r="P250" s="1">
        <v>247</v>
      </c>
      <c r="R250" s="1">
        <v>20303</v>
      </c>
      <c r="S250" s="5" t="s">
        <v>5</v>
      </c>
      <c r="T250" s="5" t="s">
        <v>41</v>
      </c>
      <c r="U250" s="5" t="s">
        <v>12</v>
      </c>
      <c r="V250" s="5">
        <v>7075</v>
      </c>
      <c r="W250" s="5" t="s">
        <v>13</v>
      </c>
      <c r="X250" s="1">
        <v>244</v>
      </c>
    </row>
    <row r="251" spans="1:24" x14ac:dyDescent="0.25">
      <c r="A251" s="1">
        <v>11510</v>
      </c>
      <c r="B251" s="1" t="s">
        <v>10</v>
      </c>
      <c r="C251" s="1" t="s">
        <v>17</v>
      </c>
      <c r="D251" s="1" t="s">
        <v>12</v>
      </c>
      <c r="E251" s="1">
        <v>7075</v>
      </c>
      <c r="F251" s="1" t="s">
        <v>13</v>
      </c>
      <c r="I251" s="1">
        <v>248</v>
      </c>
      <c r="J251" s="1">
        <v>21541</v>
      </c>
      <c r="K251" s="1" t="s">
        <v>69</v>
      </c>
      <c r="L251" s="1" t="s">
        <v>25</v>
      </c>
      <c r="M251" s="1" t="s">
        <v>12</v>
      </c>
      <c r="N251" s="1">
        <v>7075</v>
      </c>
      <c r="O251" s="1" t="s">
        <v>13</v>
      </c>
      <c r="P251" s="1">
        <v>248</v>
      </c>
      <c r="R251" s="1">
        <v>20304</v>
      </c>
      <c r="S251" s="5" t="s">
        <v>5</v>
      </c>
      <c r="T251" s="5" t="s">
        <v>41</v>
      </c>
      <c r="U251" s="5" t="s">
        <v>12</v>
      </c>
      <c r="V251" s="5">
        <v>7075</v>
      </c>
      <c r="W251" s="5" t="s">
        <v>13</v>
      </c>
      <c r="X251" s="1">
        <v>245</v>
      </c>
    </row>
    <row r="252" spans="1:24" x14ac:dyDescent="0.25">
      <c r="A252" s="1">
        <v>10450</v>
      </c>
      <c r="B252" s="1" t="s">
        <v>10</v>
      </c>
      <c r="C252" s="1" t="s">
        <v>25</v>
      </c>
      <c r="D252" s="1" t="s">
        <v>12</v>
      </c>
      <c r="E252" s="1">
        <v>7075</v>
      </c>
      <c r="F252" s="1" t="s">
        <v>13</v>
      </c>
      <c r="I252" s="1">
        <v>249</v>
      </c>
      <c r="J252" s="1">
        <v>11768</v>
      </c>
      <c r="K252" s="1" t="s">
        <v>5</v>
      </c>
      <c r="L252" s="1" t="s">
        <v>18</v>
      </c>
      <c r="M252" s="1" t="s">
        <v>12</v>
      </c>
      <c r="N252" s="1">
        <v>7075</v>
      </c>
      <c r="O252" s="1" t="s">
        <v>19</v>
      </c>
      <c r="P252" s="1">
        <v>249</v>
      </c>
      <c r="R252" s="1">
        <v>13159</v>
      </c>
      <c r="S252" s="5" t="s">
        <v>5</v>
      </c>
      <c r="T252" s="5" t="s">
        <v>41</v>
      </c>
      <c r="U252" s="5" t="s">
        <v>12</v>
      </c>
      <c r="V252" s="5">
        <v>7075</v>
      </c>
      <c r="W252" s="5" t="s">
        <v>19</v>
      </c>
      <c r="X252" s="1">
        <v>277</v>
      </c>
    </row>
    <row r="253" spans="1:24" x14ac:dyDescent="0.25">
      <c r="A253" s="1">
        <v>9838</v>
      </c>
      <c r="B253" s="1" t="s">
        <v>10</v>
      </c>
      <c r="C253" s="1" t="s">
        <v>6</v>
      </c>
      <c r="D253" s="1" t="s">
        <v>12</v>
      </c>
      <c r="E253" s="1">
        <v>7075</v>
      </c>
      <c r="F253" s="1" t="s">
        <v>32</v>
      </c>
      <c r="I253" s="1">
        <v>250</v>
      </c>
      <c r="J253" s="1">
        <v>13778</v>
      </c>
      <c r="K253" s="1" t="s">
        <v>5</v>
      </c>
      <c r="L253" s="1" t="s">
        <v>20</v>
      </c>
      <c r="M253" s="1" t="s">
        <v>12</v>
      </c>
      <c r="N253" s="1">
        <v>7075</v>
      </c>
      <c r="O253" s="1" t="s">
        <v>19</v>
      </c>
      <c r="P253" s="1">
        <v>250</v>
      </c>
      <c r="R253" s="1">
        <v>13160</v>
      </c>
      <c r="S253" s="5" t="s">
        <v>5</v>
      </c>
      <c r="T253" s="5" t="s">
        <v>41</v>
      </c>
      <c r="U253" s="5" t="s">
        <v>12</v>
      </c>
      <c r="V253" s="5">
        <v>7075</v>
      </c>
      <c r="W253" s="5" t="s">
        <v>19</v>
      </c>
      <c r="X253" s="1">
        <v>278</v>
      </c>
    </row>
    <row r="254" spans="1:24" x14ac:dyDescent="0.25">
      <c r="A254" s="1">
        <v>10454</v>
      </c>
      <c r="B254" s="1" t="s">
        <v>10</v>
      </c>
      <c r="C254" s="1" t="s">
        <v>25</v>
      </c>
      <c r="D254" s="1" t="s">
        <v>12</v>
      </c>
      <c r="E254" s="1">
        <v>7075</v>
      </c>
      <c r="F254" s="1" t="s">
        <v>13</v>
      </c>
      <c r="I254" s="1">
        <v>251</v>
      </c>
      <c r="J254" s="1">
        <v>11996</v>
      </c>
      <c r="K254" s="1" t="s">
        <v>5</v>
      </c>
      <c r="L254" s="1" t="s">
        <v>23</v>
      </c>
      <c r="M254" s="1" t="s">
        <v>12</v>
      </c>
      <c r="N254" s="1">
        <v>7075</v>
      </c>
      <c r="O254" s="1" t="s">
        <v>19</v>
      </c>
      <c r="P254" s="1">
        <v>251</v>
      </c>
      <c r="R254" s="1">
        <v>13162</v>
      </c>
      <c r="S254" s="5" t="s">
        <v>5</v>
      </c>
      <c r="T254" s="5" t="s">
        <v>41</v>
      </c>
      <c r="U254" s="5" t="s">
        <v>12</v>
      </c>
      <c r="V254" s="5">
        <v>7075</v>
      </c>
      <c r="W254" s="5" t="s">
        <v>19</v>
      </c>
      <c r="X254" s="1">
        <v>279</v>
      </c>
    </row>
    <row r="255" spans="1:24" x14ac:dyDescent="0.25">
      <c r="A255" s="1">
        <v>20272</v>
      </c>
      <c r="B255" s="1" t="s">
        <v>5</v>
      </c>
      <c r="C255" s="1" t="s">
        <v>17</v>
      </c>
      <c r="D255" s="1" t="s">
        <v>12</v>
      </c>
      <c r="E255" s="1">
        <v>7075</v>
      </c>
      <c r="F255" s="1" t="s">
        <v>13</v>
      </c>
      <c r="I255" s="1">
        <v>252</v>
      </c>
      <c r="J255" s="1">
        <v>11769</v>
      </c>
      <c r="K255" s="1" t="s">
        <v>5</v>
      </c>
      <c r="L255" s="1" t="s">
        <v>18</v>
      </c>
      <c r="M255" s="1" t="s">
        <v>12</v>
      </c>
      <c r="N255" s="1">
        <v>7075</v>
      </c>
      <c r="O255" s="1" t="s">
        <v>19</v>
      </c>
      <c r="P255" s="1">
        <v>252</v>
      </c>
      <c r="R255" s="1">
        <v>13163</v>
      </c>
      <c r="S255" s="5" t="s">
        <v>5</v>
      </c>
      <c r="T255" s="5" t="s">
        <v>41</v>
      </c>
      <c r="U255" s="5" t="s">
        <v>12</v>
      </c>
      <c r="V255" s="5">
        <v>7075</v>
      </c>
      <c r="W255" s="5" t="s">
        <v>19</v>
      </c>
      <c r="X255" s="1">
        <v>280</v>
      </c>
    </row>
    <row r="256" spans="1:24" x14ac:dyDescent="0.25">
      <c r="A256" s="1">
        <v>10053</v>
      </c>
      <c r="B256" s="1" t="s">
        <v>10</v>
      </c>
      <c r="C256" s="1" t="s">
        <v>15</v>
      </c>
      <c r="D256" s="1" t="s">
        <v>12</v>
      </c>
      <c r="E256" s="1">
        <v>7075</v>
      </c>
      <c r="F256" s="1" t="s">
        <v>53</v>
      </c>
      <c r="I256" s="1">
        <v>253</v>
      </c>
      <c r="J256" s="1">
        <v>13762</v>
      </c>
      <c r="K256" s="1" t="s">
        <v>5</v>
      </c>
      <c r="L256" s="1" t="s">
        <v>20</v>
      </c>
      <c r="M256" s="1" t="s">
        <v>12</v>
      </c>
      <c r="N256" s="1">
        <v>7075</v>
      </c>
      <c r="O256" s="1" t="s">
        <v>19</v>
      </c>
      <c r="P256" s="1">
        <v>253</v>
      </c>
      <c r="R256" s="1">
        <v>13165</v>
      </c>
      <c r="S256" s="5" t="s">
        <v>5</v>
      </c>
      <c r="T256" s="5" t="s">
        <v>41</v>
      </c>
      <c r="U256" s="5" t="s">
        <v>12</v>
      </c>
      <c r="V256" s="5">
        <v>7075</v>
      </c>
      <c r="W256" s="5" t="s">
        <v>19</v>
      </c>
      <c r="X256" s="1">
        <v>283</v>
      </c>
    </row>
    <row r="257" spans="1:24" x14ac:dyDescent="0.25">
      <c r="A257" s="1">
        <v>10054</v>
      </c>
      <c r="B257" s="1" t="s">
        <v>10</v>
      </c>
      <c r="C257" s="1" t="s">
        <v>15</v>
      </c>
      <c r="D257" s="1" t="s">
        <v>12</v>
      </c>
      <c r="E257" s="1">
        <v>7075</v>
      </c>
      <c r="F257" s="1" t="s">
        <v>13</v>
      </c>
      <c r="I257" s="1">
        <v>254</v>
      </c>
      <c r="J257" s="1">
        <v>11214</v>
      </c>
      <c r="K257" s="1" t="s">
        <v>5</v>
      </c>
      <c r="L257" s="1" t="s">
        <v>17</v>
      </c>
      <c r="M257" s="1" t="s">
        <v>12</v>
      </c>
      <c r="N257" s="1">
        <v>7075</v>
      </c>
      <c r="O257" s="1" t="s">
        <v>19</v>
      </c>
      <c r="P257" s="1">
        <v>254</v>
      </c>
      <c r="R257" s="1">
        <v>13923</v>
      </c>
      <c r="S257" s="5" t="s">
        <v>10</v>
      </c>
      <c r="T257" s="5" t="s">
        <v>20</v>
      </c>
      <c r="U257" s="5" t="s">
        <v>12</v>
      </c>
      <c r="V257" s="5">
        <v>7075</v>
      </c>
      <c r="W257" s="5" t="s">
        <v>13</v>
      </c>
      <c r="X257" s="1">
        <v>73</v>
      </c>
    </row>
    <row r="258" spans="1:24" x14ac:dyDescent="0.25">
      <c r="A258" s="1">
        <v>10051</v>
      </c>
      <c r="B258" s="1" t="s">
        <v>10</v>
      </c>
      <c r="C258" s="1" t="s">
        <v>15</v>
      </c>
      <c r="D258" s="1" t="s">
        <v>12</v>
      </c>
      <c r="E258" s="1">
        <v>7075</v>
      </c>
      <c r="F258" s="1" t="s">
        <v>13</v>
      </c>
      <c r="I258" s="1">
        <v>255</v>
      </c>
      <c r="J258" s="1">
        <v>13768</v>
      </c>
      <c r="K258" s="1" t="s">
        <v>5</v>
      </c>
      <c r="L258" s="1" t="s">
        <v>20</v>
      </c>
      <c r="M258" s="1" t="s">
        <v>12</v>
      </c>
      <c r="N258" s="1">
        <v>7075</v>
      </c>
      <c r="O258" s="1" t="s">
        <v>19</v>
      </c>
      <c r="P258" s="1">
        <v>255</v>
      </c>
      <c r="R258" s="1">
        <v>13924</v>
      </c>
      <c r="S258" s="5" t="s">
        <v>10</v>
      </c>
      <c r="T258" s="5" t="s">
        <v>20</v>
      </c>
      <c r="U258" s="5" t="s">
        <v>12</v>
      </c>
      <c r="V258" s="5">
        <v>7075</v>
      </c>
      <c r="W258" s="5" t="s">
        <v>13</v>
      </c>
      <c r="X258" s="1">
        <v>75</v>
      </c>
    </row>
    <row r="259" spans="1:24" x14ac:dyDescent="0.25">
      <c r="A259" s="1">
        <v>10052</v>
      </c>
      <c r="B259" s="1" t="s">
        <v>10</v>
      </c>
      <c r="C259" s="1" t="s">
        <v>15</v>
      </c>
      <c r="D259" s="1" t="s">
        <v>12</v>
      </c>
      <c r="E259" s="1">
        <v>7075</v>
      </c>
      <c r="F259" s="1" t="s">
        <v>13</v>
      </c>
      <c r="I259" s="1">
        <v>256</v>
      </c>
      <c r="J259" s="1">
        <v>13770</v>
      </c>
      <c r="K259" s="1" t="s">
        <v>5</v>
      </c>
      <c r="L259" s="1" t="s">
        <v>20</v>
      </c>
      <c r="M259" s="1" t="s">
        <v>12</v>
      </c>
      <c r="N259" s="1">
        <v>7075</v>
      </c>
      <c r="O259" s="1" t="s">
        <v>19</v>
      </c>
      <c r="P259" s="1">
        <v>256</v>
      </c>
      <c r="R259" s="1">
        <v>13925</v>
      </c>
      <c r="S259" s="5" t="s">
        <v>10</v>
      </c>
      <c r="T259" s="5" t="s">
        <v>20</v>
      </c>
      <c r="U259" s="5" t="s">
        <v>12</v>
      </c>
      <c r="V259" s="5">
        <v>7075</v>
      </c>
      <c r="W259" s="5" t="s">
        <v>13</v>
      </c>
      <c r="X259" s="1">
        <v>79</v>
      </c>
    </row>
    <row r="260" spans="1:24" x14ac:dyDescent="0.25">
      <c r="A260" s="1">
        <v>9825</v>
      </c>
      <c r="B260" s="1" t="s">
        <v>10</v>
      </c>
      <c r="C260" s="1" t="s">
        <v>6</v>
      </c>
      <c r="D260" s="1" t="s">
        <v>12</v>
      </c>
      <c r="E260" s="1">
        <v>7075</v>
      </c>
      <c r="F260" s="1" t="s">
        <v>13</v>
      </c>
      <c r="I260" s="1">
        <v>257</v>
      </c>
      <c r="J260" s="1">
        <v>11211</v>
      </c>
      <c r="K260" s="1" t="s">
        <v>5</v>
      </c>
      <c r="L260" s="1" t="s">
        <v>17</v>
      </c>
      <c r="M260" s="1" t="s">
        <v>12</v>
      </c>
      <c r="N260" s="1">
        <v>7075</v>
      </c>
      <c r="O260" s="1" t="s">
        <v>19</v>
      </c>
      <c r="P260" s="1">
        <v>257</v>
      </c>
      <c r="R260" s="1">
        <v>13926</v>
      </c>
      <c r="S260" s="5" t="s">
        <v>10</v>
      </c>
      <c r="T260" s="5" t="s">
        <v>20</v>
      </c>
      <c r="U260" s="5" t="s">
        <v>12</v>
      </c>
      <c r="V260" s="5">
        <v>7075</v>
      </c>
      <c r="W260" s="5" t="s">
        <v>13</v>
      </c>
      <c r="X260" s="1">
        <v>81</v>
      </c>
    </row>
    <row r="261" spans="1:24" x14ac:dyDescent="0.25">
      <c r="A261" s="1">
        <v>11511</v>
      </c>
      <c r="B261" s="1" t="s">
        <v>10</v>
      </c>
      <c r="C261" s="1" t="s">
        <v>17</v>
      </c>
      <c r="D261" s="1" t="s">
        <v>12</v>
      </c>
      <c r="E261" s="1">
        <v>7075</v>
      </c>
      <c r="F261" s="1" t="s">
        <v>13</v>
      </c>
      <c r="I261" s="1">
        <v>258</v>
      </c>
      <c r="J261" s="1">
        <v>11215</v>
      </c>
      <c r="K261" s="1" t="s">
        <v>5</v>
      </c>
      <c r="L261" s="1" t="s">
        <v>17</v>
      </c>
      <c r="M261" s="1" t="s">
        <v>12</v>
      </c>
      <c r="N261" s="1">
        <v>7075</v>
      </c>
      <c r="O261" s="1" t="s">
        <v>19</v>
      </c>
      <c r="P261" s="1">
        <v>258</v>
      </c>
      <c r="R261" s="1">
        <v>13927</v>
      </c>
      <c r="S261" s="5" t="s">
        <v>10</v>
      </c>
      <c r="T261" s="5" t="s">
        <v>20</v>
      </c>
      <c r="U261" s="5" t="s">
        <v>12</v>
      </c>
      <c r="V261" s="5">
        <v>7075</v>
      </c>
      <c r="W261" s="5" t="s">
        <v>13</v>
      </c>
      <c r="X261" s="1">
        <v>231</v>
      </c>
    </row>
    <row r="262" spans="1:24" x14ac:dyDescent="0.25">
      <c r="A262" s="1">
        <v>8286</v>
      </c>
      <c r="B262" s="1" t="s">
        <v>10</v>
      </c>
      <c r="C262" s="1" t="s">
        <v>11</v>
      </c>
      <c r="D262" s="1" t="s">
        <v>12</v>
      </c>
      <c r="E262" s="1">
        <v>7075</v>
      </c>
      <c r="F262" s="1" t="s">
        <v>13</v>
      </c>
      <c r="I262" s="1">
        <v>259</v>
      </c>
      <c r="J262" s="1">
        <v>13779</v>
      </c>
      <c r="K262" s="1" t="s">
        <v>5</v>
      </c>
      <c r="L262" s="1" t="s">
        <v>20</v>
      </c>
      <c r="M262" s="1" t="s">
        <v>12</v>
      </c>
      <c r="N262" s="1">
        <v>7075</v>
      </c>
      <c r="O262" s="1" t="s">
        <v>19</v>
      </c>
      <c r="P262" s="1">
        <v>259</v>
      </c>
      <c r="R262" s="1">
        <v>13928</v>
      </c>
      <c r="S262" s="5" t="s">
        <v>10</v>
      </c>
      <c r="T262" s="5" t="s">
        <v>20</v>
      </c>
      <c r="U262" s="5" t="s">
        <v>12</v>
      </c>
      <c r="V262" s="5">
        <v>7075</v>
      </c>
      <c r="W262" s="5" t="s">
        <v>13</v>
      </c>
      <c r="X262" s="1">
        <v>232</v>
      </c>
    </row>
    <row r="263" spans="1:24" x14ac:dyDescent="0.25">
      <c r="A263" s="1">
        <v>8269</v>
      </c>
      <c r="B263" s="1" t="s">
        <v>10</v>
      </c>
      <c r="C263" s="1" t="s">
        <v>11</v>
      </c>
      <c r="D263" s="1" t="s">
        <v>12</v>
      </c>
      <c r="E263" s="1">
        <v>7075</v>
      </c>
      <c r="F263" s="1" t="s">
        <v>13</v>
      </c>
      <c r="I263" s="1">
        <v>260</v>
      </c>
      <c r="J263" s="1">
        <v>13784</v>
      </c>
      <c r="K263" s="1" t="s">
        <v>5</v>
      </c>
      <c r="L263" s="1" t="s">
        <v>20</v>
      </c>
      <c r="M263" s="1" t="s">
        <v>12</v>
      </c>
      <c r="N263" s="1">
        <v>7075</v>
      </c>
      <c r="O263" s="1" t="s">
        <v>19</v>
      </c>
      <c r="P263" s="1">
        <v>260</v>
      </c>
      <c r="R263" s="1">
        <v>13778</v>
      </c>
      <c r="S263" s="5" t="s">
        <v>5</v>
      </c>
      <c r="T263" s="5" t="s">
        <v>20</v>
      </c>
      <c r="U263" s="5" t="s">
        <v>12</v>
      </c>
      <c r="V263" s="5">
        <v>7075</v>
      </c>
      <c r="W263" s="5" t="s">
        <v>19</v>
      </c>
      <c r="X263" s="1">
        <v>250</v>
      </c>
    </row>
    <row r="264" spans="1:24" x14ac:dyDescent="0.25">
      <c r="A264" s="1">
        <v>10451</v>
      </c>
      <c r="B264" s="1" t="s">
        <v>10</v>
      </c>
      <c r="C264" s="1" t="s">
        <v>25</v>
      </c>
      <c r="D264" s="1" t="s">
        <v>12</v>
      </c>
      <c r="E264" s="1">
        <v>7075</v>
      </c>
      <c r="F264" s="1" t="s">
        <v>13</v>
      </c>
      <c r="I264" s="1">
        <v>261</v>
      </c>
      <c r="J264" s="1">
        <v>11212</v>
      </c>
      <c r="K264" s="1" t="s">
        <v>5</v>
      </c>
      <c r="L264" s="1" t="s">
        <v>17</v>
      </c>
      <c r="M264" s="1" t="s">
        <v>12</v>
      </c>
      <c r="N264" s="1">
        <v>7075</v>
      </c>
      <c r="O264" s="1" t="s">
        <v>19</v>
      </c>
      <c r="P264" s="1">
        <v>261</v>
      </c>
      <c r="R264" s="1">
        <v>13762</v>
      </c>
      <c r="S264" s="5" t="s">
        <v>5</v>
      </c>
      <c r="T264" s="5" t="s">
        <v>20</v>
      </c>
      <c r="U264" s="5" t="s">
        <v>12</v>
      </c>
      <c r="V264" s="5">
        <v>7075</v>
      </c>
      <c r="W264" s="5" t="s">
        <v>19</v>
      </c>
      <c r="X264" s="1">
        <v>253</v>
      </c>
    </row>
    <row r="265" spans="1:24" x14ac:dyDescent="0.25">
      <c r="A265" s="1">
        <v>9807</v>
      </c>
      <c r="B265" s="1" t="s">
        <v>10</v>
      </c>
      <c r="C265" s="1" t="s">
        <v>6</v>
      </c>
      <c r="D265" s="1" t="s">
        <v>12</v>
      </c>
      <c r="E265" s="1">
        <v>7075</v>
      </c>
      <c r="F265" s="1" t="s">
        <v>13</v>
      </c>
      <c r="I265" s="1">
        <v>262</v>
      </c>
      <c r="J265" s="1">
        <v>11770</v>
      </c>
      <c r="K265" s="1" t="s">
        <v>5</v>
      </c>
      <c r="L265" s="1" t="s">
        <v>18</v>
      </c>
      <c r="M265" s="1" t="s">
        <v>12</v>
      </c>
      <c r="N265" s="1">
        <v>7075</v>
      </c>
      <c r="O265" s="1" t="s">
        <v>19</v>
      </c>
      <c r="P265" s="1">
        <v>262</v>
      </c>
      <c r="R265" s="1">
        <v>13768</v>
      </c>
      <c r="S265" s="5" t="s">
        <v>5</v>
      </c>
      <c r="T265" s="5" t="s">
        <v>20</v>
      </c>
      <c r="U265" s="5" t="s">
        <v>12</v>
      </c>
      <c r="V265" s="5">
        <v>7075</v>
      </c>
      <c r="W265" s="5" t="s">
        <v>19</v>
      </c>
      <c r="X265" s="1">
        <v>255</v>
      </c>
    </row>
    <row r="266" spans="1:24" x14ac:dyDescent="0.25">
      <c r="A266" s="1">
        <v>8270</v>
      </c>
      <c r="B266" s="1" t="s">
        <v>10</v>
      </c>
      <c r="C266" s="1" t="s">
        <v>11</v>
      </c>
      <c r="D266" s="1" t="s">
        <v>12</v>
      </c>
      <c r="E266" s="1">
        <v>7075</v>
      </c>
      <c r="F266" s="1" t="s">
        <v>13</v>
      </c>
      <c r="I266" s="1">
        <v>263</v>
      </c>
      <c r="J266" s="1">
        <v>13781</v>
      </c>
      <c r="K266" s="1" t="s">
        <v>5</v>
      </c>
      <c r="L266" s="1" t="s">
        <v>20</v>
      </c>
      <c r="M266" s="1" t="s">
        <v>12</v>
      </c>
      <c r="N266" s="1">
        <v>7075</v>
      </c>
      <c r="O266" s="1" t="s">
        <v>19</v>
      </c>
      <c r="P266" s="1">
        <v>263</v>
      </c>
      <c r="R266" s="1">
        <v>13770</v>
      </c>
      <c r="S266" s="5" t="s">
        <v>5</v>
      </c>
      <c r="T266" s="5" t="s">
        <v>20</v>
      </c>
      <c r="U266" s="5" t="s">
        <v>12</v>
      </c>
      <c r="V266" s="5">
        <v>7075</v>
      </c>
      <c r="W266" s="5" t="s">
        <v>19</v>
      </c>
      <c r="X266" s="1">
        <v>256</v>
      </c>
    </row>
    <row r="267" spans="1:24" x14ac:dyDescent="0.25">
      <c r="A267" s="1">
        <v>11588</v>
      </c>
      <c r="B267" s="1" t="s">
        <v>10</v>
      </c>
      <c r="C267" s="1" t="s">
        <v>38</v>
      </c>
      <c r="D267" s="1" t="s">
        <v>12</v>
      </c>
      <c r="E267" s="1">
        <v>7075</v>
      </c>
      <c r="F267" s="1" t="s">
        <v>13</v>
      </c>
      <c r="I267" s="1">
        <v>264</v>
      </c>
      <c r="J267" s="1">
        <v>13765</v>
      </c>
      <c r="K267" s="1" t="s">
        <v>5</v>
      </c>
      <c r="L267" s="1" t="s">
        <v>20</v>
      </c>
      <c r="M267" s="1" t="s">
        <v>12</v>
      </c>
      <c r="N267" s="1">
        <v>7075</v>
      </c>
      <c r="O267" s="1" t="s">
        <v>19</v>
      </c>
      <c r="P267" s="1">
        <v>264</v>
      </c>
      <c r="R267" s="1">
        <v>13779</v>
      </c>
      <c r="S267" s="5" t="s">
        <v>5</v>
      </c>
      <c r="T267" s="5" t="s">
        <v>20</v>
      </c>
      <c r="U267" s="5" t="s">
        <v>12</v>
      </c>
      <c r="V267" s="5">
        <v>7075</v>
      </c>
      <c r="W267" s="5" t="s">
        <v>19</v>
      </c>
      <c r="X267" s="1">
        <v>259</v>
      </c>
    </row>
    <row r="268" spans="1:24" x14ac:dyDescent="0.25">
      <c r="A268" s="1">
        <v>11545</v>
      </c>
      <c r="B268" s="1" t="s">
        <v>10</v>
      </c>
      <c r="C268" s="1" t="s">
        <v>17</v>
      </c>
      <c r="D268" s="1" t="s">
        <v>12</v>
      </c>
      <c r="E268" s="1">
        <v>7075</v>
      </c>
      <c r="F268" s="1" t="s">
        <v>13</v>
      </c>
      <c r="I268" s="1">
        <v>265</v>
      </c>
      <c r="J268" s="1">
        <v>11207</v>
      </c>
      <c r="K268" s="1" t="s">
        <v>5</v>
      </c>
      <c r="L268" s="1" t="s">
        <v>17</v>
      </c>
      <c r="M268" s="1" t="s">
        <v>12</v>
      </c>
      <c r="N268" s="1">
        <v>7075</v>
      </c>
      <c r="O268" s="1" t="s">
        <v>19</v>
      </c>
      <c r="P268" s="1">
        <v>265</v>
      </c>
      <c r="R268" s="1">
        <v>13784</v>
      </c>
      <c r="S268" s="5" t="s">
        <v>5</v>
      </c>
      <c r="T268" s="5" t="s">
        <v>20</v>
      </c>
      <c r="U268" s="5" t="s">
        <v>12</v>
      </c>
      <c r="V268" s="5">
        <v>7075</v>
      </c>
      <c r="W268" s="5" t="s">
        <v>19</v>
      </c>
      <c r="X268" s="1">
        <v>260</v>
      </c>
    </row>
    <row r="269" spans="1:24" x14ac:dyDescent="0.25">
      <c r="A269" s="1">
        <v>11546</v>
      </c>
      <c r="B269" s="1" t="s">
        <v>10</v>
      </c>
      <c r="C269" s="1" t="s">
        <v>17</v>
      </c>
      <c r="D269" s="1" t="s">
        <v>12</v>
      </c>
      <c r="E269" s="1">
        <v>7075</v>
      </c>
      <c r="F269" s="1" t="s">
        <v>13</v>
      </c>
      <c r="I269" s="1">
        <v>266</v>
      </c>
      <c r="J269" s="1">
        <v>14209</v>
      </c>
      <c r="K269" s="1" t="s">
        <v>5</v>
      </c>
      <c r="L269" s="1" t="s">
        <v>31</v>
      </c>
      <c r="M269" s="1" t="s">
        <v>12</v>
      </c>
      <c r="N269" s="1">
        <v>7075</v>
      </c>
      <c r="O269" s="1" t="s">
        <v>19</v>
      </c>
      <c r="P269" s="1">
        <v>266</v>
      </c>
      <c r="R269" s="1">
        <v>13781</v>
      </c>
      <c r="S269" s="5" t="s">
        <v>5</v>
      </c>
      <c r="T269" s="5" t="s">
        <v>20</v>
      </c>
      <c r="U269" s="5" t="s">
        <v>12</v>
      </c>
      <c r="V269" s="5">
        <v>7075</v>
      </c>
      <c r="W269" s="5" t="s">
        <v>19</v>
      </c>
      <c r="X269" s="1">
        <v>263</v>
      </c>
    </row>
    <row r="270" spans="1:24" x14ac:dyDescent="0.25">
      <c r="A270" s="1">
        <v>8240</v>
      </c>
      <c r="B270" s="1" t="s">
        <v>10</v>
      </c>
      <c r="C270" s="1" t="s">
        <v>11</v>
      </c>
      <c r="D270" s="1" t="s">
        <v>12</v>
      </c>
      <c r="E270" s="1">
        <v>7075</v>
      </c>
      <c r="F270" s="1" t="s">
        <v>32</v>
      </c>
      <c r="I270" s="1">
        <v>267</v>
      </c>
      <c r="J270" s="1">
        <v>11213</v>
      </c>
      <c r="K270" s="1" t="s">
        <v>5</v>
      </c>
      <c r="L270" s="1" t="s">
        <v>17</v>
      </c>
      <c r="M270" s="1" t="s">
        <v>12</v>
      </c>
      <c r="N270" s="1">
        <v>7075</v>
      </c>
      <c r="O270" s="1" t="s">
        <v>19</v>
      </c>
      <c r="P270" s="1">
        <v>267</v>
      </c>
      <c r="R270" s="1">
        <v>13765</v>
      </c>
      <c r="S270" s="5" t="s">
        <v>5</v>
      </c>
      <c r="T270" s="5" t="s">
        <v>20</v>
      </c>
      <c r="U270" s="5" t="s">
        <v>12</v>
      </c>
      <c r="V270" s="5">
        <v>7075</v>
      </c>
      <c r="W270" s="5" t="s">
        <v>19</v>
      </c>
      <c r="X270" s="1">
        <v>264</v>
      </c>
    </row>
    <row r="271" spans="1:24" x14ac:dyDescent="0.25">
      <c r="A271" s="1">
        <v>8241</v>
      </c>
      <c r="B271" s="1" t="s">
        <v>10</v>
      </c>
      <c r="C271" s="1" t="s">
        <v>11</v>
      </c>
      <c r="D271" s="1" t="s">
        <v>12</v>
      </c>
      <c r="E271" s="1">
        <v>7075</v>
      </c>
      <c r="F271" s="1" t="s">
        <v>33</v>
      </c>
      <c r="I271" s="1">
        <v>268</v>
      </c>
      <c r="J271" s="1">
        <v>11771</v>
      </c>
      <c r="K271" s="1" t="s">
        <v>5</v>
      </c>
      <c r="L271" s="1" t="s">
        <v>18</v>
      </c>
      <c r="M271" s="1" t="s">
        <v>12</v>
      </c>
      <c r="N271" s="1">
        <v>7075</v>
      </c>
      <c r="O271" s="1" t="s">
        <v>19</v>
      </c>
      <c r="P271" s="1">
        <v>268</v>
      </c>
      <c r="R271" s="1">
        <v>13767</v>
      </c>
      <c r="S271" s="5" t="s">
        <v>5</v>
      </c>
      <c r="T271" s="5" t="s">
        <v>20</v>
      </c>
      <c r="U271" s="5" t="s">
        <v>12</v>
      </c>
      <c r="V271" s="5">
        <v>7075</v>
      </c>
      <c r="W271" s="5" t="s">
        <v>19</v>
      </c>
      <c r="X271" s="1">
        <v>271</v>
      </c>
    </row>
    <row r="272" spans="1:24" x14ac:dyDescent="0.25">
      <c r="A272" s="1">
        <v>8242</v>
      </c>
      <c r="B272" s="1" t="s">
        <v>10</v>
      </c>
      <c r="C272" s="1" t="s">
        <v>11</v>
      </c>
      <c r="D272" s="1" t="s">
        <v>12</v>
      </c>
      <c r="E272" s="1">
        <v>7075</v>
      </c>
      <c r="F272" s="1" t="s">
        <v>26</v>
      </c>
      <c r="I272" s="1">
        <v>269</v>
      </c>
      <c r="J272" s="1">
        <v>11774</v>
      </c>
      <c r="K272" s="1" t="s">
        <v>5</v>
      </c>
      <c r="L272" s="1" t="s">
        <v>18</v>
      </c>
      <c r="M272" s="1" t="s">
        <v>12</v>
      </c>
      <c r="N272" s="1">
        <v>7075</v>
      </c>
      <c r="O272" s="1" t="s">
        <v>19</v>
      </c>
      <c r="P272" s="1">
        <v>269</v>
      </c>
      <c r="R272" s="1">
        <v>13782</v>
      </c>
      <c r="S272" s="5" t="s">
        <v>5</v>
      </c>
      <c r="T272" s="5" t="s">
        <v>20</v>
      </c>
      <c r="U272" s="5" t="s">
        <v>12</v>
      </c>
      <c r="V272" s="5">
        <v>7075</v>
      </c>
      <c r="W272" s="5" t="s">
        <v>19</v>
      </c>
      <c r="X272" s="1">
        <v>273</v>
      </c>
    </row>
    <row r="273" spans="1:24" x14ac:dyDescent="0.25">
      <c r="A273" s="1">
        <v>8243</v>
      </c>
      <c r="B273" s="1" t="s">
        <v>10</v>
      </c>
      <c r="C273" s="1" t="s">
        <v>11</v>
      </c>
      <c r="D273" s="1" t="s">
        <v>12</v>
      </c>
      <c r="E273" s="1">
        <v>7075</v>
      </c>
      <c r="F273" s="1" t="s">
        <v>14</v>
      </c>
      <c r="I273" s="1">
        <v>270</v>
      </c>
      <c r="J273" s="1">
        <v>11763</v>
      </c>
      <c r="K273" s="1" t="s">
        <v>5</v>
      </c>
      <c r="L273" s="1" t="s">
        <v>18</v>
      </c>
      <c r="M273" s="1" t="s">
        <v>12</v>
      </c>
      <c r="N273" s="1">
        <v>7075</v>
      </c>
      <c r="O273" s="1" t="s">
        <v>19</v>
      </c>
      <c r="P273" s="1">
        <v>270</v>
      </c>
      <c r="R273" s="1">
        <v>21125</v>
      </c>
      <c r="S273" s="5" t="s">
        <v>10</v>
      </c>
      <c r="T273" s="5" t="s">
        <v>20</v>
      </c>
      <c r="U273" s="5" t="s">
        <v>12</v>
      </c>
      <c r="V273" s="5">
        <v>7075</v>
      </c>
      <c r="W273" s="5" t="s">
        <v>26</v>
      </c>
      <c r="X273" s="1">
        <v>29</v>
      </c>
    </row>
    <row r="274" spans="1:24" x14ac:dyDescent="0.25">
      <c r="A274" s="1">
        <v>13213</v>
      </c>
      <c r="B274" s="1" t="s">
        <v>10</v>
      </c>
      <c r="C274" s="1" t="s">
        <v>41</v>
      </c>
      <c r="D274" s="1" t="s">
        <v>12</v>
      </c>
      <c r="E274" s="1">
        <v>7075</v>
      </c>
      <c r="F274" s="1" t="s">
        <v>14</v>
      </c>
      <c r="I274" s="1">
        <v>271</v>
      </c>
      <c r="J274" s="1">
        <v>13767</v>
      </c>
      <c r="K274" s="1" t="s">
        <v>5</v>
      </c>
      <c r="L274" s="1" t="s">
        <v>20</v>
      </c>
      <c r="M274" s="1" t="s">
        <v>12</v>
      </c>
      <c r="N274" s="1">
        <v>7075</v>
      </c>
      <c r="O274" s="1" t="s">
        <v>19</v>
      </c>
      <c r="P274" s="1">
        <v>271</v>
      </c>
      <c r="R274" s="1">
        <v>21126</v>
      </c>
      <c r="S274" s="5" t="s">
        <v>10</v>
      </c>
      <c r="T274" s="5" t="s">
        <v>20</v>
      </c>
      <c r="U274" s="5" t="s">
        <v>12</v>
      </c>
      <c r="V274" s="5">
        <v>7075</v>
      </c>
      <c r="W274" s="5" t="s">
        <v>26</v>
      </c>
      <c r="X274" s="1">
        <v>30</v>
      </c>
    </row>
    <row r="275" spans="1:24" x14ac:dyDescent="0.25">
      <c r="A275" s="1">
        <v>10452</v>
      </c>
      <c r="B275" s="1" t="s">
        <v>10</v>
      </c>
      <c r="C275" s="1" t="s">
        <v>25</v>
      </c>
      <c r="D275" s="1" t="s">
        <v>12</v>
      </c>
      <c r="E275" s="1">
        <v>7075</v>
      </c>
      <c r="F275" s="1" t="s">
        <v>13</v>
      </c>
      <c r="I275" s="1">
        <v>272</v>
      </c>
      <c r="J275" s="1">
        <v>11216</v>
      </c>
      <c r="K275" s="1" t="s">
        <v>5</v>
      </c>
      <c r="L275" s="1" t="s">
        <v>17</v>
      </c>
      <c r="M275" s="1" t="s">
        <v>12</v>
      </c>
      <c r="N275" s="1">
        <v>7075</v>
      </c>
      <c r="O275" s="1" t="s">
        <v>19</v>
      </c>
      <c r="P275" s="1">
        <v>272</v>
      </c>
      <c r="R275" s="1">
        <v>21127</v>
      </c>
      <c r="S275" s="5" t="s">
        <v>10</v>
      </c>
      <c r="T275" s="5" t="s">
        <v>20</v>
      </c>
      <c r="U275" s="5" t="s">
        <v>12</v>
      </c>
      <c r="V275" s="5">
        <v>7075</v>
      </c>
      <c r="W275" s="5" t="s">
        <v>26</v>
      </c>
      <c r="X275" s="1">
        <v>31</v>
      </c>
    </row>
    <row r="276" spans="1:24" x14ac:dyDescent="0.25">
      <c r="A276" s="1">
        <v>20255</v>
      </c>
      <c r="B276" s="1" t="s">
        <v>5</v>
      </c>
      <c r="C276" s="1" t="s">
        <v>25</v>
      </c>
      <c r="D276" s="1" t="s">
        <v>12</v>
      </c>
      <c r="E276" s="1">
        <v>7075</v>
      </c>
      <c r="F276" s="1" t="s">
        <v>13</v>
      </c>
      <c r="I276" s="1">
        <v>273</v>
      </c>
      <c r="J276" s="1">
        <v>13782</v>
      </c>
      <c r="K276" s="1" t="s">
        <v>5</v>
      </c>
      <c r="L276" s="1" t="s">
        <v>20</v>
      </c>
      <c r="M276" s="1" t="s">
        <v>12</v>
      </c>
      <c r="N276" s="1">
        <v>7075</v>
      </c>
      <c r="O276" s="1" t="s">
        <v>19</v>
      </c>
      <c r="P276" s="1">
        <v>273</v>
      </c>
      <c r="R276" s="1">
        <v>21128</v>
      </c>
      <c r="S276" s="5" t="s">
        <v>10</v>
      </c>
      <c r="T276" s="5" t="s">
        <v>20</v>
      </c>
      <c r="U276" s="5" t="s">
        <v>12</v>
      </c>
      <c r="V276" s="5">
        <v>7075</v>
      </c>
      <c r="W276" s="5" t="s">
        <v>26</v>
      </c>
      <c r="X276" s="1">
        <v>32</v>
      </c>
    </row>
    <row r="277" spans="1:24" x14ac:dyDescent="0.25">
      <c r="A277" s="1">
        <v>11547</v>
      </c>
      <c r="B277" s="1" t="s">
        <v>10</v>
      </c>
      <c r="C277" s="1" t="s">
        <v>17</v>
      </c>
      <c r="D277" s="1" t="s">
        <v>12</v>
      </c>
      <c r="E277" s="1">
        <v>7075</v>
      </c>
      <c r="F277" s="1" t="s">
        <v>13</v>
      </c>
      <c r="I277" s="1">
        <v>274</v>
      </c>
      <c r="J277" s="1">
        <v>11764</v>
      </c>
      <c r="K277" s="1" t="s">
        <v>5</v>
      </c>
      <c r="L277" s="1" t="s">
        <v>18</v>
      </c>
      <c r="M277" s="1" t="s">
        <v>12</v>
      </c>
      <c r="N277" s="1">
        <v>7075</v>
      </c>
      <c r="O277" s="1" t="s">
        <v>19</v>
      </c>
      <c r="P277" s="1">
        <v>274</v>
      </c>
      <c r="R277" s="1">
        <v>21129</v>
      </c>
      <c r="S277" s="5" t="s">
        <v>10</v>
      </c>
      <c r="T277" s="5" t="s">
        <v>20</v>
      </c>
      <c r="U277" s="5" t="s">
        <v>12</v>
      </c>
      <c r="V277" s="5">
        <v>7075</v>
      </c>
      <c r="W277" s="5" t="s">
        <v>26</v>
      </c>
      <c r="X277" s="1">
        <v>33</v>
      </c>
    </row>
    <row r="278" spans="1:24" x14ac:dyDescent="0.25">
      <c r="A278" s="1">
        <v>10453</v>
      </c>
      <c r="B278" s="1" t="s">
        <v>10</v>
      </c>
      <c r="C278" s="1" t="s">
        <v>25</v>
      </c>
      <c r="D278" s="1" t="s">
        <v>12</v>
      </c>
      <c r="E278" s="1">
        <v>7075</v>
      </c>
      <c r="F278" s="1" t="s">
        <v>13</v>
      </c>
      <c r="I278" s="1">
        <v>275</v>
      </c>
      <c r="J278" s="1">
        <v>14208</v>
      </c>
      <c r="K278" s="1" t="s">
        <v>5</v>
      </c>
      <c r="L278" s="1" t="s">
        <v>31</v>
      </c>
      <c r="M278" s="1" t="s">
        <v>12</v>
      </c>
      <c r="N278" s="1">
        <v>7075</v>
      </c>
      <c r="O278" s="1" t="s">
        <v>19</v>
      </c>
      <c r="P278" s="1">
        <v>275</v>
      </c>
      <c r="R278" s="1">
        <v>21130</v>
      </c>
      <c r="S278" s="5" t="s">
        <v>10</v>
      </c>
      <c r="T278" s="5" t="s">
        <v>20</v>
      </c>
      <c r="U278" s="5" t="s">
        <v>12</v>
      </c>
      <c r="V278" s="5">
        <v>7075</v>
      </c>
      <c r="W278" s="5" t="s">
        <v>26</v>
      </c>
      <c r="X278" s="1">
        <v>34</v>
      </c>
    </row>
    <row r="279" spans="1:24" x14ac:dyDescent="0.25">
      <c r="A279" s="1">
        <v>11589</v>
      </c>
      <c r="B279" s="1" t="s">
        <v>10</v>
      </c>
      <c r="C279" s="1" t="s">
        <v>38</v>
      </c>
      <c r="D279" s="1" t="s">
        <v>12</v>
      </c>
      <c r="E279" s="1">
        <v>7075</v>
      </c>
      <c r="F279" s="1" t="s">
        <v>13</v>
      </c>
      <c r="I279" s="1">
        <v>276</v>
      </c>
      <c r="J279" s="1">
        <v>11209</v>
      </c>
      <c r="K279" s="1" t="s">
        <v>5</v>
      </c>
      <c r="L279" s="1" t="s">
        <v>17</v>
      </c>
      <c r="M279" s="1" t="s">
        <v>12</v>
      </c>
      <c r="N279" s="1">
        <v>7075</v>
      </c>
      <c r="O279" s="1" t="s">
        <v>19</v>
      </c>
      <c r="P279" s="1">
        <v>276</v>
      </c>
      <c r="R279" s="1">
        <v>21133</v>
      </c>
      <c r="S279" s="5" t="s">
        <v>10</v>
      </c>
      <c r="T279" s="5" t="s">
        <v>20</v>
      </c>
      <c r="U279" s="5" t="s">
        <v>12</v>
      </c>
      <c r="V279" s="5">
        <v>7075</v>
      </c>
      <c r="W279" s="5" t="s">
        <v>26</v>
      </c>
      <c r="X279" s="1">
        <v>38</v>
      </c>
    </row>
    <row r="280" spans="1:24" x14ac:dyDescent="0.25">
      <c r="A280" s="1">
        <v>8283</v>
      </c>
      <c r="B280" s="1" t="s">
        <v>10</v>
      </c>
      <c r="C280" s="1" t="s">
        <v>11</v>
      </c>
      <c r="D280" s="1" t="s">
        <v>12</v>
      </c>
      <c r="E280" s="1">
        <v>7075</v>
      </c>
      <c r="F280" s="1" t="s">
        <v>13</v>
      </c>
      <c r="I280" s="1">
        <v>277</v>
      </c>
      <c r="J280" s="1">
        <v>13159</v>
      </c>
      <c r="K280" s="1" t="s">
        <v>5</v>
      </c>
      <c r="L280" s="1" t="s">
        <v>41</v>
      </c>
      <c r="M280" s="1" t="s">
        <v>12</v>
      </c>
      <c r="N280" s="1">
        <v>7075</v>
      </c>
      <c r="O280" s="1" t="s">
        <v>19</v>
      </c>
      <c r="P280" s="1">
        <v>277</v>
      </c>
      <c r="R280" s="1">
        <v>21134</v>
      </c>
      <c r="S280" s="5" t="s">
        <v>10</v>
      </c>
      <c r="T280" s="5" t="s">
        <v>20</v>
      </c>
      <c r="U280" s="5" t="s">
        <v>12</v>
      </c>
      <c r="V280" s="5">
        <v>7075</v>
      </c>
      <c r="W280" s="5" t="s">
        <v>26</v>
      </c>
      <c r="X280" s="1">
        <v>39</v>
      </c>
    </row>
    <row r="281" spans="1:24" x14ac:dyDescent="0.25">
      <c r="A281" s="1">
        <v>8284</v>
      </c>
      <c r="B281" s="1" t="s">
        <v>10</v>
      </c>
      <c r="C281" s="1" t="s">
        <v>11</v>
      </c>
      <c r="D281" s="1" t="s">
        <v>12</v>
      </c>
      <c r="E281" s="1">
        <v>7075</v>
      </c>
      <c r="F281" s="1" t="s">
        <v>13</v>
      </c>
      <c r="I281" s="1">
        <v>278</v>
      </c>
      <c r="J281" s="1">
        <v>13160</v>
      </c>
      <c r="K281" s="1" t="s">
        <v>5</v>
      </c>
      <c r="L281" s="1" t="s">
        <v>41</v>
      </c>
      <c r="M281" s="1" t="s">
        <v>12</v>
      </c>
      <c r="N281" s="1">
        <v>7075</v>
      </c>
      <c r="O281" s="1" t="s">
        <v>19</v>
      </c>
      <c r="P281" s="1">
        <v>278</v>
      </c>
      <c r="R281" s="1">
        <v>21135</v>
      </c>
      <c r="S281" s="5" t="s">
        <v>10</v>
      </c>
      <c r="T281" s="5" t="s">
        <v>31</v>
      </c>
      <c r="U281" s="5" t="s">
        <v>12</v>
      </c>
      <c r="V281" s="5">
        <v>7075</v>
      </c>
      <c r="W281" s="5" t="s">
        <v>26</v>
      </c>
      <c r="X281" s="1">
        <v>35</v>
      </c>
    </row>
    <row r="282" spans="1:24" x14ac:dyDescent="0.25">
      <c r="A282" s="1">
        <v>9817</v>
      </c>
      <c r="B282" s="1" t="s">
        <v>10</v>
      </c>
      <c r="C282" s="1" t="s">
        <v>6</v>
      </c>
      <c r="D282" s="1" t="s">
        <v>12</v>
      </c>
      <c r="E282" s="1">
        <v>7075</v>
      </c>
      <c r="F282" s="1" t="s">
        <v>13</v>
      </c>
      <c r="I282" s="1">
        <v>279</v>
      </c>
      <c r="J282" s="1">
        <v>13162</v>
      </c>
      <c r="K282" s="1" t="s">
        <v>5</v>
      </c>
      <c r="L282" s="1" t="s">
        <v>41</v>
      </c>
      <c r="M282" s="1" t="s">
        <v>12</v>
      </c>
      <c r="N282" s="1">
        <v>7075</v>
      </c>
      <c r="O282" s="1" t="s">
        <v>19</v>
      </c>
      <c r="P282" s="1">
        <v>279</v>
      </c>
      <c r="R282" s="1">
        <v>21136</v>
      </c>
      <c r="S282" s="5" t="s">
        <v>10</v>
      </c>
      <c r="T282" s="5" t="s">
        <v>31</v>
      </c>
      <c r="U282" s="5" t="s">
        <v>12</v>
      </c>
      <c r="V282" s="5">
        <v>7075</v>
      </c>
      <c r="W282" s="5" t="s">
        <v>26</v>
      </c>
      <c r="X282" s="1">
        <v>37</v>
      </c>
    </row>
    <row r="283" spans="1:24" x14ac:dyDescent="0.25">
      <c r="A283" s="1">
        <v>21014</v>
      </c>
      <c r="B283" s="1" t="s">
        <v>10</v>
      </c>
      <c r="C283" s="1" t="s">
        <v>54</v>
      </c>
      <c r="D283" s="1" t="s">
        <v>12</v>
      </c>
      <c r="E283" s="1">
        <v>7075</v>
      </c>
      <c r="F283" s="1" t="s">
        <v>13</v>
      </c>
      <c r="I283" s="1">
        <v>280</v>
      </c>
      <c r="J283" s="1">
        <v>13163</v>
      </c>
      <c r="K283" s="1" t="s">
        <v>5</v>
      </c>
      <c r="L283" s="1" t="s">
        <v>41</v>
      </c>
      <c r="M283" s="1" t="s">
        <v>12</v>
      </c>
      <c r="N283" s="1">
        <v>7075</v>
      </c>
      <c r="O283" s="1" t="s">
        <v>19</v>
      </c>
      <c r="P283" s="1">
        <v>280</v>
      </c>
      <c r="R283" s="1">
        <v>20323</v>
      </c>
      <c r="S283" s="5" t="s">
        <v>5</v>
      </c>
      <c r="T283" s="5" t="s">
        <v>31</v>
      </c>
      <c r="U283" s="5" t="s">
        <v>12</v>
      </c>
      <c r="V283" s="5">
        <v>7075</v>
      </c>
      <c r="W283" s="5" t="s">
        <v>13</v>
      </c>
      <c r="X283" s="1">
        <v>246</v>
      </c>
    </row>
    <row r="284" spans="1:24" x14ac:dyDescent="0.25">
      <c r="A284" s="1">
        <v>21015</v>
      </c>
      <c r="B284" s="1" t="s">
        <v>10</v>
      </c>
      <c r="C284" s="1" t="s">
        <v>54</v>
      </c>
      <c r="D284" s="1" t="s">
        <v>12</v>
      </c>
      <c r="E284" s="1">
        <v>7075</v>
      </c>
      <c r="F284" s="1" t="s">
        <v>13</v>
      </c>
      <c r="I284" s="1">
        <v>281</v>
      </c>
      <c r="J284" s="1">
        <v>7784</v>
      </c>
      <c r="K284" s="1" t="s">
        <v>5</v>
      </c>
      <c r="L284" s="1" t="s">
        <v>11</v>
      </c>
      <c r="M284" s="1" t="s">
        <v>12</v>
      </c>
      <c r="N284" s="1">
        <v>7075</v>
      </c>
      <c r="O284" s="1" t="s">
        <v>19</v>
      </c>
      <c r="P284" s="1">
        <v>281</v>
      </c>
      <c r="R284" s="1">
        <v>20324</v>
      </c>
      <c r="S284" s="5" t="s">
        <v>5</v>
      </c>
      <c r="T284" s="5" t="s">
        <v>31</v>
      </c>
      <c r="U284" s="5" t="s">
        <v>12</v>
      </c>
      <c r="V284" s="5">
        <v>7075</v>
      </c>
      <c r="W284" s="5" t="s">
        <v>13</v>
      </c>
      <c r="X284" s="1">
        <v>247</v>
      </c>
    </row>
    <row r="285" spans="1:24" x14ac:dyDescent="0.25">
      <c r="A285" s="1">
        <v>21016</v>
      </c>
      <c r="B285" s="1" t="s">
        <v>10</v>
      </c>
      <c r="C285" s="1" t="s">
        <v>54</v>
      </c>
      <c r="D285" s="1" t="s">
        <v>12</v>
      </c>
      <c r="E285" s="1">
        <v>7075</v>
      </c>
      <c r="F285" s="1" t="s">
        <v>13</v>
      </c>
      <c r="I285" s="1">
        <v>282</v>
      </c>
      <c r="J285" s="1">
        <v>9936</v>
      </c>
      <c r="K285" s="1" t="s">
        <v>5</v>
      </c>
      <c r="L285" s="1" t="s">
        <v>29</v>
      </c>
      <c r="M285" s="1" t="s">
        <v>12</v>
      </c>
      <c r="N285" s="1">
        <v>7075</v>
      </c>
      <c r="O285" s="1" t="s">
        <v>19</v>
      </c>
      <c r="P285" s="1">
        <v>282</v>
      </c>
      <c r="R285" s="1">
        <v>14209</v>
      </c>
      <c r="S285" s="5" t="s">
        <v>5</v>
      </c>
      <c r="T285" s="5" t="s">
        <v>31</v>
      </c>
      <c r="U285" s="5" t="s">
        <v>12</v>
      </c>
      <c r="V285" s="5">
        <v>7075</v>
      </c>
      <c r="W285" s="5" t="s">
        <v>19</v>
      </c>
      <c r="X285" s="1">
        <v>266</v>
      </c>
    </row>
    <row r="286" spans="1:24" x14ac:dyDescent="0.25">
      <c r="A286" s="1">
        <v>21017</v>
      </c>
      <c r="B286" s="1" t="s">
        <v>10</v>
      </c>
      <c r="C286" s="1" t="s">
        <v>54</v>
      </c>
      <c r="D286" s="1" t="s">
        <v>12</v>
      </c>
      <c r="E286" s="1">
        <v>7075</v>
      </c>
      <c r="F286" s="1" t="s">
        <v>13</v>
      </c>
      <c r="I286" s="1">
        <v>283</v>
      </c>
      <c r="J286" s="1">
        <v>13165</v>
      </c>
      <c r="K286" s="1" t="s">
        <v>5</v>
      </c>
      <c r="L286" s="1" t="s">
        <v>41</v>
      </c>
      <c r="M286" s="1" t="s">
        <v>12</v>
      </c>
      <c r="N286" s="1">
        <v>7075</v>
      </c>
      <c r="O286" s="1" t="s">
        <v>19</v>
      </c>
      <c r="P286" s="1">
        <v>283</v>
      </c>
      <c r="R286" s="1">
        <v>14208</v>
      </c>
      <c r="S286" s="5" t="s">
        <v>5</v>
      </c>
      <c r="T286" s="5" t="s">
        <v>31</v>
      </c>
      <c r="U286" s="5" t="s">
        <v>12</v>
      </c>
      <c r="V286" s="5">
        <v>7075</v>
      </c>
      <c r="W286" s="5" t="s">
        <v>19</v>
      </c>
      <c r="X286" s="1">
        <v>275</v>
      </c>
    </row>
    <row r="287" spans="1:24" x14ac:dyDescent="0.25">
      <c r="A287" s="1">
        <v>21018</v>
      </c>
      <c r="B287" s="1" t="s">
        <v>10</v>
      </c>
      <c r="C287" s="1" t="s">
        <v>54</v>
      </c>
      <c r="D287" s="1" t="s">
        <v>12</v>
      </c>
      <c r="E287" s="1">
        <v>7075</v>
      </c>
      <c r="F287" s="1" t="s">
        <v>13</v>
      </c>
      <c r="I287" s="1">
        <v>284</v>
      </c>
      <c r="J287" s="1">
        <v>20257</v>
      </c>
      <c r="K287" s="1" t="s">
        <v>5</v>
      </c>
      <c r="L287" s="1" t="s">
        <v>17</v>
      </c>
      <c r="M287" s="1" t="s">
        <v>12</v>
      </c>
      <c r="N287" s="1">
        <v>7075</v>
      </c>
      <c r="O287" s="1" t="s">
        <v>8</v>
      </c>
      <c r="P287" s="1">
        <v>284</v>
      </c>
    </row>
    <row r="288" spans="1:24" x14ac:dyDescent="0.25">
      <c r="A288" s="1">
        <v>21019</v>
      </c>
      <c r="B288" s="1" t="s">
        <v>10</v>
      </c>
      <c r="C288" s="1" t="s">
        <v>54</v>
      </c>
      <c r="D288" s="1" t="s">
        <v>12</v>
      </c>
      <c r="E288" s="1">
        <v>7075</v>
      </c>
      <c r="F288" s="1" t="s">
        <v>13</v>
      </c>
      <c r="I288" s="1">
        <v>285</v>
      </c>
      <c r="J288" s="1">
        <v>39</v>
      </c>
      <c r="K288" s="1" t="s">
        <v>70</v>
      </c>
      <c r="L288" s="1" t="s">
        <v>11</v>
      </c>
      <c r="M288" s="1" t="s">
        <v>12</v>
      </c>
      <c r="N288" s="1">
        <v>7075</v>
      </c>
      <c r="O288" s="1" t="s">
        <v>8</v>
      </c>
      <c r="P288" s="1">
        <v>285</v>
      </c>
    </row>
    <row r="289" spans="1:16" x14ac:dyDescent="0.25">
      <c r="A289" s="1">
        <v>21020</v>
      </c>
      <c r="B289" s="1" t="s">
        <v>10</v>
      </c>
      <c r="C289" s="1" t="s">
        <v>54</v>
      </c>
      <c r="D289" s="1" t="s">
        <v>12</v>
      </c>
      <c r="E289" s="1">
        <v>7075</v>
      </c>
      <c r="F289" s="1" t="s">
        <v>13</v>
      </c>
      <c r="I289" s="1">
        <v>286</v>
      </c>
      <c r="J289" s="1">
        <v>40</v>
      </c>
      <c r="K289" s="1" t="s">
        <v>70</v>
      </c>
      <c r="L289" s="1" t="s">
        <v>11</v>
      </c>
      <c r="M289" s="1" t="s">
        <v>12</v>
      </c>
      <c r="N289" s="1">
        <v>7075</v>
      </c>
      <c r="O289" s="1" t="s">
        <v>8</v>
      </c>
      <c r="P289" s="1">
        <v>286</v>
      </c>
    </row>
    <row r="290" spans="1:16" x14ac:dyDescent="0.25">
      <c r="A290" s="1">
        <v>21021</v>
      </c>
      <c r="B290" s="1" t="s">
        <v>10</v>
      </c>
      <c r="C290" s="1" t="s">
        <v>54</v>
      </c>
      <c r="D290" s="1" t="s">
        <v>12</v>
      </c>
      <c r="E290" s="1">
        <v>7075</v>
      </c>
      <c r="F290" s="1" t="s">
        <v>26</v>
      </c>
      <c r="I290" s="1">
        <v>287</v>
      </c>
      <c r="J290" s="1">
        <v>63</v>
      </c>
      <c r="K290" s="1" t="s">
        <v>70</v>
      </c>
      <c r="L290" s="1" t="s">
        <v>11</v>
      </c>
      <c r="M290" s="1" t="s">
        <v>12</v>
      </c>
      <c r="N290" s="1">
        <v>7075</v>
      </c>
      <c r="O290" s="1" t="s">
        <v>8</v>
      </c>
      <c r="P290" s="1">
        <v>287</v>
      </c>
    </row>
    <row r="291" spans="1:16" x14ac:dyDescent="0.25">
      <c r="A291" s="1">
        <v>21022</v>
      </c>
      <c r="B291" s="1" t="s">
        <v>10</v>
      </c>
      <c r="C291" s="1" t="s">
        <v>54</v>
      </c>
      <c r="D291" s="1" t="s">
        <v>12</v>
      </c>
      <c r="E291" s="1">
        <v>7075</v>
      </c>
      <c r="F291" s="1" t="s">
        <v>26</v>
      </c>
      <c r="I291" s="1">
        <v>288</v>
      </c>
      <c r="J291" s="1">
        <v>64</v>
      </c>
      <c r="K291" s="1" t="s">
        <v>70</v>
      </c>
      <c r="L291" s="1" t="s">
        <v>11</v>
      </c>
      <c r="M291" s="1" t="s">
        <v>12</v>
      </c>
      <c r="N291" s="1">
        <v>7075</v>
      </c>
      <c r="O291" s="1" t="s">
        <v>8</v>
      </c>
      <c r="P291" s="1">
        <v>288</v>
      </c>
    </row>
    <row r="292" spans="1:16" x14ac:dyDescent="0.25">
      <c r="A292" s="1">
        <v>21023</v>
      </c>
      <c r="B292" s="1" t="s">
        <v>10</v>
      </c>
      <c r="C292" s="1" t="s">
        <v>54</v>
      </c>
      <c r="D292" s="1" t="s">
        <v>12</v>
      </c>
      <c r="E292" s="1">
        <v>7075</v>
      </c>
      <c r="F292" s="1" t="s">
        <v>26</v>
      </c>
      <c r="I292" s="1">
        <v>289</v>
      </c>
      <c r="J292" s="1">
        <v>65</v>
      </c>
      <c r="K292" s="1" t="s">
        <v>70</v>
      </c>
      <c r="L292" s="1" t="s">
        <v>11</v>
      </c>
      <c r="M292" s="1" t="s">
        <v>12</v>
      </c>
      <c r="N292" s="1">
        <v>7075</v>
      </c>
      <c r="O292" s="1" t="s">
        <v>8</v>
      </c>
      <c r="P292" s="1">
        <v>289</v>
      </c>
    </row>
    <row r="293" spans="1:16" x14ac:dyDescent="0.25">
      <c r="A293" s="1">
        <v>21024</v>
      </c>
      <c r="B293" s="1" t="s">
        <v>10</v>
      </c>
      <c r="C293" s="1" t="s">
        <v>54</v>
      </c>
      <c r="D293" s="1" t="s">
        <v>12</v>
      </c>
      <c r="E293" s="1">
        <v>7075</v>
      </c>
      <c r="F293" s="1" t="s">
        <v>14</v>
      </c>
      <c r="I293" s="1">
        <v>290</v>
      </c>
      <c r="J293" s="1">
        <v>66</v>
      </c>
      <c r="K293" s="1" t="s">
        <v>70</v>
      </c>
      <c r="L293" s="1" t="s">
        <v>11</v>
      </c>
      <c r="M293" s="1" t="s">
        <v>12</v>
      </c>
      <c r="N293" s="1">
        <v>7075</v>
      </c>
      <c r="O293" s="1" t="s">
        <v>8</v>
      </c>
      <c r="P293" s="1">
        <v>290</v>
      </c>
    </row>
    <row r="294" spans="1:16" x14ac:dyDescent="0.25">
      <c r="A294" s="1">
        <v>21025</v>
      </c>
      <c r="B294" s="1" t="s">
        <v>10</v>
      </c>
      <c r="C294" s="1" t="s">
        <v>54</v>
      </c>
      <c r="D294" s="1" t="s">
        <v>12</v>
      </c>
      <c r="E294" s="1">
        <v>7075</v>
      </c>
      <c r="F294" s="1" t="s">
        <v>14</v>
      </c>
      <c r="I294" s="1">
        <v>291</v>
      </c>
      <c r="J294" s="1">
        <v>67</v>
      </c>
      <c r="K294" s="1" t="s">
        <v>70</v>
      </c>
      <c r="L294" s="1" t="s">
        <v>11</v>
      </c>
      <c r="M294" s="1" t="s">
        <v>12</v>
      </c>
      <c r="N294" s="1">
        <v>7075</v>
      </c>
      <c r="O294" s="1" t="s">
        <v>8</v>
      </c>
      <c r="P294" s="1">
        <v>291</v>
      </c>
    </row>
    <row r="295" spans="1:16" x14ac:dyDescent="0.25">
      <c r="A295" s="1">
        <v>21026</v>
      </c>
      <c r="B295" s="1" t="s">
        <v>10</v>
      </c>
      <c r="C295" s="1" t="s">
        <v>54</v>
      </c>
      <c r="D295" s="1" t="s">
        <v>12</v>
      </c>
      <c r="E295" s="1">
        <v>7075</v>
      </c>
      <c r="F295" s="1" t="s">
        <v>14</v>
      </c>
      <c r="I295" s="1">
        <v>292</v>
      </c>
      <c r="J295" s="1">
        <v>68</v>
      </c>
      <c r="K295" s="1" t="s">
        <v>70</v>
      </c>
      <c r="L295" s="1" t="s">
        <v>11</v>
      </c>
      <c r="M295" s="1" t="s">
        <v>12</v>
      </c>
      <c r="N295" s="1">
        <v>7075</v>
      </c>
      <c r="O295" s="1" t="s">
        <v>8</v>
      </c>
      <c r="P295" s="1">
        <v>292</v>
      </c>
    </row>
    <row r="296" spans="1:16" x14ac:dyDescent="0.25">
      <c r="A296" s="1">
        <v>21027</v>
      </c>
      <c r="B296" s="1" t="s">
        <v>10</v>
      </c>
      <c r="C296" s="1" t="s">
        <v>54</v>
      </c>
      <c r="D296" s="1" t="s">
        <v>12</v>
      </c>
      <c r="E296" s="1">
        <v>7075</v>
      </c>
      <c r="F296" s="1" t="s">
        <v>14</v>
      </c>
      <c r="I296" s="1">
        <v>293</v>
      </c>
      <c r="J296" s="1">
        <v>69</v>
      </c>
      <c r="K296" s="1" t="s">
        <v>70</v>
      </c>
      <c r="L296" s="1" t="s">
        <v>11</v>
      </c>
      <c r="M296" s="1" t="s">
        <v>12</v>
      </c>
      <c r="N296" s="1">
        <v>7075</v>
      </c>
      <c r="O296" s="1" t="s">
        <v>8</v>
      </c>
      <c r="P296" s="1">
        <v>293</v>
      </c>
    </row>
    <row r="297" spans="1:16" x14ac:dyDescent="0.25">
      <c r="A297" s="1">
        <v>21028</v>
      </c>
      <c r="B297" s="1" t="s">
        <v>10</v>
      </c>
      <c r="C297" s="1" t="s">
        <v>54</v>
      </c>
      <c r="D297" s="1" t="s">
        <v>12</v>
      </c>
      <c r="E297" s="1">
        <v>7075</v>
      </c>
      <c r="F297" s="1" t="s">
        <v>33</v>
      </c>
      <c r="I297" s="1">
        <v>294</v>
      </c>
      <c r="J297" s="1">
        <v>70</v>
      </c>
      <c r="K297" s="1" t="s">
        <v>70</v>
      </c>
      <c r="L297" s="1" t="s">
        <v>11</v>
      </c>
      <c r="M297" s="1" t="s">
        <v>12</v>
      </c>
      <c r="N297" s="1">
        <v>7075</v>
      </c>
      <c r="O297" s="1" t="s">
        <v>8</v>
      </c>
      <c r="P297" s="1">
        <v>294</v>
      </c>
    </row>
    <row r="298" spans="1:16" x14ac:dyDescent="0.25">
      <c r="A298" s="1">
        <v>21029</v>
      </c>
      <c r="B298" s="1" t="s">
        <v>10</v>
      </c>
      <c r="C298" s="1" t="s">
        <v>54</v>
      </c>
      <c r="D298" s="1" t="s">
        <v>12</v>
      </c>
      <c r="E298" s="1">
        <v>7075</v>
      </c>
      <c r="F298" s="1" t="s">
        <v>55</v>
      </c>
      <c r="I298" s="1">
        <v>295</v>
      </c>
      <c r="J298" s="1">
        <v>71</v>
      </c>
      <c r="K298" s="1" t="s">
        <v>70</v>
      </c>
      <c r="L298" s="1" t="s">
        <v>11</v>
      </c>
      <c r="M298" s="1" t="s">
        <v>12</v>
      </c>
      <c r="N298" s="1">
        <v>7075</v>
      </c>
      <c r="O298" s="1" t="s">
        <v>8</v>
      </c>
      <c r="P298" s="1">
        <v>295</v>
      </c>
    </row>
    <row r="299" spans="1:16" x14ac:dyDescent="0.25">
      <c r="A299" s="1">
        <v>21054</v>
      </c>
      <c r="B299" s="1" t="s">
        <v>10</v>
      </c>
      <c r="C299" s="1" t="s">
        <v>56</v>
      </c>
      <c r="D299" s="1" t="s">
        <v>12</v>
      </c>
      <c r="E299" s="1">
        <v>7075</v>
      </c>
      <c r="F299" s="1" t="s">
        <v>13</v>
      </c>
      <c r="I299" s="1">
        <v>296</v>
      </c>
      <c r="J299" s="1">
        <v>72</v>
      </c>
      <c r="K299" s="1" t="s">
        <v>70</v>
      </c>
      <c r="L299" s="1" t="s">
        <v>11</v>
      </c>
      <c r="M299" s="1" t="s">
        <v>12</v>
      </c>
      <c r="N299" s="1">
        <v>7075</v>
      </c>
      <c r="O299" s="1" t="s">
        <v>8</v>
      </c>
      <c r="P299" s="1">
        <v>296</v>
      </c>
    </row>
    <row r="300" spans="1:16" x14ac:dyDescent="0.25">
      <c r="A300" s="1">
        <v>21055</v>
      </c>
      <c r="B300" s="1" t="s">
        <v>10</v>
      </c>
      <c r="C300" s="1" t="s">
        <v>56</v>
      </c>
      <c r="D300" s="1" t="s">
        <v>12</v>
      </c>
      <c r="E300" s="1">
        <v>7075</v>
      </c>
      <c r="F300" s="1" t="s">
        <v>13</v>
      </c>
      <c r="I300" s="1">
        <v>297</v>
      </c>
      <c r="J300" s="1">
        <v>11184</v>
      </c>
      <c r="K300" s="1" t="s">
        <v>5</v>
      </c>
      <c r="L300" s="1" t="s">
        <v>17</v>
      </c>
      <c r="M300" s="1" t="s">
        <v>12</v>
      </c>
      <c r="N300" s="1">
        <v>7075</v>
      </c>
      <c r="O300" s="1" t="s">
        <v>32</v>
      </c>
      <c r="P300" s="1">
        <v>297</v>
      </c>
    </row>
    <row r="301" spans="1:16" x14ac:dyDescent="0.25">
      <c r="A301" s="1">
        <v>21056</v>
      </c>
      <c r="B301" s="1" t="s">
        <v>10</v>
      </c>
      <c r="C301" s="1" t="s">
        <v>56</v>
      </c>
      <c r="D301" s="1" t="s">
        <v>12</v>
      </c>
      <c r="E301" s="1">
        <v>7075</v>
      </c>
      <c r="F301" s="1" t="s">
        <v>13</v>
      </c>
      <c r="I301" s="1">
        <v>298</v>
      </c>
      <c r="J301" s="1">
        <v>11188</v>
      </c>
      <c r="K301" s="1" t="s">
        <v>5</v>
      </c>
      <c r="L301" s="1" t="s">
        <v>17</v>
      </c>
      <c r="M301" s="1" t="s">
        <v>12</v>
      </c>
      <c r="N301" s="1">
        <v>7075</v>
      </c>
      <c r="O301" s="1" t="s">
        <v>32</v>
      </c>
      <c r="P301" s="1">
        <v>298</v>
      </c>
    </row>
    <row r="302" spans="1:16" x14ac:dyDescent="0.25">
      <c r="A302" s="1">
        <v>21057</v>
      </c>
      <c r="B302" s="1" t="s">
        <v>10</v>
      </c>
      <c r="C302" s="1" t="s">
        <v>56</v>
      </c>
      <c r="D302" s="1" t="s">
        <v>12</v>
      </c>
      <c r="E302" s="1">
        <v>7075</v>
      </c>
      <c r="F302" s="1" t="s">
        <v>13</v>
      </c>
      <c r="I302" s="1">
        <v>299</v>
      </c>
      <c r="J302" s="1">
        <v>9801</v>
      </c>
      <c r="K302" s="1" t="s">
        <v>10</v>
      </c>
      <c r="L302" s="1" t="s">
        <v>6</v>
      </c>
      <c r="M302" s="1" t="s">
        <v>12</v>
      </c>
      <c r="N302" s="1">
        <v>7075</v>
      </c>
      <c r="O302" s="1" t="s">
        <v>32</v>
      </c>
      <c r="P302" s="1">
        <v>299</v>
      </c>
    </row>
    <row r="303" spans="1:16" x14ac:dyDescent="0.25">
      <c r="A303" s="1">
        <v>21058</v>
      </c>
      <c r="B303" s="1" t="s">
        <v>10</v>
      </c>
      <c r="C303" s="1" t="s">
        <v>56</v>
      </c>
      <c r="D303" s="1" t="s">
        <v>12</v>
      </c>
      <c r="E303" s="1">
        <v>7075</v>
      </c>
      <c r="F303" s="1" t="s">
        <v>13</v>
      </c>
      <c r="I303" s="1">
        <v>300</v>
      </c>
      <c r="J303" s="1">
        <v>9456</v>
      </c>
      <c r="K303" s="1" t="s">
        <v>5</v>
      </c>
      <c r="L303" s="1" t="s">
        <v>6</v>
      </c>
      <c r="M303" s="1" t="s">
        <v>12</v>
      </c>
      <c r="N303" s="1">
        <v>7075</v>
      </c>
      <c r="O303" s="1" t="s">
        <v>32</v>
      </c>
      <c r="P303" s="1">
        <v>300</v>
      </c>
    </row>
    <row r="304" spans="1:16" x14ac:dyDescent="0.25">
      <c r="A304" s="1">
        <v>21059</v>
      </c>
      <c r="B304" s="1" t="s">
        <v>10</v>
      </c>
      <c r="C304" s="1" t="s">
        <v>56</v>
      </c>
      <c r="D304" s="1" t="s">
        <v>12</v>
      </c>
      <c r="E304" s="1">
        <v>7075</v>
      </c>
      <c r="F304" s="1" t="s">
        <v>13</v>
      </c>
      <c r="I304" s="1">
        <v>301</v>
      </c>
      <c r="J304" s="1">
        <v>11310</v>
      </c>
      <c r="K304" s="1" t="s">
        <v>5</v>
      </c>
      <c r="L304" s="1" t="s">
        <v>17</v>
      </c>
      <c r="M304" s="1" t="s">
        <v>12</v>
      </c>
      <c r="N304" s="1">
        <v>7075</v>
      </c>
      <c r="O304" s="1" t="s">
        <v>32</v>
      </c>
      <c r="P304" s="1">
        <v>301</v>
      </c>
    </row>
    <row r="305" spans="1:16" x14ac:dyDescent="0.25">
      <c r="A305" s="1">
        <v>21060</v>
      </c>
      <c r="B305" s="1" t="s">
        <v>10</v>
      </c>
      <c r="C305" s="1" t="s">
        <v>56</v>
      </c>
      <c r="D305" s="1" t="s">
        <v>12</v>
      </c>
      <c r="E305" s="1">
        <v>7075</v>
      </c>
      <c r="F305" s="1" t="s">
        <v>13</v>
      </c>
      <c r="I305" s="1">
        <v>302</v>
      </c>
      <c r="J305" s="1">
        <v>9459</v>
      </c>
      <c r="K305" s="1" t="s">
        <v>5</v>
      </c>
      <c r="L305" s="1" t="s">
        <v>6</v>
      </c>
      <c r="M305" s="1" t="s">
        <v>12</v>
      </c>
      <c r="N305" s="1">
        <v>7075</v>
      </c>
      <c r="O305" s="1" t="s">
        <v>32</v>
      </c>
      <c r="P305" s="1">
        <v>302</v>
      </c>
    </row>
    <row r="306" spans="1:16" x14ac:dyDescent="0.25">
      <c r="A306" s="1">
        <v>21061</v>
      </c>
      <c r="B306" s="1" t="s">
        <v>10</v>
      </c>
      <c r="C306" s="1" t="s">
        <v>56</v>
      </c>
      <c r="D306" s="1" t="s">
        <v>12</v>
      </c>
      <c r="E306" s="1">
        <v>7075</v>
      </c>
      <c r="F306" s="1" t="s">
        <v>13</v>
      </c>
      <c r="I306" s="1">
        <v>303</v>
      </c>
      <c r="J306" s="1">
        <v>11311</v>
      </c>
      <c r="K306" s="1" t="s">
        <v>5</v>
      </c>
      <c r="L306" s="1" t="s">
        <v>17</v>
      </c>
      <c r="M306" s="1" t="s">
        <v>12</v>
      </c>
      <c r="N306" s="1">
        <v>7075</v>
      </c>
      <c r="O306" s="1" t="s">
        <v>32</v>
      </c>
      <c r="P306" s="1">
        <v>303</v>
      </c>
    </row>
    <row r="307" spans="1:16" x14ac:dyDescent="0.25">
      <c r="A307" s="1">
        <v>21062</v>
      </c>
      <c r="B307" s="1" t="s">
        <v>10</v>
      </c>
      <c r="C307" s="1" t="s">
        <v>56</v>
      </c>
      <c r="D307" s="1" t="s">
        <v>12</v>
      </c>
      <c r="E307" s="1">
        <v>7075</v>
      </c>
      <c r="F307" s="1" t="s">
        <v>13</v>
      </c>
      <c r="I307" s="1">
        <v>304</v>
      </c>
      <c r="J307" s="1">
        <v>9799</v>
      </c>
      <c r="K307" s="1" t="s">
        <v>10</v>
      </c>
      <c r="L307" s="1" t="s">
        <v>6</v>
      </c>
      <c r="M307" s="1" t="s">
        <v>12</v>
      </c>
      <c r="N307" s="1">
        <v>7075</v>
      </c>
      <c r="O307" s="1" t="s">
        <v>32</v>
      </c>
      <c r="P307" s="1">
        <v>304</v>
      </c>
    </row>
    <row r="308" spans="1:16" x14ac:dyDescent="0.25">
      <c r="A308" s="1">
        <v>21063</v>
      </c>
      <c r="B308" s="1" t="s">
        <v>10</v>
      </c>
      <c r="C308" s="1" t="s">
        <v>56</v>
      </c>
      <c r="D308" s="1" t="s">
        <v>12</v>
      </c>
      <c r="E308" s="1">
        <v>7075</v>
      </c>
      <c r="F308" s="1" t="s">
        <v>26</v>
      </c>
      <c r="I308" s="1">
        <v>305</v>
      </c>
      <c r="J308" s="1">
        <v>11313</v>
      </c>
      <c r="K308" s="1" t="s">
        <v>5</v>
      </c>
      <c r="L308" s="1" t="s">
        <v>17</v>
      </c>
      <c r="M308" s="1" t="s">
        <v>12</v>
      </c>
      <c r="N308" s="1">
        <v>7075</v>
      </c>
      <c r="O308" s="1" t="s">
        <v>32</v>
      </c>
      <c r="P308" s="1">
        <v>305</v>
      </c>
    </row>
    <row r="309" spans="1:16" x14ac:dyDescent="0.25">
      <c r="A309" s="1">
        <v>21064</v>
      </c>
      <c r="B309" s="1" t="s">
        <v>10</v>
      </c>
      <c r="C309" s="1" t="s">
        <v>56</v>
      </c>
      <c r="D309" s="1" t="s">
        <v>12</v>
      </c>
      <c r="E309" s="1">
        <v>7075</v>
      </c>
      <c r="F309" s="1" t="s">
        <v>26</v>
      </c>
      <c r="I309" s="1">
        <v>306</v>
      </c>
      <c r="J309" s="1">
        <v>9460</v>
      </c>
      <c r="K309" s="1" t="s">
        <v>5</v>
      </c>
      <c r="L309" s="1" t="s">
        <v>6</v>
      </c>
      <c r="M309" s="1" t="s">
        <v>12</v>
      </c>
      <c r="N309" s="1">
        <v>7075</v>
      </c>
      <c r="O309" s="1" t="s">
        <v>32</v>
      </c>
      <c r="P309" s="1">
        <v>306</v>
      </c>
    </row>
    <row r="310" spans="1:16" x14ac:dyDescent="0.25">
      <c r="A310" s="1">
        <v>21065</v>
      </c>
      <c r="B310" s="1" t="s">
        <v>10</v>
      </c>
      <c r="C310" s="1" t="s">
        <v>56</v>
      </c>
      <c r="D310" s="1" t="s">
        <v>12</v>
      </c>
      <c r="E310" s="1">
        <v>7075</v>
      </c>
      <c r="F310" s="1" t="s">
        <v>26</v>
      </c>
      <c r="I310" s="1">
        <v>307</v>
      </c>
      <c r="J310" s="1">
        <v>11315</v>
      </c>
      <c r="K310" s="1" t="s">
        <v>5</v>
      </c>
      <c r="L310" s="1" t="s">
        <v>17</v>
      </c>
      <c r="M310" s="1" t="s">
        <v>12</v>
      </c>
      <c r="N310" s="1">
        <v>7075</v>
      </c>
      <c r="O310" s="1" t="s">
        <v>32</v>
      </c>
      <c r="P310" s="1">
        <v>307</v>
      </c>
    </row>
    <row r="311" spans="1:16" x14ac:dyDescent="0.25">
      <c r="A311" s="1">
        <v>21066</v>
      </c>
      <c r="B311" s="1" t="s">
        <v>10</v>
      </c>
      <c r="C311" s="1" t="s">
        <v>56</v>
      </c>
      <c r="D311" s="1" t="s">
        <v>12</v>
      </c>
      <c r="E311" s="1">
        <v>7075</v>
      </c>
      <c r="F311" s="1" t="s">
        <v>26</v>
      </c>
      <c r="I311" s="1">
        <v>308</v>
      </c>
      <c r="J311" s="1">
        <v>7787</v>
      </c>
      <c r="K311" s="1" t="s">
        <v>5</v>
      </c>
      <c r="L311" s="1" t="s">
        <v>11</v>
      </c>
      <c r="M311" s="1" t="s">
        <v>12</v>
      </c>
      <c r="N311" s="1">
        <v>7075</v>
      </c>
      <c r="O311" s="1" t="s">
        <v>32</v>
      </c>
      <c r="P311" s="1">
        <v>308</v>
      </c>
    </row>
    <row r="312" spans="1:16" x14ac:dyDescent="0.25">
      <c r="A312" s="1">
        <v>21067</v>
      </c>
      <c r="B312" s="1" t="s">
        <v>10</v>
      </c>
      <c r="C312" s="1" t="s">
        <v>56</v>
      </c>
      <c r="D312" s="1" t="s">
        <v>12</v>
      </c>
      <c r="E312" s="1">
        <v>7075</v>
      </c>
      <c r="F312" s="1" t="s">
        <v>14</v>
      </c>
      <c r="I312" s="1">
        <v>309</v>
      </c>
      <c r="J312" s="1">
        <v>11986</v>
      </c>
      <c r="K312" s="1" t="s">
        <v>5</v>
      </c>
      <c r="L312" s="1" t="s">
        <v>23</v>
      </c>
      <c r="M312" s="1" t="s">
        <v>12</v>
      </c>
      <c r="N312" s="1">
        <v>7075</v>
      </c>
      <c r="O312" s="1" t="s">
        <v>32</v>
      </c>
      <c r="P312" s="1">
        <v>309</v>
      </c>
    </row>
    <row r="313" spans="1:16" x14ac:dyDescent="0.25">
      <c r="A313" s="1">
        <v>21068</v>
      </c>
      <c r="B313" s="1" t="s">
        <v>10</v>
      </c>
      <c r="C313" s="1" t="s">
        <v>56</v>
      </c>
      <c r="D313" s="1" t="s">
        <v>12</v>
      </c>
      <c r="E313" s="1">
        <v>7075</v>
      </c>
      <c r="F313" s="1" t="s">
        <v>14</v>
      </c>
      <c r="I313" s="1">
        <v>310</v>
      </c>
      <c r="J313" s="1">
        <v>11205</v>
      </c>
      <c r="K313" s="1" t="s">
        <v>5</v>
      </c>
      <c r="L313" s="1" t="s">
        <v>17</v>
      </c>
      <c r="M313" s="1" t="s">
        <v>12</v>
      </c>
      <c r="N313" s="1">
        <v>7075</v>
      </c>
      <c r="O313" s="1" t="s">
        <v>32</v>
      </c>
      <c r="P313" s="1">
        <v>310</v>
      </c>
    </row>
    <row r="314" spans="1:16" x14ac:dyDescent="0.25">
      <c r="A314" s="1">
        <v>21069</v>
      </c>
      <c r="B314" s="1" t="s">
        <v>10</v>
      </c>
      <c r="C314" s="1" t="s">
        <v>56</v>
      </c>
      <c r="D314" s="1" t="s">
        <v>12</v>
      </c>
      <c r="E314" s="1">
        <v>7075</v>
      </c>
      <c r="F314" s="1" t="s">
        <v>14</v>
      </c>
      <c r="I314" s="1">
        <v>311</v>
      </c>
      <c r="J314" s="1">
        <v>9425</v>
      </c>
      <c r="K314" s="1" t="s">
        <v>5</v>
      </c>
      <c r="L314" s="1" t="s">
        <v>6</v>
      </c>
      <c r="M314" s="1" t="s">
        <v>12</v>
      </c>
      <c r="N314" s="1">
        <v>7075</v>
      </c>
      <c r="O314" s="1" t="s">
        <v>32</v>
      </c>
      <c r="P314" s="1">
        <v>311</v>
      </c>
    </row>
    <row r="315" spans="1:16" x14ac:dyDescent="0.25">
      <c r="A315" s="1">
        <v>21070</v>
      </c>
      <c r="B315" s="1" t="s">
        <v>10</v>
      </c>
      <c r="C315" s="1" t="s">
        <v>56</v>
      </c>
      <c r="D315" s="1" t="s">
        <v>12</v>
      </c>
      <c r="E315" s="1">
        <v>7075</v>
      </c>
      <c r="F315" s="1" t="s">
        <v>14</v>
      </c>
      <c r="I315" s="1">
        <v>312</v>
      </c>
      <c r="J315" s="1">
        <v>9400</v>
      </c>
      <c r="K315" s="1" t="s">
        <v>5</v>
      </c>
      <c r="L315" s="1" t="s">
        <v>6</v>
      </c>
      <c r="M315" s="1" t="s">
        <v>12</v>
      </c>
      <c r="N315" s="1">
        <v>7075</v>
      </c>
      <c r="O315" s="1" t="s">
        <v>32</v>
      </c>
      <c r="P315" s="1">
        <v>312</v>
      </c>
    </row>
    <row r="316" spans="1:16" x14ac:dyDescent="0.25">
      <c r="A316" s="1">
        <v>21071</v>
      </c>
      <c r="B316" s="1" t="s">
        <v>10</v>
      </c>
      <c r="C316" s="1" t="s">
        <v>56</v>
      </c>
      <c r="D316" s="1" t="s">
        <v>12</v>
      </c>
      <c r="E316" s="1">
        <v>7075</v>
      </c>
      <c r="F316" s="1" t="s">
        <v>14</v>
      </c>
      <c r="I316" s="1">
        <v>313</v>
      </c>
      <c r="J316" s="1">
        <v>9406</v>
      </c>
      <c r="K316" s="1" t="s">
        <v>5</v>
      </c>
      <c r="L316" s="1" t="s">
        <v>6</v>
      </c>
      <c r="M316" s="1" t="s">
        <v>12</v>
      </c>
      <c r="N316" s="1">
        <v>7075</v>
      </c>
      <c r="O316" s="1" t="s">
        <v>32</v>
      </c>
      <c r="P316" s="1">
        <v>313</v>
      </c>
    </row>
    <row r="317" spans="1:16" x14ac:dyDescent="0.25">
      <c r="A317" s="1">
        <v>21072</v>
      </c>
      <c r="B317" s="1" t="s">
        <v>10</v>
      </c>
      <c r="C317" s="1" t="s">
        <v>56</v>
      </c>
      <c r="D317" s="1" t="s">
        <v>12</v>
      </c>
      <c r="E317" s="1">
        <v>7075</v>
      </c>
      <c r="F317" s="1" t="s">
        <v>14</v>
      </c>
      <c r="I317" s="1">
        <v>314</v>
      </c>
      <c r="J317" s="1">
        <v>9838</v>
      </c>
      <c r="K317" s="1" t="s">
        <v>10</v>
      </c>
      <c r="L317" s="1" t="s">
        <v>6</v>
      </c>
      <c r="M317" s="1" t="s">
        <v>12</v>
      </c>
      <c r="N317" s="1">
        <v>7075</v>
      </c>
      <c r="O317" s="1" t="s">
        <v>32</v>
      </c>
      <c r="P317" s="1">
        <v>314</v>
      </c>
    </row>
    <row r="318" spans="1:16" x14ac:dyDescent="0.25">
      <c r="A318" s="1">
        <v>21073</v>
      </c>
      <c r="B318" s="1" t="s">
        <v>10</v>
      </c>
      <c r="C318" s="1" t="s">
        <v>56</v>
      </c>
      <c r="D318" s="1" t="s">
        <v>12</v>
      </c>
      <c r="E318" s="1">
        <v>7075</v>
      </c>
      <c r="F318" s="1" t="s">
        <v>14</v>
      </c>
      <c r="I318" s="1">
        <v>315</v>
      </c>
      <c r="J318" s="1">
        <v>8240</v>
      </c>
      <c r="K318" s="1" t="s">
        <v>10</v>
      </c>
      <c r="L318" s="1" t="s">
        <v>11</v>
      </c>
      <c r="M318" s="1" t="s">
        <v>12</v>
      </c>
      <c r="N318" s="1">
        <v>7075</v>
      </c>
      <c r="O318" s="1" t="s">
        <v>32</v>
      </c>
      <c r="P318" s="1">
        <v>315</v>
      </c>
    </row>
    <row r="319" spans="1:16" x14ac:dyDescent="0.25">
      <c r="A319" s="1">
        <v>21074</v>
      </c>
      <c r="B319" s="1" t="s">
        <v>10</v>
      </c>
      <c r="C319" s="1" t="s">
        <v>56</v>
      </c>
      <c r="D319" s="1" t="s">
        <v>12</v>
      </c>
      <c r="E319" s="1">
        <v>7075</v>
      </c>
      <c r="F319" s="1" t="s">
        <v>42</v>
      </c>
      <c r="I319" s="1">
        <v>316</v>
      </c>
      <c r="J319" s="1">
        <v>9401</v>
      </c>
      <c r="K319" s="1" t="s">
        <v>5</v>
      </c>
      <c r="L319" s="1" t="s">
        <v>6</v>
      </c>
      <c r="M319" s="1" t="s">
        <v>12</v>
      </c>
      <c r="N319" s="1">
        <v>7075</v>
      </c>
      <c r="O319" s="1" t="s">
        <v>46</v>
      </c>
      <c r="P319" s="1">
        <v>316</v>
      </c>
    </row>
    <row r="320" spans="1:16" x14ac:dyDescent="0.25">
      <c r="A320" s="1">
        <v>21075</v>
      </c>
      <c r="B320" s="1" t="s">
        <v>10</v>
      </c>
      <c r="C320" s="1" t="s">
        <v>56</v>
      </c>
      <c r="D320" s="1" t="s">
        <v>12</v>
      </c>
      <c r="E320" s="1">
        <v>7075</v>
      </c>
      <c r="F320" s="1" t="s">
        <v>33</v>
      </c>
      <c r="I320" s="1">
        <v>317</v>
      </c>
      <c r="J320" s="1">
        <v>10053</v>
      </c>
      <c r="K320" s="1" t="s">
        <v>10</v>
      </c>
      <c r="L320" s="1" t="s">
        <v>15</v>
      </c>
      <c r="M320" s="1" t="s">
        <v>12</v>
      </c>
      <c r="N320" s="1">
        <v>7075</v>
      </c>
      <c r="O320" s="1" t="s">
        <v>53</v>
      </c>
      <c r="P320" s="1">
        <v>317</v>
      </c>
    </row>
    <row r="321" spans="1:16" x14ac:dyDescent="0.25">
      <c r="A321" s="1">
        <v>21076</v>
      </c>
      <c r="B321" s="1" t="s">
        <v>10</v>
      </c>
      <c r="C321" s="1" t="s">
        <v>56</v>
      </c>
      <c r="D321" s="1" t="s">
        <v>12</v>
      </c>
      <c r="E321" s="1">
        <v>7075</v>
      </c>
      <c r="F321" s="1" t="s">
        <v>33</v>
      </c>
      <c r="I321" s="1">
        <v>318</v>
      </c>
      <c r="J321" s="1">
        <v>21050</v>
      </c>
      <c r="K321" s="1" t="s">
        <v>10</v>
      </c>
      <c r="L321" s="1" t="s">
        <v>60</v>
      </c>
      <c r="M321" s="1" t="s">
        <v>12</v>
      </c>
      <c r="N321" s="1">
        <v>7075</v>
      </c>
      <c r="O321" s="1" t="s">
        <v>53</v>
      </c>
      <c r="P321" s="1">
        <v>318</v>
      </c>
    </row>
    <row r="322" spans="1:16" x14ac:dyDescent="0.25">
      <c r="A322" s="1">
        <v>21077</v>
      </c>
      <c r="B322" s="1" t="s">
        <v>10</v>
      </c>
      <c r="C322" s="1" t="s">
        <v>56</v>
      </c>
      <c r="D322" s="1" t="s">
        <v>12</v>
      </c>
      <c r="E322" s="1">
        <v>7075</v>
      </c>
      <c r="F322" s="1" t="s">
        <v>55</v>
      </c>
      <c r="I322" s="1">
        <v>319</v>
      </c>
      <c r="J322" s="1">
        <v>21101</v>
      </c>
      <c r="K322" s="1" t="s">
        <v>10</v>
      </c>
      <c r="L322" s="1" t="s">
        <v>63</v>
      </c>
      <c r="M322" s="1" t="s">
        <v>12</v>
      </c>
      <c r="N322" s="1">
        <v>7075</v>
      </c>
      <c r="O322" s="1" t="s">
        <v>53</v>
      </c>
      <c r="P322" s="1">
        <v>319</v>
      </c>
    </row>
    <row r="323" spans="1:16" x14ac:dyDescent="0.25">
      <c r="A323" s="1">
        <v>21078</v>
      </c>
      <c r="B323" s="1" t="s">
        <v>10</v>
      </c>
      <c r="C323" s="1" t="s">
        <v>56</v>
      </c>
      <c r="D323" s="1" t="s">
        <v>12</v>
      </c>
      <c r="E323" s="1">
        <v>7075</v>
      </c>
      <c r="F323" s="1" t="s">
        <v>55</v>
      </c>
      <c r="I323" s="1">
        <v>320</v>
      </c>
      <c r="J323" s="1">
        <v>21122</v>
      </c>
      <c r="K323" s="1" t="s">
        <v>10</v>
      </c>
      <c r="L323" s="1" t="s">
        <v>65</v>
      </c>
      <c r="M323" s="1" t="s">
        <v>12</v>
      </c>
      <c r="N323" s="1">
        <v>7075</v>
      </c>
      <c r="O323" s="1" t="s">
        <v>53</v>
      </c>
      <c r="P323" s="1">
        <v>320</v>
      </c>
    </row>
    <row r="324" spans="1:16" x14ac:dyDescent="0.25">
      <c r="A324" s="1">
        <v>21079</v>
      </c>
      <c r="B324" s="1" t="s">
        <v>10</v>
      </c>
      <c r="C324" s="1" t="s">
        <v>56</v>
      </c>
      <c r="D324" s="1" t="s">
        <v>12</v>
      </c>
      <c r="E324" s="1">
        <v>7075</v>
      </c>
      <c r="F324" s="1" t="s">
        <v>55</v>
      </c>
      <c r="I324" s="1">
        <v>321</v>
      </c>
      <c r="J324" s="1">
        <v>21131</v>
      </c>
      <c r="K324" s="1" t="s">
        <v>10</v>
      </c>
      <c r="L324" s="1" t="s">
        <v>66</v>
      </c>
      <c r="M324" s="1" t="s">
        <v>12</v>
      </c>
      <c r="N324" s="1">
        <v>7075</v>
      </c>
      <c r="O324" s="1" t="s">
        <v>53</v>
      </c>
      <c r="P324" s="1">
        <v>321</v>
      </c>
    </row>
    <row r="325" spans="1:16" x14ac:dyDescent="0.25">
      <c r="A325" s="1">
        <v>21080</v>
      </c>
      <c r="B325" s="1" t="s">
        <v>10</v>
      </c>
      <c r="C325" s="1" t="s">
        <v>56</v>
      </c>
      <c r="D325" s="1" t="s">
        <v>12</v>
      </c>
      <c r="E325" s="1">
        <v>7075</v>
      </c>
      <c r="F325" s="1" t="s">
        <v>57</v>
      </c>
      <c r="I325" s="1">
        <v>322</v>
      </c>
      <c r="J325" s="1">
        <v>21132</v>
      </c>
      <c r="K325" s="1" t="s">
        <v>10</v>
      </c>
      <c r="L325" s="1" t="s">
        <v>66</v>
      </c>
      <c r="M325" s="1" t="s">
        <v>12</v>
      </c>
      <c r="N325" s="1">
        <v>7075</v>
      </c>
      <c r="O325" s="1" t="s">
        <v>53</v>
      </c>
      <c r="P325" s="1">
        <v>322</v>
      </c>
    </row>
    <row r="326" spans="1:16" x14ac:dyDescent="0.25">
      <c r="A326" s="1">
        <v>21041</v>
      </c>
      <c r="B326" s="1" t="s">
        <v>10</v>
      </c>
      <c r="C326" s="1" t="s">
        <v>58</v>
      </c>
      <c r="D326" s="1" t="s">
        <v>12</v>
      </c>
      <c r="E326" s="1">
        <v>7075</v>
      </c>
      <c r="F326" s="1" t="s">
        <v>13</v>
      </c>
      <c r="I326" s="1">
        <v>323</v>
      </c>
      <c r="J326" s="1">
        <v>21107</v>
      </c>
      <c r="K326" s="1" t="s">
        <v>10</v>
      </c>
      <c r="L326" s="1" t="s">
        <v>63</v>
      </c>
      <c r="M326" s="1" t="s">
        <v>12</v>
      </c>
      <c r="N326" s="1">
        <v>7075</v>
      </c>
      <c r="O326" s="1" t="s">
        <v>53</v>
      </c>
      <c r="P326" s="1">
        <v>323</v>
      </c>
    </row>
    <row r="327" spans="1:16" x14ac:dyDescent="0.25">
      <c r="A327" s="1">
        <v>21042</v>
      </c>
      <c r="B327" s="1" t="s">
        <v>10</v>
      </c>
      <c r="C327" s="1" t="s">
        <v>58</v>
      </c>
      <c r="D327" s="1" t="s">
        <v>12</v>
      </c>
      <c r="E327" s="1">
        <v>7075</v>
      </c>
      <c r="F327" s="1" t="s">
        <v>13</v>
      </c>
      <c r="I327" s="1">
        <v>324</v>
      </c>
      <c r="J327" s="1">
        <v>21084</v>
      </c>
      <c r="K327" s="1" t="s">
        <v>10</v>
      </c>
      <c r="L327" s="1" t="s">
        <v>56</v>
      </c>
      <c r="M327" s="1" t="s">
        <v>12</v>
      </c>
      <c r="N327" s="1">
        <v>7075</v>
      </c>
      <c r="O327" s="1" t="s">
        <v>53</v>
      </c>
      <c r="P327" s="1">
        <v>324</v>
      </c>
    </row>
    <row r="328" spans="1:16" x14ac:dyDescent="0.25">
      <c r="A328" s="1">
        <v>21043</v>
      </c>
      <c r="B328" s="1" t="s">
        <v>10</v>
      </c>
      <c r="C328" s="1" t="s">
        <v>58</v>
      </c>
      <c r="D328" s="1" t="s">
        <v>12</v>
      </c>
      <c r="E328" s="1">
        <v>7075</v>
      </c>
      <c r="F328" s="1" t="s">
        <v>26</v>
      </c>
      <c r="I328" s="1">
        <v>325</v>
      </c>
      <c r="J328" s="1">
        <v>21053</v>
      </c>
      <c r="K328" s="1" t="s">
        <v>10</v>
      </c>
      <c r="L328" s="1" t="s">
        <v>60</v>
      </c>
      <c r="M328" s="1" t="s">
        <v>12</v>
      </c>
      <c r="N328" s="1">
        <v>7075</v>
      </c>
      <c r="O328" s="1" t="s">
        <v>53</v>
      </c>
      <c r="P328" s="1">
        <v>325</v>
      </c>
    </row>
    <row r="329" spans="1:16" x14ac:dyDescent="0.25">
      <c r="A329" s="1">
        <v>21044</v>
      </c>
      <c r="B329" s="1" t="s">
        <v>10</v>
      </c>
      <c r="C329" s="1" t="s">
        <v>59</v>
      </c>
      <c r="D329" s="1" t="s">
        <v>12</v>
      </c>
      <c r="E329" s="1">
        <v>7075</v>
      </c>
      <c r="F329" s="1" t="s">
        <v>13</v>
      </c>
      <c r="I329" s="1">
        <v>326</v>
      </c>
      <c r="J329" s="1">
        <v>21038</v>
      </c>
      <c r="K329" s="1" t="s">
        <v>10</v>
      </c>
      <c r="L329" s="1" t="s">
        <v>54</v>
      </c>
      <c r="M329" s="1" t="s">
        <v>12</v>
      </c>
      <c r="N329" s="1">
        <v>7075</v>
      </c>
      <c r="O329" s="1" t="s">
        <v>53</v>
      </c>
      <c r="P329" s="1">
        <v>326</v>
      </c>
    </row>
    <row r="330" spans="1:16" x14ac:dyDescent="0.25">
      <c r="A330" s="1">
        <v>21045</v>
      </c>
      <c r="B330" s="1" t="s">
        <v>10</v>
      </c>
      <c r="C330" s="1" t="s">
        <v>59</v>
      </c>
      <c r="D330" s="1" t="s">
        <v>12</v>
      </c>
      <c r="E330" s="1">
        <v>7075</v>
      </c>
      <c r="F330" s="1" t="s">
        <v>13</v>
      </c>
      <c r="I330" s="1">
        <v>327</v>
      </c>
      <c r="J330" s="1">
        <v>21039</v>
      </c>
      <c r="K330" s="1" t="s">
        <v>10</v>
      </c>
      <c r="L330" s="1" t="s">
        <v>54</v>
      </c>
      <c r="M330" s="1" t="s">
        <v>12</v>
      </c>
      <c r="N330" s="1">
        <v>7075</v>
      </c>
      <c r="O330" s="1" t="s">
        <v>53</v>
      </c>
      <c r="P330" s="1">
        <v>327</v>
      </c>
    </row>
    <row r="331" spans="1:16" x14ac:dyDescent="0.25">
      <c r="A331" s="1">
        <v>21046</v>
      </c>
      <c r="B331" s="1" t="s">
        <v>10</v>
      </c>
      <c r="C331" s="1" t="s">
        <v>59</v>
      </c>
      <c r="D331" s="1" t="s">
        <v>12</v>
      </c>
      <c r="E331" s="1">
        <v>7075</v>
      </c>
      <c r="F331" s="1" t="s">
        <v>14</v>
      </c>
      <c r="I331" s="1">
        <v>328</v>
      </c>
      <c r="J331" s="1">
        <v>21040</v>
      </c>
      <c r="K331" s="1" t="s">
        <v>10</v>
      </c>
      <c r="L331" s="1" t="s">
        <v>54</v>
      </c>
      <c r="M331" s="1" t="s">
        <v>12</v>
      </c>
      <c r="N331" s="1">
        <v>7075</v>
      </c>
      <c r="O331" s="1" t="s">
        <v>53</v>
      </c>
      <c r="P331" s="1">
        <v>328</v>
      </c>
    </row>
    <row r="332" spans="1:16" x14ac:dyDescent="0.25">
      <c r="A332" s="1">
        <v>21047</v>
      </c>
      <c r="B332" s="1" t="s">
        <v>10</v>
      </c>
      <c r="C332" s="1" t="s">
        <v>60</v>
      </c>
      <c r="D332" s="1" t="s">
        <v>12</v>
      </c>
      <c r="E332" s="1">
        <v>7075</v>
      </c>
      <c r="F332" s="1" t="s">
        <v>13</v>
      </c>
      <c r="I332" s="1">
        <v>329</v>
      </c>
      <c r="J332" s="1">
        <v>11185</v>
      </c>
      <c r="K332" s="1" t="s">
        <v>5</v>
      </c>
      <c r="L332" s="1" t="s">
        <v>17</v>
      </c>
      <c r="M332" s="1" t="s">
        <v>12</v>
      </c>
      <c r="N332" s="1">
        <v>7075</v>
      </c>
      <c r="O332" s="1" t="s">
        <v>33</v>
      </c>
      <c r="P332" s="1">
        <v>329</v>
      </c>
    </row>
    <row r="333" spans="1:16" x14ac:dyDescent="0.25">
      <c r="A333" s="1">
        <v>21048</v>
      </c>
      <c r="B333" s="1" t="s">
        <v>10</v>
      </c>
      <c r="C333" s="1" t="s">
        <v>60</v>
      </c>
      <c r="D333" s="1" t="s">
        <v>12</v>
      </c>
      <c r="E333" s="1">
        <v>7075</v>
      </c>
      <c r="F333" s="1" t="s">
        <v>26</v>
      </c>
      <c r="I333" s="1">
        <v>330</v>
      </c>
      <c r="J333" s="1">
        <v>11187</v>
      </c>
      <c r="K333" s="1" t="s">
        <v>5</v>
      </c>
      <c r="L333" s="1" t="s">
        <v>17</v>
      </c>
      <c r="M333" s="1" t="s">
        <v>12</v>
      </c>
      <c r="N333" s="1">
        <v>7075</v>
      </c>
      <c r="O333" s="1" t="s">
        <v>33</v>
      </c>
      <c r="P333" s="1">
        <v>330</v>
      </c>
    </row>
    <row r="334" spans="1:16" x14ac:dyDescent="0.25">
      <c r="A334" s="1">
        <v>21049</v>
      </c>
      <c r="B334" s="1" t="s">
        <v>10</v>
      </c>
      <c r="C334" s="1" t="s">
        <v>60</v>
      </c>
      <c r="D334" s="1" t="s">
        <v>12</v>
      </c>
      <c r="E334" s="1">
        <v>7075</v>
      </c>
      <c r="F334" s="1" t="s">
        <v>14</v>
      </c>
      <c r="I334" s="1">
        <v>331</v>
      </c>
      <c r="J334" s="1">
        <v>11206</v>
      </c>
      <c r="K334" s="1" t="s">
        <v>5</v>
      </c>
      <c r="L334" s="1" t="s">
        <v>17</v>
      </c>
      <c r="M334" s="1" t="s">
        <v>12</v>
      </c>
      <c r="N334" s="1">
        <v>7075</v>
      </c>
      <c r="O334" s="1" t="s">
        <v>33</v>
      </c>
      <c r="P334" s="1">
        <v>331</v>
      </c>
    </row>
    <row r="335" spans="1:16" x14ac:dyDescent="0.25">
      <c r="A335" s="1">
        <v>21050</v>
      </c>
      <c r="B335" s="1" t="s">
        <v>10</v>
      </c>
      <c r="C335" s="1" t="s">
        <v>60</v>
      </c>
      <c r="D335" s="1" t="s">
        <v>12</v>
      </c>
      <c r="E335" s="1">
        <v>7075</v>
      </c>
      <c r="F335" s="1" t="s">
        <v>53</v>
      </c>
      <c r="I335" s="1">
        <v>332</v>
      </c>
      <c r="J335" s="1">
        <v>9427</v>
      </c>
      <c r="K335" s="1" t="s">
        <v>5</v>
      </c>
      <c r="L335" s="1" t="s">
        <v>6</v>
      </c>
      <c r="M335" s="1" t="s">
        <v>12</v>
      </c>
      <c r="N335" s="1">
        <v>7075</v>
      </c>
      <c r="O335" s="1" t="s">
        <v>33</v>
      </c>
      <c r="P335" s="1">
        <v>332</v>
      </c>
    </row>
    <row r="336" spans="1:16" x14ac:dyDescent="0.25">
      <c r="A336" s="1">
        <v>21007</v>
      </c>
      <c r="B336" s="1" t="s">
        <v>10</v>
      </c>
      <c r="C336" s="1" t="s">
        <v>61</v>
      </c>
      <c r="D336" s="1" t="s">
        <v>12</v>
      </c>
      <c r="E336" s="1">
        <v>7075</v>
      </c>
      <c r="F336" s="1" t="s">
        <v>13</v>
      </c>
      <c r="I336" s="1">
        <v>333</v>
      </c>
      <c r="J336" s="1">
        <v>9402</v>
      </c>
      <c r="K336" s="1" t="s">
        <v>5</v>
      </c>
      <c r="L336" s="1" t="s">
        <v>6</v>
      </c>
      <c r="M336" s="1" t="s">
        <v>12</v>
      </c>
      <c r="N336" s="1">
        <v>7075</v>
      </c>
      <c r="O336" s="1" t="s">
        <v>33</v>
      </c>
      <c r="P336" s="1">
        <v>333</v>
      </c>
    </row>
    <row r="337" spans="1:16" x14ac:dyDescent="0.25">
      <c r="A337" s="1">
        <v>21008</v>
      </c>
      <c r="B337" s="1" t="s">
        <v>10</v>
      </c>
      <c r="C337" s="1" t="s">
        <v>62</v>
      </c>
      <c r="D337" s="1" t="s">
        <v>12</v>
      </c>
      <c r="E337" s="1">
        <v>7075</v>
      </c>
      <c r="F337" s="1" t="s">
        <v>13</v>
      </c>
      <c r="I337" s="1">
        <v>334</v>
      </c>
      <c r="J337" s="1">
        <v>9407</v>
      </c>
      <c r="K337" s="1" t="s">
        <v>5</v>
      </c>
      <c r="L337" s="1" t="s">
        <v>6</v>
      </c>
      <c r="M337" s="1" t="s">
        <v>12</v>
      </c>
      <c r="N337" s="1">
        <v>7075</v>
      </c>
      <c r="O337" s="1" t="s">
        <v>33</v>
      </c>
      <c r="P337" s="1">
        <v>334</v>
      </c>
    </row>
    <row r="338" spans="1:16" x14ac:dyDescent="0.25">
      <c r="A338" s="1">
        <v>21009</v>
      </c>
      <c r="B338" s="1" t="s">
        <v>10</v>
      </c>
      <c r="C338" s="1" t="s">
        <v>62</v>
      </c>
      <c r="D338" s="1" t="s">
        <v>12</v>
      </c>
      <c r="E338" s="1">
        <v>7075</v>
      </c>
      <c r="F338" s="1" t="s">
        <v>13</v>
      </c>
      <c r="I338" s="1">
        <v>335</v>
      </c>
      <c r="J338" s="1">
        <v>8241</v>
      </c>
      <c r="K338" s="1" t="s">
        <v>10</v>
      </c>
      <c r="L338" s="1" t="s">
        <v>11</v>
      </c>
      <c r="M338" s="1" t="s">
        <v>12</v>
      </c>
      <c r="N338" s="1">
        <v>7075</v>
      </c>
      <c r="O338" s="1" t="s">
        <v>33</v>
      </c>
      <c r="P338" s="1">
        <v>335</v>
      </c>
    </row>
    <row r="339" spans="1:16" x14ac:dyDescent="0.25">
      <c r="A339" s="1">
        <v>21010</v>
      </c>
      <c r="B339" s="1" t="s">
        <v>10</v>
      </c>
      <c r="C339" s="1" t="s">
        <v>62</v>
      </c>
      <c r="D339" s="1" t="s">
        <v>12</v>
      </c>
      <c r="E339" s="1">
        <v>7075</v>
      </c>
      <c r="F339" s="1" t="s">
        <v>13</v>
      </c>
      <c r="I339" s="1">
        <v>336</v>
      </c>
      <c r="J339" s="1">
        <v>21028</v>
      </c>
      <c r="K339" s="1" t="s">
        <v>10</v>
      </c>
      <c r="L339" s="1" t="s">
        <v>54</v>
      </c>
      <c r="M339" s="1" t="s">
        <v>12</v>
      </c>
      <c r="N339" s="1">
        <v>7075</v>
      </c>
      <c r="O339" s="1" t="s">
        <v>33</v>
      </c>
      <c r="P339" s="1">
        <v>336</v>
      </c>
    </row>
    <row r="340" spans="1:16" x14ac:dyDescent="0.25">
      <c r="A340" s="1">
        <v>21011</v>
      </c>
      <c r="B340" s="1" t="s">
        <v>10</v>
      </c>
      <c r="C340" s="1" t="s">
        <v>62</v>
      </c>
      <c r="D340" s="1" t="s">
        <v>12</v>
      </c>
      <c r="E340" s="1">
        <v>7075</v>
      </c>
      <c r="F340" s="1" t="s">
        <v>14</v>
      </c>
      <c r="I340" s="1">
        <v>337</v>
      </c>
      <c r="J340" s="1">
        <v>21075</v>
      </c>
      <c r="K340" s="1" t="s">
        <v>10</v>
      </c>
      <c r="L340" s="1" t="s">
        <v>56</v>
      </c>
      <c r="M340" s="1" t="s">
        <v>12</v>
      </c>
      <c r="N340" s="1">
        <v>7075</v>
      </c>
      <c r="O340" s="1" t="s">
        <v>33</v>
      </c>
      <c r="P340" s="1">
        <v>337</v>
      </c>
    </row>
    <row r="341" spans="1:16" x14ac:dyDescent="0.25">
      <c r="A341" s="1">
        <v>21012</v>
      </c>
      <c r="B341" s="1" t="s">
        <v>10</v>
      </c>
      <c r="C341" s="1" t="s">
        <v>62</v>
      </c>
      <c r="D341" s="1" t="s">
        <v>12</v>
      </c>
      <c r="E341" s="1">
        <v>7075</v>
      </c>
      <c r="F341" s="1" t="s">
        <v>14</v>
      </c>
      <c r="I341" s="1">
        <v>338</v>
      </c>
      <c r="J341" s="1">
        <v>21076</v>
      </c>
      <c r="K341" s="1" t="s">
        <v>10</v>
      </c>
      <c r="L341" s="1" t="s">
        <v>56</v>
      </c>
      <c r="M341" s="1" t="s">
        <v>12</v>
      </c>
      <c r="N341" s="1">
        <v>7075</v>
      </c>
      <c r="O341" s="1" t="s">
        <v>33</v>
      </c>
      <c r="P341" s="1">
        <v>338</v>
      </c>
    </row>
    <row r="342" spans="1:16" x14ac:dyDescent="0.25">
      <c r="A342" s="1">
        <v>21082</v>
      </c>
      <c r="B342" s="1" t="s">
        <v>10</v>
      </c>
      <c r="C342" s="1" t="s">
        <v>56</v>
      </c>
      <c r="D342" s="1" t="s">
        <v>12</v>
      </c>
      <c r="E342" s="1">
        <v>7075</v>
      </c>
      <c r="F342" s="1" t="s">
        <v>26</v>
      </c>
      <c r="I342" s="1">
        <v>339</v>
      </c>
      <c r="J342" s="1">
        <v>21032</v>
      </c>
      <c r="K342" s="1" t="s">
        <v>10</v>
      </c>
      <c r="L342" s="1" t="s">
        <v>54</v>
      </c>
      <c r="M342" s="1" t="s">
        <v>12</v>
      </c>
      <c r="N342" s="1">
        <v>7075</v>
      </c>
      <c r="O342" s="1" t="s">
        <v>33</v>
      </c>
      <c r="P342" s="1">
        <v>339</v>
      </c>
    </row>
    <row r="343" spans="1:16" x14ac:dyDescent="0.25">
      <c r="A343" s="1">
        <v>21090</v>
      </c>
      <c r="B343" s="1" t="s">
        <v>10</v>
      </c>
      <c r="C343" s="1" t="s">
        <v>63</v>
      </c>
      <c r="D343" s="1" t="s">
        <v>12</v>
      </c>
      <c r="E343" s="1">
        <v>7075</v>
      </c>
      <c r="F343" s="1" t="s">
        <v>13</v>
      </c>
      <c r="I343" s="1">
        <v>340</v>
      </c>
      <c r="J343" s="1">
        <v>21033</v>
      </c>
      <c r="K343" s="1" t="s">
        <v>10</v>
      </c>
      <c r="L343" s="1" t="s">
        <v>54</v>
      </c>
      <c r="M343" s="1" t="s">
        <v>12</v>
      </c>
      <c r="N343" s="1">
        <v>7075</v>
      </c>
      <c r="O343" s="1" t="s">
        <v>33</v>
      </c>
      <c r="P343" s="1">
        <v>340</v>
      </c>
    </row>
    <row r="344" spans="1:16" x14ac:dyDescent="0.25">
      <c r="A344" s="1">
        <v>21091</v>
      </c>
      <c r="B344" s="1" t="s">
        <v>10</v>
      </c>
      <c r="C344" s="1" t="s">
        <v>63</v>
      </c>
      <c r="D344" s="1" t="s">
        <v>12</v>
      </c>
      <c r="E344" s="1">
        <v>7075</v>
      </c>
      <c r="F344" s="1" t="s">
        <v>13</v>
      </c>
      <c r="I344" s="1">
        <v>341</v>
      </c>
      <c r="J344" s="1">
        <v>21034</v>
      </c>
      <c r="K344" s="1" t="s">
        <v>10</v>
      </c>
      <c r="L344" s="1" t="s">
        <v>54</v>
      </c>
      <c r="M344" s="1" t="s">
        <v>12</v>
      </c>
      <c r="N344" s="1">
        <v>7075</v>
      </c>
      <c r="O344" s="1" t="s">
        <v>33</v>
      </c>
      <c r="P344" s="1">
        <v>341</v>
      </c>
    </row>
    <row r="345" spans="1:16" x14ac:dyDescent="0.25">
      <c r="A345" s="1">
        <v>21092</v>
      </c>
      <c r="B345" s="1" t="s">
        <v>10</v>
      </c>
      <c r="C345" s="1" t="s">
        <v>63</v>
      </c>
      <c r="D345" s="1" t="s">
        <v>12</v>
      </c>
      <c r="E345" s="1">
        <v>7075</v>
      </c>
      <c r="F345" s="1" t="s">
        <v>13</v>
      </c>
      <c r="I345" s="1">
        <v>342</v>
      </c>
      <c r="J345" s="1">
        <v>9802</v>
      </c>
      <c r="K345" s="1" t="s">
        <v>10</v>
      </c>
      <c r="L345" s="1" t="s">
        <v>6</v>
      </c>
      <c r="M345" s="1" t="s">
        <v>12</v>
      </c>
      <c r="N345" s="1">
        <v>7075</v>
      </c>
      <c r="O345" s="1" t="s">
        <v>35</v>
      </c>
      <c r="P345" s="1">
        <v>342</v>
      </c>
    </row>
    <row r="346" spans="1:16" x14ac:dyDescent="0.25">
      <c r="A346" s="1">
        <v>21093</v>
      </c>
      <c r="B346" s="1" t="s">
        <v>10</v>
      </c>
      <c r="C346" s="1" t="s">
        <v>63</v>
      </c>
      <c r="D346" s="1" t="s">
        <v>12</v>
      </c>
      <c r="E346" s="1">
        <v>7075</v>
      </c>
      <c r="F346" s="1" t="s">
        <v>13</v>
      </c>
      <c r="I346" s="1">
        <v>343</v>
      </c>
      <c r="J346" s="1">
        <v>9457</v>
      </c>
      <c r="K346" s="1" t="s">
        <v>5</v>
      </c>
      <c r="L346" s="1" t="s">
        <v>6</v>
      </c>
      <c r="M346" s="1" t="s">
        <v>12</v>
      </c>
      <c r="N346" s="1">
        <v>7075</v>
      </c>
      <c r="O346" s="1" t="s">
        <v>35</v>
      </c>
      <c r="P346" s="1">
        <v>343</v>
      </c>
    </row>
    <row r="347" spans="1:16" x14ac:dyDescent="0.25">
      <c r="A347" s="1">
        <v>21094</v>
      </c>
      <c r="B347" s="1" t="s">
        <v>10</v>
      </c>
      <c r="C347" s="1" t="s">
        <v>63</v>
      </c>
      <c r="D347" s="1" t="s">
        <v>12</v>
      </c>
      <c r="E347" s="1">
        <v>7075</v>
      </c>
      <c r="F347" s="1" t="s">
        <v>26</v>
      </c>
      <c r="I347" s="1">
        <v>344</v>
      </c>
      <c r="J347" s="1">
        <v>9458</v>
      </c>
      <c r="K347" s="1" t="s">
        <v>5</v>
      </c>
      <c r="L347" s="1" t="s">
        <v>6</v>
      </c>
      <c r="M347" s="1" t="s">
        <v>12</v>
      </c>
      <c r="N347" s="1">
        <v>7075</v>
      </c>
      <c r="O347" s="1" t="s">
        <v>35</v>
      </c>
      <c r="P347" s="1">
        <v>344</v>
      </c>
    </row>
    <row r="348" spans="1:16" x14ac:dyDescent="0.25">
      <c r="A348" s="1">
        <v>21095</v>
      </c>
      <c r="B348" s="1" t="s">
        <v>10</v>
      </c>
      <c r="C348" s="1" t="s">
        <v>63</v>
      </c>
      <c r="D348" s="1" t="s">
        <v>12</v>
      </c>
      <c r="E348" s="1">
        <v>7075</v>
      </c>
      <c r="F348" s="1" t="s">
        <v>26</v>
      </c>
      <c r="I348" s="1">
        <v>345</v>
      </c>
      <c r="J348" s="1">
        <v>11312</v>
      </c>
      <c r="K348" s="1" t="s">
        <v>5</v>
      </c>
      <c r="L348" s="1" t="s">
        <v>17</v>
      </c>
      <c r="M348" s="1" t="s">
        <v>12</v>
      </c>
      <c r="N348" s="1">
        <v>7075</v>
      </c>
      <c r="O348" s="1" t="s">
        <v>35</v>
      </c>
      <c r="P348" s="1">
        <v>345</v>
      </c>
    </row>
    <row r="349" spans="1:16" x14ac:dyDescent="0.25">
      <c r="A349" s="1">
        <v>21096</v>
      </c>
      <c r="B349" s="1" t="s">
        <v>10</v>
      </c>
      <c r="C349" s="1" t="s">
        <v>63</v>
      </c>
      <c r="D349" s="1" t="s">
        <v>12</v>
      </c>
      <c r="E349" s="1">
        <v>7075</v>
      </c>
      <c r="F349" s="1" t="s">
        <v>26</v>
      </c>
      <c r="I349" s="1">
        <v>346</v>
      </c>
      <c r="J349" s="1">
        <v>9800</v>
      </c>
      <c r="K349" s="1" t="s">
        <v>10</v>
      </c>
      <c r="L349" s="1" t="s">
        <v>6</v>
      </c>
      <c r="M349" s="1" t="s">
        <v>12</v>
      </c>
      <c r="N349" s="1">
        <v>7075</v>
      </c>
      <c r="O349" s="1" t="s">
        <v>35</v>
      </c>
      <c r="P349" s="1">
        <v>346</v>
      </c>
    </row>
    <row r="350" spans="1:16" x14ac:dyDescent="0.25">
      <c r="A350" s="1">
        <v>21097</v>
      </c>
      <c r="B350" s="1" t="s">
        <v>10</v>
      </c>
      <c r="C350" s="1" t="s">
        <v>63</v>
      </c>
      <c r="D350" s="1" t="s">
        <v>12</v>
      </c>
      <c r="E350" s="1">
        <v>7075</v>
      </c>
      <c r="F350" s="1" t="s">
        <v>26</v>
      </c>
      <c r="I350" s="1">
        <v>347</v>
      </c>
      <c r="J350" s="1">
        <v>11314</v>
      </c>
      <c r="K350" s="1" t="s">
        <v>5</v>
      </c>
      <c r="L350" s="1" t="s">
        <v>17</v>
      </c>
      <c r="M350" s="1" t="s">
        <v>12</v>
      </c>
      <c r="N350" s="1">
        <v>7075</v>
      </c>
      <c r="O350" s="1" t="s">
        <v>35</v>
      </c>
      <c r="P350" s="1">
        <v>347</v>
      </c>
    </row>
    <row r="351" spans="1:16" x14ac:dyDescent="0.25">
      <c r="A351" s="1">
        <v>21098</v>
      </c>
      <c r="B351" s="1" t="s">
        <v>10</v>
      </c>
      <c r="C351" s="1" t="s">
        <v>63</v>
      </c>
      <c r="D351" s="1" t="s">
        <v>12</v>
      </c>
      <c r="E351" s="1">
        <v>7075</v>
      </c>
      <c r="F351" s="1" t="s">
        <v>26</v>
      </c>
      <c r="I351" s="1">
        <v>348</v>
      </c>
      <c r="J351" s="1">
        <v>9461</v>
      </c>
      <c r="K351" s="1" t="s">
        <v>5</v>
      </c>
      <c r="L351" s="1" t="s">
        <v>6</v>
      </c>
      <c r="M351" s="1" t="s">
        <v>12</v>
      </c>
      <c r="N351" s="1">
        <v>7075</v>
      </c>
      <c r="O351" s="1" t="s">
        <v>35</v>
      </c>
      <c r="P351" s="1">
        <v>348</v>
      </c>
    </row>
    <row r="352" spans="1:16" x14ac:dyDescent="0.25">
      <c r="A352" s="1">
        <v>21099</v>
      </c>
      <c r="B352" s="1" t="s">
        <v>10</v>
      </c>
      <c r="C352" s="1" t="s">
        <v>63</v>
      </c>
      <c r="D352" s="1" t="s">
        <v>12</v>
      </c>
      <c r="E352" s="1">
        <v>7075</v>
      </c>
      <c r="F352" s="1" t="s">
        <v>14</v>
      </c>
      <c r="I352" s="1">
        <v>349</v>
      </c>
      <c r="J352" s="1">
        <v>11316</v>
      </c>
      <c r="K352" s="1" t="s">
        <v>5</v>
      </c>
      <c r="L352" s="1" t="s">
        <v>17</v>
      </c>
      <c r="M352" s="1" t="s">
        <v>12</v>
      </c>
      <c r="N352" s="1">
        <v>7075</v>
      </c>
      <c r="O352" s="1" t="s">
        <v>35</v>
      </c>
      <c r="P352" s="1">
        <v>349</v>
      </c>
    </row>
    <row r="353" spans="1:16" x14ac:dyDescent="0.25">
      <c r="A353" s="1">
        <v>21100</v>
      </c>
      <c r="B353" s="1" t="s">
        <v>10</v>
      </c>
      <c r="C353" s="1" t="s">
        <v>63</v>
      </c>
      <c r="D353" s="1" t="s">
        <v>12</v>
      </c>
      <c r="E353" s="1">
        <v>7075</v>
      </c>
      <c r="F353" s="1" t="s">
        <v>14</v>
      </c>
      <c r="I353" s="1">
        <v>350</v>
      </c>
      <c r="J353" s="1">
        <v>9404</v>
      </c>
      <c r="K353" s="1" t="s">
        <v>5</v>
      </c>
      <c r="L353" s="1" t="s">
        <v>6</v>
      </c>
      <c r="M353" s="1" t="s">
        <v>12</v>
      </c>
      <c r="N353" s="1">
        <v>7075</v>
      </c>
      <c r="O353" s="1" t="s">
        <v>47</v>
      </c>
      <c r="P353" s="1">
        <v>350</v>
      </c>
    </row>
    <row r="354" spans="1:16" x14ac:dyDescent="0.25">
      <c r="A354" s="1">
        <v>21101</v>
      </c>
      <c r="B354" s="1" t="s">
        <v>10</v>
      </c>
      <c r="C354" s="1" t="s">
        <v>63</v>
      </c>
      <c r="D354" s="1" t="s">
        <v>12</v>
      </c>
      <c r="E354" s="1">
        <v>7075</v>
      </c>
      <c r="F354" s="1" t="s">
        <v>53</v>
      </c>
      <c r="I354" s="1">
        <v>351</v>
      </c>
      <c r="J354" s="1">
        <v>7797</v>
      </c>
      <c r="K354" s="1" t="s">
        <v>5</v>
      </c>
      <c r="L354" s="1" t="s">
        <v>11</v>
      </c>
      <c r="M354" s="1" t="s">
        <v>12</v>
      </c>
      <c r="N354" s="1">
        <v>7075</v>
      </c>
      <c r="O354" s="1" t="s">
        <v>14</v>
      </c>
      <c r="P354" s="1">
        <v>351</v>
      </c>
    </row>
    <row r="355" spans="1:16" x14ac:dyDescent="0.25">
      <c r="A355" s="1">
        <v>21086</v>
      </c>
      <c r="B355" s="1" t="s">
        <v>10</v>
      </c>
      <c r="C355" s="1" t="s">
        <v>64</v>
      </c>
      <c r="D355" s="1" t="s">
        <v>12</v>
      </c>
      <c r="E355" s="1">
        <v>7075</v>
      </c>
      <c r="F355" s="1" t="s">
        <v>13</v>
      </c>
      <c r="I355" s="1">
        <v>352</v>
      </c>
      <c r="J355" s="1">
        <v>9451</v>
      </c>
      <c r="K355" s="1" t="s">
        <v>5</v>
      </c>
      <c r="L355" s="1" t="s">
        <v>6</v>
      </c>
      <c r="M355" s="1" t="s">
        <v>12</v>
      </c>
      <c r="N355" s="1">
        <v>7075</v>
      </c>
      <c r="O355" s="1" t="s">
        <v>14</v>
      </c>
      <c r="P355" s="1">
        <v>352</v>
      </c>
    </row>
    <row r="356" spans="1:16" x14ac:dyDescent="0.25">
      <c r="A356" s="1">
        <v>21087</v>
      </c>
      <c r="B356" s="1" t="s">
        <v>10</v>
      </c>
      <c r="C356" s="1" t="s">
        <v>64</v>
      </c>
      <c r="D356" s="1" t="s">
        <v>12</v>
      </c>
      <c r="E356" s="1">
        <v>7075</v>
      </c>
      <c r="F356" s="1" t="s">
        <v>13</v>
      </c>
      <c r="I356" s="1">
        <v>353</v>
      </c>
      <c r="J356" s="1">
        <v>11309</v>
      </c>
      <c r="K356" s="1" t="s">
        <v>5</v>
      </c>
      <c r="L356" s="1" t="s">
        <v>17</v>
      </c>
      <c r="M356" s="1" t="s">
        <v>12</v>
      </c>
      <c r="N356" s="1">
        <v>7075</v>
      </c>
      <c r="O356" s="1" t="s">
        <v>14</v>
      </c>
      <c r="P356" s="1">
        <v>353</v>
      </c>
    </row>
    <row r="357" spans="1:16" x14ac:dyDescent="0.25">
      <c r="A357" s="1">
        <v>21088</v>
      </c>
      <c r="B357" s="1" t="s">
        <v>10</v>
      </c>
      <c r="C357" s="1" t="s">
        <v>64</v>
      </c>
      <c r="D357" s="1" t="s">
        <v>12</v>
      </c>
      <c r="E357" s="1">
        <v>7075</v>
      </c>
      <c r="F357" s="1" t="s">
        <v>13</v>
      </c>
      <c r="I357" s="1">
        <v>354</v>
      </c>
      <c r="J357" s="1">
        <v>10368</v>
      </c>
      <c r="K357" s="1" t="s">
        <v>5</v>
      </c>
      <c r="L357" s="1" t="s">
        <v>25</v>
      </c>
      <c r="M357" s="1" t="s">
        <v>12</v>
      </c>
      <c r="N357" s="1">
        <v>7075</v>
      </c>
      <c r="O357" s="1" t="s">
        <v>14</v>
      </c>
      <c r="P357" s="1">
        <v>354</v>
      </c>
    </row>
    <row r="358" spans="1:16" x14ac:dyDescent="0.25">
      <c r="A358" s="1">
        <v>21110</v>
      </c>
      <c r="B358" s="1" t="s">
        <v>10</v>
      </c>
      <c r="C358" s="1" t="s">
        <v>65</v>
      </c>
      <c r="D358" s="1" t="s">
        <v>12</v>
      </c>
      <c r="E358" s="1">
        <v>7075</v>
      </c>
      <c r="F358" s="1" t="s">
        <v>13</v>
      </c>
      <c r="I358" s="1">
        <v>355</v>
      </c>
      <c r="J358" s="1">
        <v>10369</v>
      </c>
      <c r="K358" s="1" t="s">
        <v>5</v>
      </c>
      <c r="L358" s="1" t="s">
        <v>25</v>
      </c>
      <c r="M358" s="1" t="s">
        <v>12</v>
      </c>
      <c r="N358" s="1">
        <v>7075</v>
      </c>
      <c r="O358" s="1" t="s">
        <v>14</v>
      </c>
      <c r="P358" s="1">
        <v>355</v>
      </c>
    </row>
    <row r="359" spans="1:16" x14ac:dyDescent="0.25">
      <c r="A359" s="1">
        <v>21111</v>
      </c>
      <c r="B359" s="1" t="s">
        <v>10</v>
      </c>
      <c r="C359" s="1" t="s">
        <v>65</v>
      </c>
      <c r="D359" s="1" t="s">
        <v>12</v>
      </c>
      <c r="E359" s="1">
        <v>7075</v>
      </c>
      <c r="F359" s="1" t="s">
        <v>26</v>
      </c>
      <c r="I359" s="1">
        <v>356</v>
      </c>
      <c r="J359" s="1">
        <v>10370</v>
      </c>
      <c r="K359" s="1" t="s">
        <v>5</v>
      </c>
      <c r="L359" s="1" t="s">
        <v>25</v>
      </c>
      <c r="M359" s="1" t="s">
        <v>12</v>
      </c>
      <c r="N359" s="1">
        <v>7075</v>
      </c>
      <c r="O359" s="1" t="s">
        <v>14</v>
      </c>
      <c r="P359" s="1">
        <v>356</v>
      </c>
    </row>
    <row r="360" spans="1:16" x14ac:dyDescent="0.25">
      <c r="A360" s="1">
        <v>21121</v>
      </c>
      <c r="B360" s="1" t="s">
        <v>10</v>
      </c>
      <c r="C360" s="1" t="s">
        <v>41</v>
      </c>
      <c r="D360" s="1" t="s">
        <v>12</v>
      </c>
      <c r="E360" s="1">
        <v>7075</v>
      </c>
      <c r="F360" s="1" t="s">
        <v>26</v>
      </c>
      <c r="I360" s="1">
        <v>357</v>
      </c>
      <c r="J360" s="1">
        <v>10365</v>
      </c>
      <c r="K360" s="1" t="s">
        <v>5</v>
      </c>
      <c r="L360" s="1" t="s">
        <v>25</v>
      </c>
      <c r="M360" s="1" t="s">
        <v>12</v>
      </c>
      <c r="N360" s="1">
        <v>7075</v>
      </c>
      <c r="O360" s="1" t="s">
        <v>14</v>
      </c>
      <c r="P360" s="1">
        <v>357</v>
      </c>
    </row>
    <row r="361" spans="1:16" x14ac:dyDescent="0.25">
      <c r="A361" s="1">
        <v>21122</v>
      </c>
      <c r="B361" s="1" t="s">
        <v>10</v>
      </c>
      <c r="C361" s="1" t="s">
        <v>65</v>
      </c>
      <c r="D361" s="1" t="s">
        <v>12</v>
      </c>
      <c r="E361" s="1">
        <v>7075</v>
      </c>
      <c r="F361" s="1" t="s">
        <v>53</v>
      </c>
      <c r="I361" s="1">
        <v>358</v>
      </c>
      <c r="J361" s="1">
        <v>10366</v>
      </c>
      <c r="K361" s="1" t="s">
        <v>5</v>
      </c>
      <c r="L361" s="1" t="s">
        <v>25</v>
      </c>
      <c r="M361" s="1" t="s">
        <v>12</v>
      </c>
      <c r="N361" s="1">
        <v>7075</v>
      </c>
      <c r="O361" s="1" t="s">
        <v>14</v>
      </c>
      <c r="P361" s="1">
        <v>358</v>
      </c>
    </row>
    <row r="362" spans="1:16" x14ac:dyDescent="0.25">
      <c r="A362" s="1">
        <v>21125</v>
      </c>
      <c r="B362" s="1" t="s">
        <v>10</v>
      </c>
      <c r="C362" s="1" t="s">
        <v>66</v>
      </c>
      <c r="D362" s="1" t="s">
        <v>12</v>
      </c>
      <c r="E362" s="1">
        <v>7075</v>
      </c>
      <c r="F362" s="1" t="s">
        <v>26</v>
      </c>
      <c r="I362" s="1">
        <v>359</v>
      </c>
      <c r="J362" s="1">
        <v>10367</v>
      </c>
      <c r="K362" s="1" t="s">
        <v>5</v>
      </c>
      <c r="L362" s="1" t="s">
        <v>25</v>
      </c>
      <c r="M362" s="1" t="s">
        <v>12</v>
      </c>
      <c r="N362" s="1">
        <v>7075</v>
      </c>
      <c r="O362" s="1" t="s">
        <v>14</v>
      </c>
      <c r="P362" s="1">
        <v>359</v>
      </c>
    </row>
    <row r="363" spans="1:16" x14ac:dyDescent="0.25">
      <c r="A363" s="1">
        <v>21126</v>
      </c>
      <c r="B363" s="1" t="s">
        <v>10</v>
      </c>
      <c r="C363" s="1" t="s">
        <v>66</v>
      </c>
      <c r="D363" s="1" t="s">
        <v>12</v>
      </c>
      <c r="E363" s="1">
        <v>7075</v>
      </c>
      <c r="F363" s="1" t="s">
        <v>26</v>
      </c>
      <c r="I363" s="1">
        <v>360</v>
      </c>
      <c r="J363" s="1">
        <v>9455</v>
      </c>
      <c r="K363" s="1" t="s">
        <v>5</v>
      </c>
      <c r="L363" s="1" t="s">
        <v>6</v>
      </c>
      <c r="M363" s="1" t="s">
        <v>12</v>
      </c>
      <c r="N363" s="1">
        <v>7075</v>
      </c>
      <c r="O363" s="1" t="s">
        <v>14</v>
      </c>
      <c r="P363" s="1">
        <v>360</v>
      </c>
    </row>
    <row r="364" spans="1:16" x14ac:dyDescent="0.25">
      <c r="A364" s="1">
        <v>21127</v>
      </c>
      <c r="B364" s="1" t="s">
        <v>10</v>
      </c>
      <c r="C364" s="1" t="s">
        <v>66</v>
      </c>
      <c r="D364" s="1" t="s">
        <v>12</v>
      </c>
      <c r="E364" s="1">
        <v>7075</v>
      </c>
      <c r="F364" s="1" t="s">
        <v>26</v>
      </c>
      <c r="I364" s="1">
        <v>361</v>
      </c>
      <c r="J364" s="1">
        <v>11984</v>
      </c>
      <c r="K364" s="1" t="s">
        <v>5</v>
      </c>
      <c r="L364" s="1" t="s">
        <v>23</v>
      </c>
      <c r="M364" s="1" t="s">
        <v>12</v>
      </c>
      <c r="N364" s="1">
        <v>7075</v>
      </c>
      <c r="O364" s="1" t="s">
        <v>14</v>
      </c>
      <c r="P364" s="1">
        <v>361</v>
      </c>
    </row>
    <row r="365" spans="1:16" x14ac:dyDescent="0.25">
      <c r="A365" s="1">
        <v>21128</v>
      </c>
      <c r="B365" s="1" t="s">
        <v>10</v>
      </c>
      <c r="C365" s="1" t="s">
        <v>66</v>
      </c>
      <c r="D365" s="1" t="s">
        <v>12</v>
      </c>
      <c r="E365" s="1">
        <v>7075</v>
      </c>
      <c r="F365" s="1" t="s">
        <v>26</v>
      </c>
      <c r="I365" s="1">
        <v>362</v>
      </c>
      <c r="J365" s="1">
        <v>11987</v>
      </c>
      <c r="K365" s="1" t="s">
        <v>5</v>
      </c>
      <c r="L365" s="1" t="s">
        <v>23</v>
      </c>
      <c r="M365" s="1" t="s">
        <v>12</v>
      </c>
      <c r="N365" s="1">
        <v>7075</v>
      </c>
      <c r="O365" s="1" t="s">
        <v>14</v>
      </c>
      <c r="P365" s="1">
        <v>362</v>
      </c>
    </row>
    <row r="366" spans="1:16" x14ac:dyDescent="0.25">
      <c r="A366" s="1">
        <v>21129</v>
      </c>
      <c r="B366" s="1" t="s">
        <v>10</v>
      </c>
      <c r="C366" s="1" t="s">
        <v>66</v>
      </c>
      <c r="D366" s="1" t="s">
        <v>12</v>
      </c>
      <c r="E366" s="1">
        <v>7075</v>
      </c>
      <c r="F366" s="1" t="s">
        <v>26</v>
      </c>
      <c r="I366" s="1">
        <v>363</v>
      </c>
      <c r="J366" s="1">
        <v>10029</v>
      </c>
      <c r="K366" s="1" t="s">
        <v>5</v>
      </c>
      <c r="L366" s="1" t="s">
        <v>15</v>
      </c>
      <c r="M366" s="1" t="s">
        <v>12</v>
      </c>
      <c r="N366" s="1">
        <v>7075</v>
      </c>
      <c r="O366" s="1" t="s">
        <v>14</v>
      </c>
      <c r="P366" s="1">
        <v>363</v>
      </c>
    </row>
    <row r="367" spans="1:16" x14ac:dyDescent="0.25">
      <c r="A367" s="1">
        <v>21130</v>
      </c>
      <c r="B367" s="1" t="s">
        <v>10</v>
      </c>
      <c r="C367" s="1" t="s">
        <v>66</v>
      </c>
      <c r="D367" s="1" t="s">
        <v>12</v>
      </c>
      <c r="E367" s="1">
        <v>7075</v>
      </c>
      <c r="F367" s="1" t="s">
        <v>26</v>
      </c>
      <c r="I367" s="1">
        <v>364</v>
      </c>
      <c r="J367" s="1">
        <v>7800</v>
      </c>
      <c r="K367" s="1" t="s">
        <v>5</v>
      </c>
      <c r="L367" s="1" t="s">
        <v>11</v>
      </c>
      <c r="M367" s="1" t="s">
        <v>12</v>
      </c>
      <c r="N367" s="1">
        <v>7075</v>
      </c>
      <c r="O367" s="1" t="s">
        <v>14</v>
      </c>
      <c r="P367" s="1">
        <v>364</v>
      </c>
    </row>
    <row r="368" spans="1:16" x14ac:dyDescent="0.25">
      <c r="A368" s="1">
        <v>21131</v>
      </c>
      <c r="B368" s="1" t="s">
        <v>10</v>
      </c>
      <c r="C368" s="1" t="s">
        <v>66</v>
      </c>
      <c r="D368" s="1" t="s">
        <v>12</v>
      </c>
      <c r="E368" s="1">
        <v>7075</v>
      </c>
      <c r="F368" s="1" t="s">
        <v>53</v>
      </c>
      <c r="I368" s="1">
        <v>365</v>
      </c>
      <c r="J368" s="1">
        <v>11249</v>
      </c>
      <c r="K368" s="1" t="s">
        <v>5</v>
      </c>
      <c r="L368" s="1" t="s">
        <v>17</v>
      </c>
      <c r="M368" s="1" t="s">
        <v>12</v>
      </c>
      <c r="N368" s="1">
        <v>7075</v>
      </c>
      <c r="O368" s="1" t="s">
        <v>14</v>
      </c>
      <c r="P368" s="1">
        <v>365</v>
      </c>
    </row>
    <row r="369" spans="1:16" x14ac:dyDescent="0.25">
      <c r="A369" s="1">
        <v>21132</v>
      </c>
      <c r="B369" s="1" t="s">
        <v>10</v>
      </c>
      <c r="C369" s="1" t="s">
        <v>66</v>
      </c>
      <c r="D369" s="1" t="s">
        <v>12</v>
      </c>
      <c r="E369" s="1">
        <v>7075</v>
      </c>
      <c r="F369" s="1" t="s">
        <v>53</v>
      </c>
      <c r="I369" s="1">
        <v>366</v>
      </c>
      <c r="J369" s="1">
        <v>11250</v>
      </c>
      <c r="K369" s="1" t="s">
        <v>5</v>
      </c>
      <c r="L369" s="1" t="s">
        <v>17</v>
      </c>
      <c r="M369" s="1" t="s">
        <v>12</v>
      </c>
      <c r="N369" s="1">
        <v>7075</v>
      </c>
      <c r="O369" s="1" t="s">
        <v>14</v>
      </c>
      <c r="P369" s="1">
        <v>366</v>
      </c>
    </row>
    <row r="370" spans="1:16" x14ac:dyDescent="0.25">
      <c r="A370" s="1">
        <v>21135</v>
      </c>
      <c r="B370" s="1" t="s">
        <v>10</v>
      </c>
      <c r="C370" s="1" t="s">
        <v>31</v>
      </c>
      <c r="D370" s="1" t="s">
        <v>12</v>
      </c>
      <c r="E370" s="1">
        <v>7075</v>
      </c>
      <c r="F370" s="1" t="s">
        <v>26</v>
      </c>
      <c r="I370" s="1">
        <v>367</v>
      </c>
      <c r="J370" s="1">
        <v>11251</v>
      </c>
      <c r="K370" s="1" t="s">
        <v>5</v>
      </c>
      <c r="L370" s="1" t="s">
        <v>17</v>
      </c>
      <c r="M370" s="1" t="s">
        <v>12</v>
      </c>
      <c r="N370" s="1">
        <v>7075</v>
      </c>
      <c r="O370" s="1" t="s">
        <v>14</v>
      </c>
      <c r="P370" s="1">
        <v>367</v>
      </c>
    </row>
    <row r="371" spans="1:16" x14ac:dyDescent="0.25">
      <c r="A371" s="1">
        <v>21137</v>
      </c>
      <c r="B371" s="1" t="s">
        <v>10</v>
      </c>
      <c r="C371" s="1" t="s">
        <v>22</v>
      </c>
      <c r="D371" s="1" t="s">
        <v>12</v>
      </c>
      <c r="E371" s="1">
        <v>7075</v>
      </c>
      <c r="F371" s="1" t="s">
        <v>13</v>
      </c>
      <c r="I371" s="1">
        <v>368</v>
      </c>
      <c r="J371" s="1">
        <v>11252</v>
      </c>
      <c r="K371" s="1" t="s">
        <v>5</v>
      </c>
      <c r="L371" s="1" t="s">
        <v>17</v>
      </c>
      <c r="M371" s="1" t="s">
        <v>12</v>
      </c>
      <c r="N371" s="1">
        <v>7075</v>
      </c>
      <c r="O371" s="1" t="s">
        <v>14</v>
      </c>
      <c r="P371" s="1">
        <v>368</v>
      </c>
    </row>
    <row r="372" spans="1:16" x14ac:dyDescent="0.25">
      <c r="A372" s="1">
        <v>21138</v>
      </c>
      <c r="B372" s="1" t="s">
        <v>10</v>
      </c>
      <c r="C372" s="1" t="s">
        <v>21</v>
      </c>
      <c r="D372" s="1" t="s">
        <v>12</v>
      </c>
      <c r="E372" s="1">
        <v>7075</v>
      </c>
      <c r="F372" s="1" t="s">
        <v>13</v>
      </c>
      <c r="I372" s="1">
        <v>369</v>
      </c>
      <c r="J372" s="1">
        <v>9465</v>
      </c>
      <c r="K372" s="1" t="s">
        <v>5</v>
      </c>
      <c r="L372" s="1" t="s">
        <v>6</v>
      </c>
      <c r="M372" s="1" t="s">
        <v>12</v>
      </c>
      <c r="N372" s="1">
        <v>7075</v>
      </c>
      <c r="O372" s="1" t="s">
        <v>14</v>
      </c>
      <c r="P372" s="1">
        <v>369</v>
      </c>
    </row>
    <row r="373" spans="1:16" x14ac:dyDescent="0.25">
      <c r="A373" s="1">
        <v>21530</v>
      </c>
      <c r="B373" s="1" t="s">
        <v>10</v>
      </c>
      <c r="C373" s="1" t="s">
        <v>63</v>
      </c>
      <c r="D373" s="1" t="s">
        <v>12</v>
      </c>
      <c r="E373" s="1">
        <v>7075</v>
      </c>
      <c r="F373" s="1" t="s">
        <v>67</v>
      </c>
      <c r="I373" s="1">
        <v>370</v>
      </c>
      <c r="J373" s="1">
        <v>9466</v>
      </c>
      <c r="K373" s="1" t="s">
        <v>5</v>
      </c>
      <c r="L373" s="1" t="s">
        <v>6</v>
      </c>
      <c r="M373" s="1" t="s">
        <v>12</v>
      </c>
      <c r="N373" s="1">
        <v>7075</v>
      </c>
      <c r="O373" s="1" t="s">
        <v>14</v>
      </c>
      <c r="P373" s="1">
        <v>370</v>
      </c>
    </row>
    <row r="374" spans="1:16" x14ac:dyDescent="0.25">
      <c r="A374" s="1">
        <v>21116</v>
      </c>
      <c r="B374" s="1" t="s">
        <v>10</v>
      </c>
      <c r="C374" s="1" t="s">
        <v>65</v>
      </c>
      <c r="D374" s="1" t="s">
        <v>12</v>
      </c>
      <c r="E374" s="1">
        <v>7075</v>
      </c>
      <c r="F374" s="1" t="s">
        <v>13</v>
      </c>
      <c r="I374" s="1">
        <v>371</v>
      </c>
      <c r="J374" s="1">
        <v>11317</v>
      </c>
      <c r="K374" s="1" t="s">
        <v>5</v>
      </c>
      <c r="L374" s="1" t="s">
        <v>17</v>
      </c>
      <c r="M374" s="1" t="s">
        <v>12</v>
      </c>
      <c r="N374" s="1">
        <v>7075</v>
      </c>
      <c r="O374" s="1" t="s">
        <v>14</v>
      </c>
      <c r="P374" s="1">
        <v>371</v>
      </c>
    </row>
    <row r="375" spans="1:16" x14ac:dyDescent="0.25">
      <c r="A375" s="1">
        <v>21117</v>
      </c>
      <c r="B375" s="1" t="s">
        <v>10</v>
      </c>
      <c r="C375" s="1" t="s">
        <v>65</v>
      </c>
      <c r="D375" s="1" t="s">
        <v>12</v>
      </c>
      <c r="E375" s="1">
        <v>7075</v>
      </c>
      <c r="F375" s="1" t="s">
        <v>14</v>
      </c>
      <c r="I375" s="1">
        <v>372</v>
      </c>
      <c r="J375" s="1">
        <v>11318</v>
      </c>
      <c r="K375" s="1" t="s">
        <v>5</v>
      </c>
      <c r="L375" s="1" t="s">
        <v>17</v>
      </c>
      <c r="M375" s="1" t="s">
        <v>12</v>
      </c>
      <c r="N375" s="1">
        <v>7075</v>
      </c>
      <c r="O375" s="1" t="s">
        <v>14</v>
      </c>
      <c r="P375" s="1">
        <v>372</v>
      </c>
    </row>
    <row r="376" spans="1:16" x14ac:dyDescent="0.25">
      <c r="A376" s="1">
        <v>21118</v>
      </c>
      <c r="B376" s="1" t="s">
        <v>10</v>
      </c>
      <c r="C376" s="1" t="s">
        <v>65</v>
      </c>
      <c r="D376" s="1" t="s">
        <v>12</v>
      </c>
      <c r="E376" s="1">
        <v>7075</v>
      </c>
      <c r="F376" s="1" t="s">
        <v>55</v>
      </c>
      <c r="I376" s="1">
        <v>373</v>
      </c>
      <c r="J376" s="1">
        <v>11201</v>
      </c>
      <c r="K376" s="1" t="s">
        <v>5</v>
      </c>
      <c r="L376" s="1" t="s">
        <v>17</v>
      </c>
      <c r="M376" s="1" t="s">
        <v>12</v>
      </c>
      <c r="N376" s="1">
        <v>7075</v>
      </c>
      <c r="O376" s="1" t="s">
        <v>14</v>
      </c>
      <c r="P376" s="1">
        <v>373</v>
      </c>
    </row>
    <row r="377" spans="1:16" x14ac:dyDescent="0.25">
      <c r="A377" s="1">
        <v>21123</v>
      </c>
      <c r="B377" s="1" t="s">
        <v>10</v>
      </c>
      <c r="C377" s="1" t="s">
        <v>65</v>
      </c>
      <c r="D377" s="1" t="s">
        <v>12</v>
      </c>
      <c r="E377" s="1">
        <v>7075</v>
      </c>
      <c r="F377" s="1" t="s">
        <v>26</v>
      </c>
      <c r="I377" s="1">
        <v>374</v>
      </c>
      <c r="J377" s="1">
        <v>11200</v>
      </c>
      <c r="K377" s="1" t="s">
        <v>5</v>
      </c>
      <c r="L377" s="1" t="s">
        <v>17</v>
      </c>
      <c r="M377" s="1" t="s">
        <v>12</v>
      </c>
      <c r="N377" s="1">
        <v>7075</v>
      </c>
      <c r="O377" s="1" t="s">
        <v>14</v>
      </c>
      <c r="P377" s="1">
        <v>374</v>
      </c>
    </row>
    <row r="378" spans="1:16" x14ac:dyDescent="0.25">
      <c r="A378" s="1">
        <v>21124</v>
      </c>
      <c r="B378" s="1" t="s">
        <v>10</v>
      </c>
      <c r="C378" s="1" t="s">
        <v>65</v>
      </c>
      <c r="D378" s="1" t="s">
        <v>12</v>
      </c>
      <c r="E378" s="1">
        <v>7075</v>
      </c>
      <c r="F378" s="1" t="s">
        <v>14</v>
      </c>
      <c r="I378" s="1">
        <v>375</v>
      </c>
      <c r="J378" s="1">
        <v>11198</v>
      </c>
      <c r="K378" s="1" t="s">
        <v>5</v>
      </c>
      <c r="L378" s="1" t="s">
        <v>17</v>
      </c>
      <c r="M378" s="1" t="s">
        <v>12</v>
      </c>
      <c r="N378" s="1">
        <v>7075</v>
      </c>
      <c r="O378" s="1" t="s">
        <v>14</v>
      </c>
      <c r="P378" s="1">
        <v>375</v>
      </c>
    </row>
    <row r="379" spans="1:16" x14ac:dyDescent="0.25">
      <c r="A379" s="1">
        <v>21112</v>
      </c>
      <c r="B379" s="1" t="s">
        <v>10</v>
      </c>
      <c r="C379" s="1" t="s">
        <v>65</v>
      </c>
      <c r="D379" s="1" t="s">
        <v>12</v>
      </c>
      <c r="E379" s="1">
        <v>7075</v>
      </c>
      <c r="F379" s="1" t="s">
        <v>13</v>
      </c>
      <c r="I379" s="1">
        <v>376</v>
      </c>
      <c r="J379" s="1">
        <v>11199</v>
      </c>
      <c r="K379" s="1" t="s">
        <v>5</v>
      </c>
      <c r="L379" s="1" t="s">
        <v>17</v>
      </c>
      <c r="M379" s="1" t="s">
        <v>12</v>
      </c>
      <c r="N379" s="1">
        <v>7075</v>
      </c>
      <c r="O379" s="1" t="s">
        <v>14</v>
      </c>
      <c r="P379" s="1">
        <v>376</v>
      </c>
    </row>
    <row r="380" spans="1:16" x14ac:dyDescent="0.25">
      <c r="A380" s="1">
        <v>21113</v>
      </c>
      <c r="B380" s="1" t="s">
        <v>10</v>
      </c>
      <c r="C380" s="1" t="s">
        <v>65</v>
      </c>
      <c r="D380" s="1" t="s">
        <v>12</v>
      </c>
      <c r="E380" s="1">
        <v>7075</v>
      </c>
      <c r="F380" s="1" t="s">
        <v>13</v>
      </c>
      <c r="I380" s="1">
        <v>377</v>
      </c>
      <c r="J380" s="1">
        <v>9411</v>
      </c>
      <c r="K380" s="1" t="s">
        <v>5</v>
      </c>
      <c r="L380" s="1" t="s">
        <v>6</v>
      </c>
      <c r="M380" s="1" t="s">
        <v>12</v>
      </c>
      <c r="N380" s="1">
        <v>7075</v>
      </c>
      <c r="O380" s="1" t="s">
        <v>14</v>
      </c>
      <c r="P380" s="1">
        <v>377</v>
      </c>
    </row>
    <row r="381" spans="1:16" x14ac:dyDescent="0.25">
      <c r="A381" s="1">
        <v>21114</v>
      </c>
      <c r="B381" s="1" t="s">
        <v>10</v>
      </c>
      <c r="C381" s="1" t="s">
        <v>65</v>
      </c>
      <c r="D381" s="1" t="s">
        <v>12</v>
      </c>
      <c r="E381" s="1">
        <v>7075</v>
      </c>
      <c r="F381" s="1" t="s">
        <v>13</v>
      </c>
      <c r="I381" s="1">
        <v>378</v>
      </c>
      <c r="J381" s="1">
        <v>9412</v>
      </c>
      <c r="K381" s="1" t="s">
        <v>5</v>
      </c>
      <c r="L381" s="1" t="s">
        <v>6</v>
      </c>
      <c r="M381" s="1" t="s">
        <v>12</v>
      </c>
      <c r="N381" s="1">
        <v>7075</v>
      </c>
      <c r="O381" s="1" t="s">
        <v>14</v>
      </c>
      <c r="P381" s="1">
        <v>378</v>
      </c>
    </row>
    <row r="382" spans="1:16" x14ac:dyDescent="0.25">
      <c r="A382" s="1">
        <v>21115</v>
      </c>
      <c r="B382" s="1" t="s">
        <v>10</v>
      </c>
      <c r="C382" s="1" t="s">
        <v>65</v>
      </c>
      <c r="D382" s="1" t="s">
        <v>12</v>
      </c>
      <c r="E382" s="1">
        <v>7075</v>
      </c>
      <c r="F382" s="1" t="s">
        <v>13</v>
      </c>
      <c r="I382" s="1">
        <v>379</v>
      </c>
      <c r="J382" s="1">
        <v>13215</v>
      </c>
      <c r="K382" s="1" t="s">
        <v>10</v>
      </c>
      <c r="L382" s="1" t="s">
        <v>41</v>
      </c>
      <c r="M382" s="1" t="s">
        <v>12</v>
      </c>
      <c r="N382" s="1">
        <v>7075</v>
      </c>
      <c r="O382" s="1" t="s">
        <v>14</v>
      </c>
      <c r="P382" s="1">
        <v>379</v>
      </c>
    </row>
    <row r="383" spans="1:16" x14ac:dyDescent="0.25">
      <c r="A383" s="1">
        <v>21089</v>
      </c>
      <c r="B383" s="1" t="s">
        <v>10</v>
      </c>
      <c r="C383" s="1" t="s">
        <v>64</v>
      </c>
      <c r="D383" s="1" t="s">
        <v>12</v>
      </c>
      <c r="E383" s="1">
        <v>7075</v>
      </c>
      <c r="F383" s="1" t="s">
        <v>13</v>
      </c>
      <c r="I383" s="1">
        <v>380</v>
      </c>
      <c r="J383" s="1">
        <v>8243</v>
      </c>
      <c r="K383" s="1" t="s">
        <v>10</v>
      </c>
      <c r="L383" s="1" t="s">
        <v>11</v>
      </c>
      <c r="M383" s="1" t="s">
        <v>12</v>
      </c>
      <c r="N383" s="1">
        <v>7075</v>
      </c>
      <c r="O383" s="1" t="s">
        <v>14</v>
      </c>
      <c r="P383" s="1">
        <v>380</v>
      </c>
    </row>
    <row r="384" spans="1:16" x14ac:dyDescent="0.25">
      <c r="A384" s="1">
        <v>21529</v>
      </c>
      <c r="B384" s="1" t="s">
        <v>10</v>
      </c>
      <c r="C384" s="1" t="s">
        <v>63</v>
      </c>
      <c r="D384" s="1" t="s">
        <v>12</v>
      </c>
      <c r="E384" s="1">
        <v>7075</v>
      </c>
      <c r="F384" s="1" t="s">
        <v>67</v>
      </c>
      <c r="I384" s="1">
        <v>381</v>
      </c>
      <c r="J384" s="1">
        <v>13213</v>
      </c>
      <c r="K384" s="1" t="s">
        <v>10</v>
      </c>
      <c r="L384" s="1" t="s">
        <v>41</v>
      </c>
      <c r="M384" s="1" t="s">
        <v>12</v>
      </c>
      <c r="N384" s="1">
        <v>7075</v>
      </c>
      <c r="O384" s="1" t="s">
        <v>14</v>
      </c>
      <c r="P384" s="1">
        <v>381</v>
      </c>
    </row>
    <row r="385" spans="1:16" x14ac:dyDescent="0.25">
      <c r="A385" s="1">
        <v>21136</v>
      </c>
      <c r="B385" s="1" t="s">
        <v>10</v>
      </c>
      <c r="C385" s="1" t="s">
        <v>31</v>
      </c>
      <c r="D385" s="1" t="s">
        <v>12</v>
      </c>
      <c r="E385" s="1">
        <v>7075</v>
      </c>
      <c r="F385" s="1" t="s">
        <v>26</v>
      </c>
      <c r="I385" s="1">
        <v>382</v>
      </c>
      <c r="J385" s="1">
        <v>21024</v>
      </c>
      <c r="K385" s="1" t="s">
        <v>10</v>
      </c>
      <c r="L385" s="1" t="s">
        <v>54</v>
      </c>
      <c r="M385" s="1" t="s">
        <v>12</v>
      </c>
      <c r="N385" s="1">
        <v>7075</v>
      </c>
      <c r="O385" s="1" t="s">
        <v>14</v>
      </c>
      <c r="P385" s="1">
        <v>382</v>
      </c>
    </row>
    <row r="386" spans="1:16" x14ac:dyDescent="0.25">
      <c r="A386" s="1">
        <v>21005</v>
      </c>
      <c r="B386" s="1" t="s">
        <v>10</v>
      </c>
      <c r="C386" s="1" t="s">
        <v>62</v>
      </c>
      <c r="D386" s="1" t="s">
        <v>12</v>
      </c>
      <c r="E386" s="1">
        <v>7075</v>
      </c>
      <c r="F386" s="1" t="s">
        <v>13</v>
      </c>
      <c r="I386" s="1">
        <v>383</v>
      </c>
      <c r="J386" s="1">
        <v>21025</v>
      </c>
      <c r="K386" s="1" t="s">
        <v>10</v>
      </c>
      <c r="L386" s="1" t="s">
        <v>54</v>
      </c>
      <c r="M386" s="1" t="s">
        <v>12</v>
      </c>
      <c r="N386" s="1">
        <v>7075</v>
      </c>
      <c r="O386" s="1" t="s">
        <v>14</v>
      </c>
      <c r="P386" s="1">
        <v>383</v>
      </c>
    </row>
    <row r="387" spans="1:16" x14ac:dyDescent="0.25">
      <c r="A387" s="1">
        <v>21006</v>
      </c>
      <c r="B387" s="1" t="s">
        <v>10</v>
      </c>
      <c r="C387" s="1" t="s">
        <v>62</v>
      </c>
      <c r="D387" s="1" t="s">
        <v>12</v>
      </c>
      <c r="E387" s="1">
        <v>7075</v>
      </c>
      <c r="F387" s="1" t="s">
        <v>13</v>
      </c>
      <c r="I387" s="1">
        <v>384</v>
      </c>
      <c r="J387" s="1">
        <v>21026</v>
      </c>
      <c r="K387" s="1" t="s">
        <v>10</v>
      </c>
      <c r="L387" s="1" t="s">
        <v>54</v>
      </c>
      <c r="M387" s="1" t="s">
        <v>12</v>
      </c>
      <c r="N387" s="1">
        <v>7075</v>
      </c>
      <c r="O387" s="1" t="s">
        <v>14</v>
      </c>
      <c r="P387" s="1">
        <v>384</v>
      </c>
    </row>
    <row r="388" spans="1:16" x14ac:dyDescent="0.25">
      <c r="A388" s="1">
        <v>21133</v>
      </c>
      <c r="B388" s="1" t="s">
        <v>10</v>
      </c>
      <c r="C388" s="1" t="s">
        <v>66</v>
      </c>
      <c r="D388" s="1" t="s">
        <v>12</v>
      </c>
      <c r="E388" s="1">
        <v>7075</v>
      </c>
      <c r="F388" s="1" t="s">
        <v>26</v>
      </c>
      <c r="I388" s="1">
        <v>385</v>
      </c>
      <c r="J388" s="1">
        <v>21027</v>
      </c>
      <c r="K388" s="1" t="s">
        <v>10</v>
      </c>
      <c r="L388" s="1" t="s">
        <v>54</v>
      </c>
      <c r="M388" s="1" t="s">
        <v>12</v>
      </c>
      <c r="N388" s="1">
        <v>7075</v>
      </c>
      <c r="O388" s="1" t="s">
        <v>14</v>
      </c>
      <c r="P388" s="1">
        <v>385</v>
      </c>
    </row>
    <row r="389" spans="1:16" x14ac:dyDescent="0.25">
      <c r="A389" s="1">
        <v>21134</v>
      </c>
      <c r="B389" s="1" t="s">
        <v>10</v>
      </c>
      <c r="C389" s="1" t="s">
        <v>66</v>
      </c>
      <c r="D389" s="1" t="s">
        <v>12</v>
      </c>
      <c r="E389" s="1">
        <v>7075</v>
      </c>
      <c r="F389" s="1" t="s">
        <v>26</v>
      </c>
      <c r="I389" s="1">
        <v>386</v>
      </c>
      <c r="J389" s="1">
        <v>21067</v>
      </c>
      <c r="K389" s="1" t="s">
        <v>10</v>
      </c>
      <c r="L389" s="1" t="s">
        <v>56</v>
      </c>
      <c r="M389" s="1" t="s">
        <v>12</v>
      </c>
      <c r="N389" s="1">
        <v>7075</v>
      </c>
      <c r="O389" s="1" t="s">
        <v>14</v>
      </c>
      <c r="P389" s="1">
        <v>386</v>
      </c>
    </row>
    <row r="390" spans="1:16" x14ac:dyDescent="0.25">
      <c r="A390" s="1">
        <v>21102</v>
      </c>
      <c r="B390" s="1" t="s">
        <v>10</v>
      </c>
      <c r="C390" s="1" t="s">
        <v>63</v>
      </c>
      <c r="D390" s="1" t="s">
        <v>12</v>
      </c>
      <c r="E390" s="1">
        <v>7075</v>
      </c>
      <c r="F390" s="1" t="s">
        <v>13</v>
      </c>
      <c r="I390" s="1">
        <v>387</v>
      </c>
      <c r="J390" s="1">
        <v>21068</v>
      </c>
      <c r="K390" s="1" t="s">
        <v>10</v>
      </c>
      <c r="L390" s="1" t="s">
        <v>56</v>
      </c>
      <c r="M390" s="1" t="s">
        <v>12</v>
      </c>
      <c r="N390" s="1">
        <v>7075</v>
      </c>
      <c r="O390" s="1" t="s">
        <v>14</v>
      </c>
      <c r="P390" s="1">
        <v>387</v>
      </c>
    </row>
    <row r="391" spans="1:16" x14ac:dyDescent="0.25">
      <c r="A391" s="1">
        <v>21103</v>
      </c>
      <c r="B391" s="1" t="s">
        <v>10</v>
      </c>
      <c r="C391" s="1" t="s">
        <v>63</v>
      </c>
      <c r="D391" s="1" t="s">
        <v>12</v>
      </c>
      <c r="E391" s="1">
        <v>7075</v>
      </c>
      <c r="F391" s="1" t="s">
        <v>13</v>
      </c>
      <c r="I391" s="1">
        <v>388</v>
      </c>
      <c r="J391" s="1">
        <v>21069</v>
      </c>
      <c r="K391" s="1" t="s">
        <v>10</v>
      </c>
      <c r="L391" s="1" t="s">
        <v>56</v>
      </c>
      <c r="M391" s="1" t="s">
        <v>12</v>
      </c>
      <c r="N391" s="1">
        <v>7075</v>
      </c>
      <c r="O391" s="1" t="s">
        <v>14</v>
      </c>
      <c r="P391" s="1">
        <v>388</v>
      </c>
    </row>
    <row r="392" spans="1:16" x14ac:dyDescent="0.25">
      <c r="A392" s="1">
        <v>21104</v>
      </c>
      <c r="B392" s="1" t="s">
        <v>10</v>
      </c>
      <c r="C392" s="1" t="s">
        <v>63</v>
      </c>
      <c r="D392" s="1" t="s">
        <v>12</v>
      </c>
      <c r="E392" s="1">
        <v>7075</v>
      </c>
      <c r="F392" s="1" t="s">
        <v>26</v>
      </c>
      <c r="I392" s="1">
        <v>389</v>
      </c>
      <c r="J392" s="1">
        <v>21070</v>
      </c>
      <c r="K392" s="1" t="s">
        <v>10</v>
      </c>
      <c r="L392" s="1" t="s">
        <v>56</v>
      </c>
      <c r="M392" s="1" t="s">
        <v>12</v>
      </c>
      <c r="N392" s="1">
        <v>7075</v>
      </c>
      <c r="O392" s="1" t="s">
        <v>14</v>
      </c>
      <c r="P392" s="1">
        <v>389</v>
      </c>
    </row>
    <row r="393" spans="1:16" x14ac:dyDescent="0.25">
      <c r="A393" s="1">
        <v>21105</v>
      </c>
      <c r="B393" s="1" t="s">
        <v>10</v>
      </c>
      <c r="C393" s="1" t="s">
        <v>63</v>
      </c>
      <c r="D393" s="1" t="s">
        <v>12</v>
      </c>
      <c r="E393" s="1">
        <v>7075</v>
      </c>
      <c r="F393" s="1" t="s">
        <v>26</v>
      </c>
      <c r="I393" s="1">
        <v>390</v>
      </c>
      <c r="J393" s="1">
        <v>21071</v>
      </c>
      <c r="K393" s="1" t="s">
        <v>10</v>
      </c>
      <c r="L393" s="1" t="s">
        <v>56</v>
      </c>
      <c r="M393" s="1" t="s">
        <v>12</v>
      </c>
      <c r="N393" s="1">
        <v>7075</v>
      </c>
      <c r="O393" s="1" t="s">
        <v>14</v>
      </c>
      <c r="P393" s="1">
        <v>390</v>
      </c>
    </row>
    <row r="394" spans="1:16" x14ac:dyDescent="0.25">
      <c r="A394" s="1">
        <v>21106</v>
      </c>
      <c r="B394" s="1" t="s">
        <v>10</v>
      </c>
      <c r="C394" s="1" t="s">
        <v>63</v>
      </c>
      <c r="D394" s="1" t="s">
        <v>12</v>
      </c>
      <c r="E394" s="1">
        <v>7075</v>
      </c>
      <c r="F394" s="1" t="s">
        <v>26</v>
      </c>
      <c r="I394" s="1">
        <v>391</v>
      </c>
      <c r="J394" s="1">
        <v>21072</v>
      </c>
      <c r="K394" s="1" t="s">
        <v>10</v>
      </c>
      <c r="L394" s="1" t="s">
        <v>56</v>
      </c>
      <c r="M394" s="1" t="s">
        <v>12</v>
      </c>
      <c r="N394" s="1">
        <v>7075</v>
      </c>
      <c r="O394" s="1" t="s">
        <v>14</v>
      </c>
      <c r="P394" s="1">
        <v>391</v>
      </c>
    </row>
    <row r="395" spans="1:16" x14ac:dyDescent="0.25">
      <c r="A395" s="1">
        <v>21107</v>
      </c>
      <c r="B395" s="1" t="s">
        <v>10</v>
      </c>
      <c r="C395" s="1" t="s">
        <v>63</v>
      </c>
      <c r="D395" s="1" t="s">
        <v>12</v>
      </c>
      <c r="E395" s="1">
        <v>7075</v>
      </c>
      <c r="F395" s="1" t="s">
        <v>53</v>
      </c>
      <c r="I395" s="1">
        <v>392</v>
      </c>
      <c r="J395" s="1">
        <v>21073</v>
      </c>
      <c r="K395" s="1" t="s">
        <v>10</v>
      </c>
      <c r="L395" s="1" t="s">
        <v>56</v>
      </c>
      <c r="M395" s="1" t="s">
        <v>12</v>
      </c>
      <c r="N395" s="1">
        <v>7075</v>
      </c>
      <c r="O395" s="1" t="s">
        <v>14</v>
      </c>
      <c r="P395" s="1">
        <v>392</v>
      </c>
    </row>
    <row r="396" spans="1:16" x14ac:dyDescent="0.25">
      <c r="A396" s="1">
        <v>21108</v>
      </c>
      <c r="B396" s="1" t="s">
        <v>10</v>
      </c>
      <c r="C396" s="1" t="s">
        <v>65</v>
      </c>
      <c r="D396" s="1" t="s">
        <v>12</v>
      </c>
      <c r="E396" s="1">
        <v>7075</v>
      </c>
      <c r="F396" s="1" t="s">
        <v>13</v>
      </c>
      <c r="I396" s="1">
        <v>393</v>
      </c>
      <c r="J396" s="1">
        <v>21046</v>
      </c>
      <c r="K396" s="1" t="s">
        <v>10</v>
      </c>
      <c r="L396" s="1" t="s">
        <v>59</v>
      </c>
      <c r="M396" s="1" t="s">
        <v>12</v>
      </c>
      <c r="N396" s="1">
        <v>7075</v>
      </c>
      <c r="O396" s="1" t="s">
        <v>14</v>
      </c>
      <c r="P396" s="1">
        <v>393</v>
      </c>
    </row>
    <row r="397" spans="1:16" x14ac:dyDescent="0.25">
      <c r="A397" s="1">
        <v>21109</v>
      </c>
      <c r="B397" s="1" t="s">
        <v>10</v>
      </c>
      <c r="C397" s="1" t="s">
        <v>65</v>
      </c>
      <c r="D397" s="1" t="s">
        <v>12</v>
      </c>
      <c r="E397" s="1">
        <v>7075</v>
      </c>
      <c r="F397" s="1" t="s">
        <v>13</v>
      </c>
      <c r="I397" s="1">
        <v>394</v>
      </c>
      <c r="J397" s="1">
        <v>21049</v>
      </c>
      <c r="K397" s="1" t="s">
        <v>10</v>
      </c>
      <c r="L397" s="1" t="s">
        <v>60</v>
      </c>
      <c r="M397" s="1" t="s">
        <v>12</v>
      </c>
      <c r="N397" s="1">
        <v>7075</v>
      </c>
      <c r="O397" s="1" t="s">
        <v>14</v>
      </c>
      <c r="P397" s="1">
        <v>394</v>
      </c>
    </row>
    <row r="398" spans="1:16" x14ac:dyDescent="0.25">
      <c r="A398" s="1">
        <v>21083</v>
      </c>
      <c r="B398" s="1" t="s">
        <v>10</v>
      </c>
      <c r="C398" s="1" t="s">
        <v>56</v>
      </c>
      <c r="D398" s="1" t="s">
        <v>12</v>
      </c>
      <c r="E398" s="1">
        <v>7075</v>
      </c>
      <c r="F398" s="1" t="s">
        <v>26</v>
      </c>
      <c r="I398" s="1">
        <v>395</v>
      </c>
      <c r="J398" s="1">
        <v>21011</v>
      </c>
      <c r="K398" s="1" t="s">
        <v>10</v>
      </c>
      <c r="L398" s="1" t="s">
        <v>62</v>
      </c>
      <c r="M398" s="1" t="s">
        <v>12</v>
      </c>
      <c r="N398" s="1">
        <v>7075</v>
      </c>
      <c r="O398" s="1" t="s">
        <v>14</v>
      </c>
      <c r="P398" s="1">
        <v>395</v>
      </c>
    </row>
    <row r="399" spans="1:16" x14ac:dyDescent="0.25">
      <c r="A399" s="1">
        <v>21084</v>
      </c>
      <c r="B399" s="1" t="s">
        <v>10</v>
      </c>
      <c r="C399" s="1" t="s">
        <v>56</v>
      </c>
      <c r="D399" s="1" t="s">
        <v>12</v>
      </c>
      <c r="E399" s="1">
        <v>7075</v>
      </c>
      <c r="F399" s="1" t="s">
        <v>53</v>
      </c>
      <c r="I399" s="1">
        <v>396</v>
      </c>
      <c r="J399" s="1">
        <v>21012</v>
      </c>
      <c r="K399" s="1" t="s">
        <v>10</v>
      </c>
      <c r="L399" s="1" t="s">
        <v>62</v>
      </c>
      <c r="M399" s="1" t="s">
        <v>12</v>
      </c>
      <c r="N399" s="1">
        <v>7075</v>
      </c>
      <c r="O399" s="1" t="s">
        <v>14</v>
      </c>
      <c r="P399" s="1">
        <v>396</v>
      </c>
    </row>
    <row r="400" spans="1:16" x14ac:dyDescent="0.25">
      <c r="A400" s="1">
        <v>21013</v>
      </c>
      <c r="B400" s="1" t="s">
        <v>10</v>
      </c>
      <c r="C400" s="1" t="s">
        <v>62</v>
      </c>
      <c r="D400" s="1" t="s">
        <v>12</v>
      </c>
      <c r="E400" s="1">
        <v>7075</v>
      </c>
      <c r="F400" s="1" t="s">
        <v>13</v>
      </c>
      <c r="I400" s="1">
        <v>397</v>
      </c>
      <c r="J400" s="1">
        <v>21099</v>
      </c>
      <c r="K400" s="1" t="s">
        <v>10</v>
      </c>
      <c r="L400" s="1" t="s">
        <v>63</v>
      </c>
      <c r="M400" s="1" t="s">
        <v>12</v>
      </c>
      <c r="N400" s="1">
        <v>7075</v>
      </c>
      <c r="O400" s="1" t="s">
        <v>14</v>
      </c>
      <c r="P400" s="1">
        <v>397</v>
      </c>
    </row>
    <row r="401" spans="1:16" x14ac:dyDescent="0.25">
      <c r="A401" s="1">
        <v>21051</v>
      </c>
      <c r="B401" s="1" t="s">
        <v>10</v>
      </c>
      <c r="C401" s="1" t="s">
        <v>60</v>
      </c>
      <c r="D401" s="1" t="s">
        <v>12</v>
      </c>
      <c r="E401" s="1">
        <v>7075</v>
      </c>
      <c r="F401" s="1" t="s">
        <v>26</v>
      </c>
      <c r="I401" s="1">
        <v>398</v>
      </c>
      <c r="J401" s="1">
        <v>21100</v>
      </c>
      <c r="K401" s="1" t="s">
        <v>10</v>
      </c>
      <c r="L401" s="1" t="s">
        <v>63</v>
      </c>
      <c r="M401" s="1" t="s">
        <v>12</v>
      </c>
      <c r="N401" s="1">
        <v>7075</v>
      </c>
      <c r="O401" s="1" t="s">
        <v>14</v>
      </c>
      <c r="P401" s="1">
        <v>398</v>
      </c>
    </row>
    <row r="402" spans="1:16" x14ac:dyDescent="0.25">
      <c r="A402" s="1">
        <v>21052</v>
      </c>
      <c r="B402" s="1" t="s">
        <v>10</v>
      </c>
      <c r="C402" s="1" t="s">
        <v>60</v>
      </c>
      <c r="D402" s="1" t="s">
        <v>12</v>
      </c>
      <c r="E402" s="1">
        <v>7075</v>
      </c>
      <c r="F402" s="1" t="s">
        <v>14</v>
      </c>
      <c r="I402" s="1">
        <v>399</v>
      </c>
      <c r="J402" s="1">
        <v>21117</v>
      </c>
      <c r="K402" s="1" t="s">
        <v>10</v>
      </c>
      <c r="L402" s="1" t="s">
        <v>65</v>
      </c>
      <c r="M402" s="1" t="s">
        <v>12</v>
      </c>
      <c r="N402" s="1">
        <v>7075</v>
      </c>
      <c r="O402" s="1" t="s">
        <v>14</v>
      </c>
      <c r="P402" s="1">
        <v>399</v>
      </c>
    </row>
    <row r="403" spans="1:16" x14ac:dyDescent="0.25">
      <c r="A403" s="1">
        <v>21053</v>
      </c>
      <c r="B403" s="1" t="s">
        <v>10</v>
      </c>
      <c r="C403" s="1" t="s">
        <v>60</v>
      </c>
      <c r="D403" s="1" t="s">
        <v>12</v>
      </c>
      <c r="E403" s="1">
        <v>7075</v>
      </c>
      <c r="F403" s="1" t="s">
        <v>53</v>
      </c>
      <c r="I403" s="1">
        <v>400</v>
      </c>
      <c r="J403" s="1">
        <v>21124</v>
      </c>
      <c r="K403" s="1" t="s">
        <v>10</v>
      </c>
      <c r="L403" s="1" t="s">
        <v>65</v>
      </c>
      <c r="M403" s="1" t="s">
        <v>12</v>
      </c>
      <c r="N403" s="1">
        <v>7075</v>
      </c>
      <c r="O403" s="1" t="s">
        <v>14</v>
      </c>
      <c r="P403" s="1">
        <v>400</v>
      </c>
    </row>
    <row r="404" spans="1:16" x14ac:dyDescent="0.25">
      <c r="A404" s="1">
        <v>21081</v>
      </c>
      <c r="B404" s="1" t="s">
        <v>10</v>
      </c>
      <c r="C404" s="1" t="s">
        <v>56</v>
      </c>
      <c r="D404" s="1" t="s">
        <v>12</v>
      </c>
      <c r="E404" s="1">
        <v>7075</v>
      </c>
      <c r="F404" s="1" t="s">
        <v>13</v>
      </c>
      <c r="I404" s="1">
        <v>401</v>
      </c>
      <c r="J404" s="1">
        <v>21052</v>
      </c>
      <c r="K404" s="1" t="s">
        <v>10</v>
      </c>
      <c r="L404" s="1" t="s">
        <v>60</v>
      </c>
      <c r="M404" s="1" t="s">
        <v>12</v>
      </c>
      <c r="N404" s="1">
        <v>7075</v>
      </c>
      <c r="O404" s="1" t="s">
        <v>14</v>
      </c>
      <c r="P404" s="1">
        <v>401</v>
      </c>
    </row>
    <row r="405" spans="1:16" x14ac:dyDescent="0.25">
      <c r="A405" s="1">
        <v>21030</v>
      </c>
      <c r="B405" s="1" t="s">
        <v>10</v>
      </c>
      <c r="C405" s="1" t="s">
        <v>54</v>
      </c>
      <c r="D405" s="1" t="s">
        <v>12</v>
      </c>
      <c r="E405" s="1">
        <v>7075</v>
      </c>
      <c r="F405" s="1" t="s">
        <v>26</v>
      </c>
      <c r="I405" s="1">
        <v>402</v>
      </c>
      <c r="J405" s="1">
        <v>11261</v>
      </c>
      <c r="K405" s="1" t="s">
        <v>5</v>
      </c>
      <c r="L405" s="1" t="s">
        <v>17</v>
      </c>
      <c r="M405" s="1" t="s">
        <v>12</v>
      </c>
      <c r="N405" s="1">
        <v>7075</v>
      </c>
      <c r="O405" s="1" t="s">
        <v>42</v>
      </c>
      <c r="P405" s="1">
        <v>402</v>
      </c>
    </row>
    <row r="406" spans="1:16" x14ac:dyDescent="0.25">
      <c r="A406" s="1">
        <v>21031</v>
      </c>
      <c r="B406" s="1" t="s">
        <v>10</v>
      </c>
      <c r="C406" s="1" t="s">
        <v>54</v>
      </c>
      <c r="D406" s="1" t="s">
        <v>12</v>
      </c>
      <c r="E406" s="1">
        <v>7075</v>
      </c>
      <c r="F406" s="1" t="s">
        <v>26</v>
      </c>
      <c r="I406" s="1">
        <v>403</v>
      </c>
      <c r="J406" s="1">
        <v>11299</v>
      </c>
      <c r="K406" s="1" t="s">
        <v>5</v>
      </c>
      <c r="L406" s="1" t="s">
        <v>17</v>
      </c>
      <c r="M406" s="1" t="s">
        <v>12</v>
      </c>
      <c r="N406" s="1">
        <v>7075</v>
      </c>
      <c r="O406" s="1" t="s">
        <v>42</v>
      </c>
      <c r="P406" s="1">
        <v>403</v>
      </c>
    </row>
    <row r="407" spans="1:16" x14ac:dyDescent="0.25">
      <c r="A407" s="1">
        <v>21032</v>
      </c>
      <c r="B407" s="1" t="s">
        <v>10</v>
      </c>
      <c r="C407" s="1" t="s">
        <v>54</v>
      </c>
      <c r="D407" s="1" t="s">
        <v>12</v>
      </c>
      <c r="E407" s="1">
        <v>7075</v>
      </c>
      <c r="F407" s="1" t="s">
        <v>33</v>
      </c>
      <c r="I407" s="1">
        <v>404</v>
      </c>
      <c r="J407" s="1">
        <v>11304</v>
      </c>
      <c r="K407" s="1" t="s">
        <v>5</v>
      </c>
      <c r="L407" s="1" t="s">
        <v>17</v>
      </c>
      <c r="M407" s="1" t="s">
        <v>12</v>
      </c>
      <c r="N407" s="1">
        <v>7075</v>
      </c>
      <c r="O407" s="1" t="s">
        <v>42</v>
      </c>
      <c r="P407" s="1">
        <v>404</v>
      </c>
    </row>
    <row r="408" spans="1:16" x14ac:dyDescent="0.25">
      <c r="A408" s="1">
        <v>21033</v>
      </c>
      <c r="B408" s="1" t="s">
        <v>10</v>
      </c>
      <c r="C408" s="1" t="s">
        <v>54</v>
      </c>
      <c r="D408" s="1" t="s">
        <v>12</v>
      </c>
      <c r="E408" s="1">
        <v>7075</v>
      </c>
      <c r="F408" s="1" t="s">
        <v>33</v>
      </c>
      <c r="I408" s="1">
        <v>405</v>
      </c>
      <c r="J408" s="1">
        <v>9409</v>
      </c>
      <c r="K408" s="1" t="s">
        <v>5</v>
      </c>
      <c r="L408" s="1" t="s">
        <v>6</v>
      </c>
      <c r="M408" s="1" t="s">
        <v>12</v>
      </c>
      <c r="N408" s="1">
        <v>7075</v>
      </c>
      <c r="O408" s="1" t="s">
        <v>42</v>
      </c>
      <c r="P408" s="1">
        <v>405</v>
      </c>
    </row>
    <row r="409" spans="1:16" x14ac:dyDescent="0.25">
      <c r="A409" s="1">
        <v>21034</v>
      </c>
      <c r="B409" s="1" t="s">
        <v>10</v>
      </c>
      <c r="C409" s="1" t="s">
        <v>54</v>
      </c>
      <c r="D409" s="1" t="s">
        <v>12</v>
      </c>
      <c r="E409" s="1">
        <v>7075</v>
      </c>
      <c r="F409" s="1" t="s">
        <v>33</v>
      </c>
      <c r="I409" s="1">
        <v>406</v>
      </c>
      <c r="J409" s="1">
        <v>21074</v>
      </c>
      <c r="K409" s="1" t="s">
        <v>10</v>
      </c>
      <c r="L409" s="1" t="s">
        <v>56</v>
      </c>
      <c r="M409" s="1" t="s">
        <v>12</v>
      </c>
      <c r="N409" s="1">
        <v>7075</v>
      </c>
      <c r="O409" s="1" t="s">
        <v>42</v>
      </c>
      <c r="P409" s="1">
        <v>406</v>
      </c>
    </row>
    <row r="410" spans="1:16" x14ac:dyDescent="0.25">
      <c r="A410" s="1">
        <v>21035</v>
      </c>
      <c r="B410" s="1" t="s">
        <v>10</v>
      </c>
      <c r="C410" s="1" t="s">
        <v>54</v>
      </c>
      <c r="D410" s="1" t="s">
        <v>12</v>
      </c>
      <c r="E410" s="1">
        <v>7075</v>
      </c>
      <c r="F410" s="1" t="s">
        <v>55</v>
      </c>
      <c r="I410" s="1">
        <v>407</v>
      </c>
      <c r="J410" s="1">
        <v>21029</v>
      </c>
      <c r="K410" s="1" t="s">
        <v>10</v>
      </c>
      <c r="L410" s="1" t="s">
        <v>54</v>
      </c>
      <c r="M410" s="1" t="s">
        <v>12</v>
      </c>
      <c r="N410" s="1">
        <v>7075</v>
      </c>
      <c r="O410" s="1" t="s">
        <v>55</v>
      </c>
      <c r="P410" s="1">
        <v>407</v>
      </c>
    </row>
    <row r="411" spans="1:16" x14ac:dyDescent="0.25">
      <c r="A411" s="1">
        <v>21036</v>
      </c>
      <c r="B411" s="1" t="s">
        <v>10</v>
      </c>
      <c r="C411" s="1" t="s">
        <v>54</v>
      </c>
      <c r="D411" s="1" t="s">
        <v>12</v>
      </c>
      <c r="E411" s="1">
        <v>7075</v>
      </c>
      <c r="F411" s="1" t="s">
        <v>55</v>
      </c>
      <c r="I411" s="1">
        <v>408</v>
      </c>
      <c r="J411" s="1">
        <v>21077</v>
      </c>
      <c r="K411" s="1" t="s">
        <v>10</v>
      </c>
      <c r="L411" s="1" t="s">
        <v>56</v>
      </c>
      <c r="M411" s="1" t="s">
        <v>12</v>
      </c>
      <c r="N411" s="1">
        <v>7075</v>
      </c>
      <c r="O411" s="1" t="s">
        <v>55</v>
      </c>
      <c r="P411" s="1">
        <v>408</v>
      </c>
    </row>
    <row r="412" spans="1:16" x14ac:dyDescent="0.25">
      <c r="A412" s="1">
        <v>21037</v>
      </c>
      <c r="B412" s="1" t="s">
        <v>10</v>
      </c>
      <c r="C412" s="1" t="s">
        <v>54</v>
      </c>
      <c r="D412" s="1" t="s">
        <v>12</v>
      </c>
      <c r="E412" s="1">
        <v>7075</v>
      </c>
      <c r="F412" s="1" t="s">
        <v>55</v>
      </c>
      <c r="I412" s="1">
        <v>409</v>
      </c>
      <c r="J412" s="1">
        <v>21078</v>
      </c>
      <c r="K412" s="1" t="s">
        <v>10</v>
      </c>
      <c r="L412" s="1" t="s">
        <v>56</v>
      </c>
      <c r="M412" s="1" t="s">
        <v>12</v>
      </c>
      <c r="N412" s="1">
        <v>7075</v>
      </c>
      <c r="O412" s="1" t="s">
        <v>55</v>
      </c>
      <c r="P412" s="1">
        <v>409</v>
      </c>
    </row>
    <row r="413" spans="1:16" x14ac:dyDescent="0.25">
      <c r="A413" s="1">
        <v>21038</v>
      </c>
      <c r="B413" s="1" t="s">
        <v>10</v>
      </c>
      <c r="C413" s="1" t="s">
        <v>54</v>
      </c>
      <c r="D413" s="1" t="s">
        <v>12</v>
      </c>
      <c r="E413" s="1">
        <v>7075</v>
      </c>
      <c r="F413" s="1" t="s">
        <v>53</v>
      </c>
      <c r="I413" s="1">
        <v>410</v>
      </c>
      <c r="J413" s="1">
        <v>21079</v>
      </c>
      <c r="K413" s="1" t="s">
        <v>10</v>
      </c>
      <c r="L413" s="1" t="s">
        <v>56</v>
      </c>
      <c r="M413" s="1" t="s">
        <v>12</v>
      </c>
      <c r="N413" s="1">
        <v>7075</v>
      </c>
      <c r="O413" s="1" t="s">
        <v>55</v>
      </c>
      <c r="P413" s="1">
        <v>410</v>
      </c>
    </row>
    <row r="414" spans="1:16" x14ac:dyDescent="0.25">
      <c r="A414" s="1">
        <v>21039</v>
      </c>
      <c r="B414" s="1" t="s">
        <v>10</v>
      </c>
      <c r="C414" s="1" t="s">
        <v>54</v>
      </c>
      <c r="D414" s="1" t="s">
        <v>12</v>
      </c>
      <c r="E414" s="1">
        <v>7075</v>
      </c>
      <c r="F414" s="1" t="s">
        <v>53</v>
      </c>
      <c r="I414" s="1">
        <v>411</v>
      </c>
      <c r="J414" s="1">
        <v>21118</v>
      </c>
      <c r="K414" s="1" t="s">
        <v>10</v>
      </c>
      <c r="L414" s="1" t="s">
        <v>65</v>
      </c>
      <c r="M414" s="1" t="s">
        <v>12</v>
      </c>
      <c r="N414" s="1">
        <v>7075</v>
      </c>
      <c r="O414" s="1" t="s">
        <v>55</v>
      </c>
      <c r="P414" s="1">
        <v>411</v>
      </c>
    </row>
    <row r="415" spans="1:16" x14ac:dyDescent="0.25">
      <c r="A415" s="1">
        <v>21040</v>
      </c>
      <c r="B415" s="1" t="s">
        <v>10</v>
      </c>
      <c r="C415" s="1" t="s">
        <v>54</v>
      </c>
      <c r="D415" s="1" t="s">
        <v>12</v>
      </c>
      <c r="E415" s="1">
        <v>7075</v>
      </c>
      <c r="F415" s="1" t="s">
        <v>53</v>
      </c>
      <c r="I415" s="1">
        <v>412</v>
      </c>
      <c r="J415" s="1">
        <v>21035</v>
      </c>
      <c r="K415" s="1" t="s">
        <v>10</v>
      </c>
      <c r="L415" s="1" t="s">
        <v>54</v>
      </c>
      <c r="M415" s="1" t="s">
        <v>12</v>
      </c>
      <c r="N415" s="1">
        <v>7075</v>
      </c>
      <c r="O415" s="1" t="s">
        <v>55</v>
      </c>
      <c r="P415" s="1">
        <v>412</v>
      </c>
    </row>
    <row r="416" spans="1:16" x14ac:dyDescent="0.25">
      <c r="A416" s="1">
        <v>21085</v>
      </c>
      <c r="B416" s="1" t="s">
        <v>10</v>
      </c>
      <c r="C416" s="1" t="s">
        <v>56</v>
      </c>
      <c r="D416" s="1" t="s">
        <v>12</v>
      </c>
      <c r="E416" s="1">
        <v>7075</v>
      </c>
      <c r="F416" s="1" t="s">
        <v>55</v>
      </c>
      <c r="I416" s="1">
        <v>413</v>
      </c>
      <c r="J416" s="1">
        <v>21036</v>
      </c>
      <c r="K416" s="1" t="s">
        <v>10</v>
      </c>
      <c r="L416" s="1" t="s">
        <v>54</v>
      </c>
      <c r="M416" s="1" t="s">
        <v>12</v>
      </c>
      <c r="N416" s="1">
        <v>7075</v>
      </c>
      <c r="O416" s="1" t="s">
        <v>55</v>
      </c>
      <c r="P416" s="1">
        <v>413</v>
      </c>
    </row>
    <row r="417" spans="1:16" x14ac:dyDescent="0.25">
      <c r="A417" s="1">
        <v>21531</v>
      </c>
      <c r="B417" s="1" t="s">
        <v>10</v>
      </c>
      <c r="C417" s="1" t="s">
        <v>56</v>
      </c>
      <c r="D417" s="1" t="s">
        <v>12</v>
      </c>
      <c r="E417" s="1">
        <v>7075</v>
      </c>
      <c r="F417" s="1" t="s">
        <v>68</v>
      </c>
      <c r="I417" s="1">
        <v>414</v>
      </c>
      <c r="J417" s="1">
        <v>21037</v>
      </c>
      <c r="K417" s="1" t="s">
        <v>10</v>
      </c>
      <c r="L417" s="1" t="s">
        <v>54</v>
      </c>
      <c r="M417" s="1" t="s">
        <v>12</v>
      </c>
      <c r="N417" s="1">
        <v>7075</v>
      </c>
      <c r="O417" s="1" t="s">
        <v>55</v>
      </c>
      <c r="P417" s="1">
        <v>414</v>
      </c>
    </row>
    <row r="418" spans="1:16" x14ac:dyDescent="0.25">
      <c r="A418" s="1">
        <v>21119</v>
      </c>
      <c r="B418" s="1" t="s">
        <v>10</v>
      </c>
      <c r="C418" s="1" t="s">
        <v>65</v>
      </c>
      <c r="D418" s="1" t="s">
        <v>12</v>
      </c>
      <c r="E418" s="1">
        <v>7075</v>
      </c>
      <c r="F418" s="1" t="s">
        <v>13</v>
      </c>
      <c r="I418" s="1">
        <v>415</v>
      </c>
      <c r="J418" s="1">
        <v>21085</v>
      </c>
      <c r="K418" s="1" t="s">
        <v>10</v>
      </c>
      <c r="L418" s="1" t="s">
        <v>56</v>
      </c>
      <c r="M418" s="1" t="s">
        <v>12</v>
      </c>
      <c r="N418" s="1">
        <v>7075</v>
      </c>
      <c r="O418" s="1" t="s">
        <v>55</v>
      </c>
      <c r="P418" s="1">
        <v>415</v>
      </c>
    </row>
    <row r="419" spans="1:16" x14ac:dyDescent="0.25">
      <c r="A419" s="1">
        <v>21120</v>
      </c>
      <c r="B419" s="1" t="s">
        <v>10</v>
      </c>
      <c r="C419" s="1" t="s">
        <v>65</v>
      </c>
      <c r="D419" s="1" t="s">
        <v>12</v>
      </c>
      <c r="E419" s="1">
        <v>7075</v>
      </c>
      <c r="F419" s="1" t="s">
        <v>13</v>
      </c>
      <c r="I419" s="1">
        <v>416</v>
      </c>
      <c r="J419" s="1">
        <v>21531</v>
      </c>
      <c r="K419" s="1" t="s">
        <v>10</v>
      </c>
      <c r="L419" s="1" t="s">
        <v>56</v>
      </c>
      <c r="M419" s="1" t="s">
        <v>12</v>
      </c>
      <c r="N419" s="1">
        <v>7075</v>
      </c>
      <c r="O419" s="1" t="s">
        <v>68</v>
      </c>
      <c r="P419" s="1">
        <v>416</v>
      </c>
    </row>
    <row r="420" spans="1:16" x14ac:dyDescent="0.25">
      <c r="A420" s="1">
        <v>11525</v>
      </c>
      <c r="B420" s="1" t="s">
        <v>10</v>
      </c>
      <c r="C420" s="1" t="s">
        <v>17</v>
      </c>
      <c r="D420" s="1" t="s">
        <v>12</v>
      </c>
      <c r="E420" s="1">
        <v>7075</v>
      </c>
      <c r="F420" s="1" t="s">
        <v>13</v>
      </c>
      <c r="I420" s="1">
        <v>417</v>
      </c>
      <c r="J420" s="1">
        <v>13780</v>
      </c>
      <c r="K420" s="1" t="s">
        <v>5</v>
      </c>
      <c r="L420" s="1" t="s">
        <v>20</v>
      </c>
      <c r="M420" s="1" t="s">
        <v>12</v>
      </c>
      <c r="N420" s="1">
        <v>7075</v>
      </c>
      <c r="O420" s="1" t="s">
        <v>28</v>
      </c>
      <c r="P420" s="1">
        <v>417</v>
      </c>
    </row>
    <row r="421" spans="1:16" x14ac:dyDescent="0.25">
      <c r="A421" s="1">
        <v>13927</v>
      </c>
      <c r="B421" s="1" t="s">
        <v>10</v>
      </c>
      <c r="C421" s="1" t="s">
        <v>20</v>
      </c>
      <c r="D421" s="1" t="s">
        <v>12</v>
      </c>
      <c r="E421" s="1">
        <v>7075</v>
      </c>
      <c r="F421" s="1" t="s">
        <v>13</v>
      </c>
      <c r="I421" s="1">
        <v>418</v>
      </c>
      <c r="J421" s="1">
        <v>11772</v>
      </c>
      <c r="K421" s="1" t="s">
        <v>5</v>
      </c>
      <c r="L421" s="1" t="s">
        <v>18</v>
      </c>
      <c r="M421" s="1" t="s">
        <v>12</v>
      </c>
      <c r="N421" s="1">
        <v>7075</v>
      </c>
      <c r="O421" s="1" t="s">
        <v>28</v>
      </c>
      <c r="P421" s="1">
        <v>418</v>
      </c>
    </row>
    <row r="422" spans="1:16" x14ac:dyDescent="0.25">
      <c r="A422" s="1">
        <v>13928</v>
      </c>
      <c r="B422" s="1" t="s">
        <v>10</v>
      </c>
      <c r="C422" s="1" t="s">
        <v>20</v>
      </c>
      <c r="D422" s="1" t="s">
        <v>12</v>
      </c>
      <c r="E422" s="1">
        <v>7075</v>
      </c>
      <c r="F422" s="1" t="s">
        <v>13</v>
      </c>
      <c r="I422" s="1">
        <v>419</v>
      </c>
      <c r="J422" s="1">
        <v>13783</v>
      </c>
      <c r="K422" s="1" t="s">
        <v>5</v>
      </c>
      <c r="L422" s="1" t="s">
        <v>20</v>
      </c>
      <c r="M422" s="1" t="s">
        <v>12</v>
      </c>
      <c r="N422" s="1">
        <v>7075</v>
      </c>
      <c r="O422" s="1" t="s">
        <v>28</v>
      </c>
      <c r="P422" s="1">
        <v>419</v>
      </c>
    </row>
    <row r="423" spans="1:16" x14ac:dyDescent="0.25">
      <c r="A423" s="1">
        <v>20256</v>
      </c>
      <c r="B423" s="1" t="s">
        <v>5</v>
      </c>
      <c r="C423" s="1" t="s">
        <v>25</v>
      </c>
      <c r="D423" s="1" t="s">
        <v>12</v>
      </c>
      <c r="E423" s="1">
        <v>7075</v>
      </c>
      <c r="F423" s="1" t="s">
        <v>13</v>
      </c>
      <c r="I423" s="1">
        <v>420</v>
      </c>
      <c r="J423" s="1">
        <v>11766</v>
      </c>
      <c r="K423" s="1" t="s">
        <v>5</v>
      </c>
      <c r="L423" s="1" t="s">
        <v>18</v>
      </c>
      <c r="M423" s="1" t="s">
        <v>12</v>
      </c>
      <c r="N423" s="1">
        <v>7075</v>
      </c>
      <c r="O423" s="1" t="s">
        <v>28</v>
      </c>
      <c r="P423" s="1">
        <v>420</v>
      </c>
    </row>
    <row r="424" spans="1:16" x14ac:dyDescent="0.25">
      <c r="A424" s="1">
        <v>20265</v>
      </c>
      <c r="B424" s="1" t="s">
        <v>5</v>
      </c>
      <c r="C424" s="1" t="s">
        <v>17</v>
      </c>
      <c r="D424" s="1" t="s">
        <v>12</v>
      </c>
      <c r="E424" s="1">
        <v>7075</v>
      </c>
      <c r="F424" s="1" t="s">
        <v>13</v>
      </c>
      <c r="I424" s="1">
        <v>421</v>
      </c>
      <c r="J424" s="1">
        <v>13161</v>
      </c>
      <c r="K424" s="1" t="s">
        <v>5</v>
      </c>
      <c r="L424" s="1" t="s">
        <v>41</v>
      </c>
      <c r="M424" s="1" t="s">
        <v>12</v>
      </c>
      <c r="N424" s="1">
        <v>7075</v>
      </c>
      <c r="O424" s="1" t="s">
        <v>28</v>
      </c>
      <c r="P424" s="1">
        <v>421</v>
      </c>
    </row>
    <row r="425" spans="1:16" x14ac:dyDescent="0.25">
      <c r="A425" s="1">
        <v>20268</v>
      </c>
      <c r="B425" s="1" t="s">
        <v>5</v>
      </c>
      <c r="C425" s="1" t="s">
        <v>17</v>
      </c>
      <c r="D425" s="1" t="s">
        <v>12</v>
      </c>
      <c r="E425" s="1">
        <v>7075</v>
      </c>
      <c r="F425" s="1" t="s">
        <v>13</v>
      </c>
      <c r="I425" s="1">
        <v>422</v>
      </c>
      <c r="J425" s="1">
        <v>21080</v>
      </c>
      <c r="K425" s="1" t="s">
        <v>10</v>
      </c>
      <c r="L425" s="1" t="s">
        <v>56</v>
      </c>
      <c r="M425" s="1" t="s">
        <v>12</v>
      </c>
      <c r="N425" s="1">
        <v>7075</v>
      </c>
      <c r="O425" s="1" t="s">
        <v>57</v>
      </c>
      <c r="P425" s="1">
        <v>422</v>
      </c>
    </row>
    <row r="426" spans="1:16" x14ac:dyDescent="0.25">
      <c r="A426" s="1">
        <v>20252</v>
      </c>
      <c r="B426" s="1" t="s">
        <v>5</v>
      </c>
      <c r="C426" s="1" t="s">
        <v>11</v>
      </c>
      <c r="D426" s="1" t="s">
        <v>12</v>
      </c>
      <c r="E426" s="1">
        <v>7075</v>
      </c>
      <c r="F426" s="1" t="s">
        <v>13</v>
      </c>
      <c r="I426" s="1">
        <v>423</v>
      </c>
      <c r="J426" s="1">
        <v>21530</v>
      </c>
      <c r="K426" s="1" t="s">
        <v>10</v>
      </c>
      <c r="L426" s="1" t="s">
        <v>63</v>
      </c>
      <c r="M426" s="1" t="s">
        <v>12</v>
      </c>
      <c r="N426" s="1">
        <v>7075</v>
      </c>
      <c r="O426" s="1" t="s">
        <v>67</v>
      </c>
      <c r="P426" s="1">
        <v>423</v>
      </c>
    </row>
    <row r="427" spans="1:16" x14ac:dyDescent="0.25">
      <c r="A427" s="1">
        <v>20253</v>
      </c>
      <c r="B427" s="1" t="s">
        <v>5</v>
      </c>
      <c r="C427" s="1" t="s">
        <v>11</v>
      </c>
      <c r="D427" s="1" t="s">
        <v>12</v>
      </c>
      <c r="E427" s="1">
        <v>7075</v>
      </c>
      <c r="F427" s="1" t="s">
        <v>13</v>
      </c>
      <c r="I427" s="1">
        <v>424</v>
      </c>
      <c r="J427" s="1">
        <v>21529</v>
      </c>
      <c r="K427" s="1" t="s">
        <v>10</v>
      </c>
      <c r="L427" s="1" t="s">
        <v>63</v>
      </c>
      <c r="M427" s="1" t="s">
        <v>12</v>
      </c>
      <c r="N427" s="1">
        <v>7075</v>
      </c>
      <c r="O427" s="1" t="s">
        <v>67</v>
      </c>
      <c r="P427" s="1">
        <v>424</v>
      </c>
    </row>
    <row r="428" spans="1:16" x14ac:dyDescent="0.25">
      <c r="A428" s="1">
        <v>20269</v>
      </c>
      <c r="B428" s="1" t="s">
        <v>5</v>
      </c>
      <c r="C428" s="1" t="s">
        <v>17</v>
      </c>
      <c r="D428" s="1" t="s">
        <v>12</v>
      </c>
      <c r="E428" s="1">
        <v>7075</v>
      </c>
      <c r="F428" s="1" t="s">
        <v>13</v>
      </c>
      <c r="I428" s="1">
        <v>425</v>
      </c>
      <c r="J428" s="1">
        <v>11262</v>
      </c>
      <c r="K428" s="1" t="s">
        <v>5</v>
      </c>
      <c r="L428" s="1" t="s">
        <v>17</v>
      </c>
      <c r="M428" s="1" t="s">
        <v>12</v>
      </c>
      <c r="N428" s="1">
        <v>7075</v>
      </c>
      <c r="O428" s="1" t="s">
        <v>43</v>
      </c>
      <c r="P428" s="1">
        <v>425</v>
      </c>
    </row>
    <row r="429" spans="1:16" x14ac:dyDescent="0.25">
      <c r="A429" s="1">
        <v>20278</v>
      </c>
      <c r="B429" s="1" t="s">
        <v>5</v>
      </c>
      <c r="C429" s="1" t="s">
        <v>18</v>
      </c>
      <c r="D429" s="1" t="s">
        <v>12</v>
      </c>
      <c r="E429" s="1">
        <v>7075</v>
      </c>
      <c r="F429" s="1" t="s">
        <v>13</v>
      </c>
      <c r="I429" s="1">
        <v>426</v>
      </c>
      <c r="J429" s="1">
        <v>11263</v>
      </c>
      <c r="K429" s="1" t="s">
        <v>5</v>
      </c>
      <c r="L429" s="1" t="s">
        <v>17</v>
      </c>
      <c r="M429" s="1" t="s">
        <v>12</v>
      </c>
      <c r="N429" s="1">
        <v>7075</v>
      </c>
      <c r="O429" s="1" t="s">
        <v>43</v>
      </c>
      <c r="P429" s="1">
        <v>426</v>
      </c>
    </row>
    <row r="430" spans="1:16" x14ac:dyDescent="0.25">
      <c r="A430" s="1">
        <v>20280</v>
      </c>
      <c r="B430" s="1" t="s">
        <v>5</v>
      </c>
      <c r="C430" s="1" t="s">
        <v>18</v>
      </c>
      <c r="D430" s="1" t="s">
        <v>12</v>
      </c>
      <c r="E430" s="1">
        <v>7075</v>
      </c>
      <c r="F430" s="1" t="s">
        <v>13</v>
      </c>
      <c r="I430" s="1">
        <v>427</v>
      </c>
      <c r="J430" s="1">
        <v>11300</v>
      </c>
      <c r="K430" s="1" t="s">
        <v>5</v>
      </c>
      <c r="L430" s="1" t="s">
        <v>17</v>
      </c>
      <c r="M430" s="1" t="s">
        <v>12</v>
      </c>
      <c r="N430" s="1">
        <v>7075</v>
      </c>
      <c r="O430" s="1" t="s">
        <v>43</v>
      </c>
      <c r="P430" s="1">
        <v>427</v>
      </c>
    </row>
    <row r="431" spans="1:16" x14ac:dyDescent="0.25">
      <c r="A431" s="1">
        <v>20279</v>
      </c>
      <c r="B431" s="1" t="s">
        <v>5</v>
      </c>
      <c r="C431" s="1" t="s">
        <v>18</v>
      </c>
      <c r="D431" s="1" t="s">
        <v>12</v>
      </c>
      <c r="E431" s="1">
        <v>7075</v>
      </c>
      <c r="F431" s="1" t="s">
        <v>13</v>
      </c>
      <c r="I431" s="1">
        <v>428</v>
      </c>
      <c r="J431" s="1">
        <v>11305</v>
      </c>
      <c r="K431" s="1" t="s">
        <v>5</v>
      </c>
      <c r="L431" s="1" t="s">
        <v>17</v>
      </c>
      <c r="M431" s="1" t="s">
        <v>12</v>
      </c>
      <c r="N431" s="1">
        <v>7075</v>
      </c>
      <c r="O431" s="1" t="s">
        <v>43</v>
      </c>
      <c r="P431" s="1">
        <v>428</v>
      </c>
    </row>
    <row r="432" spans="1:16" x14ac:dyDescent="0.25">
      <c r="A432" s="1">
        <v>20281</v>
      </c>
      <c r="B432" s="1" t="s">
        <v>5</v>
      </c>
      <c r="C432" s="1" t="s">
        <v>18</v>
      </c>
      <c r="D432" s="1" t="s">
        <v>12</v>
      </c>
      <c r="E432" s="1">
        <v>7075</v>
      </c>
      <c r="F432" s="1" t="s">
        <v>13</v>
      </c>
      <c r="I432" s="1">
        <v>429</v>
      </c>
      <c r="J432" s="1">
        <v>10378</v>
      </c>
      <c r="K432" s="1" t="s">
        <v>5</v>
      </c>
      <c r="L432" s="1" t="s">
        <v>25</v>
      </c>
      <c r="M432" s="1" t="s">
        <v>12</v>
      </c>
      <c r="N432" s="1">
        <v>7075</v>
      </c>
      <c r="O432" s="1" t="s">
        <v>27</v>
      </c>
      <c r="P432" s="1">
        <v>429</v>
      </c>
    </row>
    <row r="433" spans="1:16" x14ac:dyDescent="0.25">
      <c r="A433" s="1">
        <v>20302</v>
      </c>
      <c r="B433" s="1" t="s">
        <v>5</v>
      </c>
      <c r="C433" s="1" t="s">
        <v>11</v>
      </c>
      <c r="D433" s="1" t="s">
        <v>12</v>
      </c>
      <c r="E433" s="1">
        <v>7075</v>
      </c>
      <c r="F433" s="1" t="s">
        <v>13</v>
      </c>
      <c r="I433" s="1">
        <v>430</v>
      </c>
      <c r="J433" s="1">
        <v>10379</v>
      </c>
      <c r="K433" s="1" t="s">
        <v>5</v>
      </c>
      <c r="L433" s="1" t="s">
        <v>25</v>
      </c>
      <c r="M433" s="1" t="s">
        <v>12</v>
      </c>
      <c r="N433" s="1">
        <v>7075</v>
      </c>
      <c r="O433" s="1" t="s">
        <v>27</v>
      </c>
      <c r="P433" s="1">
        <v>430</v>
      </c>
    </row>
    <row r="434" spans="1:16" x14ac:dyDescent="0.25">
      <c r="A434" s="1">
        <v>20303</v>
      </c>
      <c r="B434" s="1" t="s">
        <v>5</v>
      </c>
      <c r="C434" s="1" t="s">
        <v>41</v>
      </c>
      <c r="D434" s="1" t="s">
        <v>12</v>
      </c>
      <c r="E434" s="1">
        <v>7075</v>
      </c>
      <c r="F434" s="1" t="s">
        <v>13</v>
      </c>
      <c r="I434" s="1">
        <v>431</v>
      </c>
      <c r="J434" s="1">
        <v>10381</v>
      </c>
      <c r="K434" s="1" t="s">
        <v>5</v>
      </c>
      <c r="L434" s="1" t="s">
        <v>25</v>
      </c>
      <c r="M434" s="1" t="s">
        <v>12</v>
      </c>
      <c r="N434" s="1">
        <v>7075</v>
      </c>
      <c r="O434" s="1" t="s">
        <v>27</v>
      </c>
      <c r="P434" s="1">
        <v>431</v>
      </c>
    </row>
    <row r="435" spans="1:16" x14ac:dyDescent="0.25">
      <c r="A435" s="1">
        <v>20304</v>
      </c>
      <c r="B435" s="1" t="s">
        <v>5</v>
      </c>
      <c r="C435" s="1" t="s">
        <v>41</v>
      </c>
      <c r="D435" s="1" t="s">
        <v>12</v>
      </c>
      <c r="E435" s="1">
        <v>7075</v>
      </c>
      <c r="F435" s="1" t="s">
        <v>13</v>
      </c>
      <c r="I435" s="1">
        <v>432</v>
      </c>
      <c r="J435" s="1">
        <v>13769</v>
      </c>
      <c r="K435" s="1" t="s">
        <v>5</v>
      </c>
      <c r="L435" s="1" t="s">
        <v>20</v>
      </c>
      <c r="M435" s="1" t="s">
        <v>12</v>
      </c>
      <c r="N435" s="1">
        <v>7075</v>
      </c>
      <c r="O435" s="1" t="s">
        <v>27</v>
      </c>
      <c r="P435" s="1">
        <v>432</v>
      </c>
    </row>
    <row r="436" spans="1:16" x14ac:dyDescent="0.25">
      <c r="A436" s="1">
        <v>20323</v>
      </c>
      <c r="B436" s="1" t="s">
        <v>5</v>
      </c>
      <c r="C436" s="1" t="s">
        <v>31</v>
      </c>
      <c r="D436" s="1" t="s">
        <v>12</v>
      </c>
      <c r="E436" s="1">
        <v>7075</v>
      </c>
      <c r="F436" s="1" t="s">
        <v>13</v>
      </c>
      <c r="I436" s="1">
        <v>433</v>
      </c>
      <c r="J436" s="1">
        <v>11210</v>
      </c>
      <c r="K436" s="1" t="s">
        <v>5</v>
      </c>
      <c r="L436" s="1" t="s">
        <v>17</v>
      </c>
      <c r="M436" s="1" t="s">
        <v>12</v>
      </c>
      <c r="N436" s="1">
        <v>7075</v>
      </c>
      <c r="O436" s="1" t="s">
        <v>27</v>
      </c>
      <c r="P436" s="1">
        <v>433</v>
      </c>
    </row>
    <row r="437" spans="1:16" x14ac:dyDescent="0.25">
      <c r="A437" s="1">
        <v>20324</v>
      </c>
      <c r="B437" s="1" t="s">
        <v>5</v>
      </c>
      <c r="C437" s="1" t="s">
        <v>31</v>
      </c>
      <c r="D437" s="1" t="s">
        <v>12</v>
      </c>
      <c r="E437" s="1">
        <v>7075</v>
      </c>
      <c r="F437" s="1" t="s">
        <v>13</v>
      </c>
      <c r="I437" s="1">
        <v>434</v>
      </c>
      <c r="J437" s="1">
        <v>13763</v>
      </c>
      <c r="K437" s="1" t="s">
        <v>5</v>
      </c>
      <c r="L437" s="1" t="s">
        <v>20</v>
      </c>
      <c r="M437" s="1" t="s">
        <v>12</v>
      </c>
      <c r="N437" s="1">
        <v>7075</v>
      </c>
      <c r="O437" s="1" t="s">
        <v>27</v>
      </c>
      <c r="P437" s="1">
        <v>434</v>
      </c>
    </row>
    <row r="438" spans="1:16" x14ac:dyDescent="0.25">
      <c r="A438" s="1">
        <v>21541</v>
      </c>
      <c r="B438" s="1" t="s">
        <v>69</v>
      </c>
      <c r="C438" s="1" t="s">
        <v>25</v>
      </c>
      <c r="D438" s="1" t="s">
        <v>12</v>
      </c>
      <c r="E438" s="1">
        <v>7075</v>
      </c>
      <c r="F438" s="1" t="s">
        <v>13</v>
      </c>
      <c r="I438" s="1">
        <v>435</v>
      </c>
      <c r="J438" s="1">
        <v>13764</v>
      </c>
      <c r="K438" s="1" t="s">
        <v>5</v>
      </c>
      <c r="L438" s="1" t="s">
        <v>20</v>
      </c>
      <c r="M438" s="1" t="s">
        <v>12</v>
      </c>
      <c r="N438" s="1">
        <v>7075</v>
      </c>
      <c r="O438" s="1" t="s">
        <v>27</v>
      </c>
      <c r="P438" s="1">
        <v>435</v>
      </c>
    </row>
    <row r="439" spans="1:16" x14ac:dyDescent="0.25">
      <c r="A439" s="1">
        <v>39</v>
      </c>
      <c r="B439" s="1" t="s">
        <v>70</v>
      </c>
      <c r="C439" s="1" t="s">
        <v>11</v>
      </c>
      <c r="D439" s="1" t="s">
        <v>12</v>
      </c>
      <c r="E439" s="1">
        <v>7075</v>
      </c>
      <c r="F439" s="1" t="s">
        <v>8</v>
      </c>
      <c r="I439" s="1">
        <v>436</v>
      </c>
      <c r="J439" s="1">
        <v>13766</v>
      </c>
      <c r="K439" s="1" t="s">
        <v>5</v>
      </c>
      <c r="L439" s="1" t="s">
        <v>20</v>
      </c>
      <c r="M439" s="1" t="s">
        <v>12</v>
      </c>
      <c r="N439" s="1">
        <v>7075</v>
      </c>
      <c r="O439" s="1" t="s">
        <v>27</v>
      </c>
      <c r="P439" s="1">
        <v>436</v>
      </c>
    </row>
    <row r="440" spans="1:16" x14ac:dyDescent="0.25">
      <c r="A440" s="1">
        <v>40</v>
      </c>
      <c r="B440" s="1" t="s">
        <v>70</v>
      </c>
      <c r="C440" s="1" t="s">
        <v>11</v>
      </c>
      <c r="D440" s="1" t="s">
        <v>12</v>
      </c>
      <c r="E440" s="1">
        <v>7075</v>
      </c>
      <c r="F440" s="1" t="s">
        <v>8</v>
      </c>
      <c r="I440" s="1">
        <v>437</v>
      </c>
      <c r="J440" s="1">
        <v>11773</v>
      </c>
      <c r="K440" s="1" t="s">
        <v>5</v>
      </c>
      <c r="L440" s="1" t="s">
        <v>18</v>
      </c>
      <c r="M440" s="1" t="s">
        <v>12</v>
      </c>
      <c r="N440" s="1">
        <v>7075</v>
      </c>
      <c r="O440" s="1" t="s">
        <v>27</v>
      </c>
      <c r="P440" s="1">
        <v>437</v>
      </c>
    </row>
    <row r="441" spans="1:16" x14ac:dyDescent="0.25">
      <c r="A441" s="1">
        <v>63</v>
      </c>
      <c r="B441" s="1" t="s">
        <v>70</v>
      </c>
      <c r="C441" s="1" t="s">
        <v>11</v>
      </c>
      <c r="D441" s="1" t="s">
        <v>12</v>
      </c>
      <c r="E441" s="1">
        <v>7075</v>
      </c>
      <c r="F441" s="1" t="s">
        <v>8</v>
      </c>
      <c r="I441" s="1">
        <v>438</v>
      </c>
      <c r="J441" s="1">
        <v>10372</v>
      </c>
      <c r="K441" s="1" t="s">
        <v>5</v>
      </c>
      <c r="L441" s="1" t="s">
        <v>25</v>
      </c>
      <c r="M441" s="1" t="s">
        <v>12</v>
      </c>
      <c r="N441" s="1">
        <v>7075</v>
      </c>
      <c r="O441" s="1" t="s">
        <v>27</v>
      </c>
      <c r="P441" s="1">
        <v>438</v>
      </c>
    </row>
    <row r="442" spans="1:16" x14ac:dyDescent="0.25">
      <c r="A442" s="1">
        <v>64</v>
      </c>
      <c r="B442" s="1" t="s">
        <v>70</v>
      </c>
      <c r="C442" s="1" t="s">
        <v>11</v>
      </c>
      <c r="D442" s="1" t="s">
        <v>12</v>
      </c>
      <c r="E442" s="1">
        <v>7075</v>
      </c>
      <c r="F442" s="1" t="s">
        <v>8</v>
      </c>
      <c r="I442" s="1">
        <v>439</v>
      </c>
      <c r="J442" s="1">
        <v>10374</v>
      </c>
      <c r="K442" s="1" t="s">
        <v>5</v>
      </c>
      <c r="L442" s="1" t="s">
        <v>25</v>
      </c>
      <c r="M442" s="1" t="s">
        <v>12</v>
      </c>
      <c r="N442" s="1">
        <v>7075</v>
      </c>
      <c r="O442" s="1" t="s">
        <v>27</v>
      </c>
      <c r="P442" s="1">
        <v>439</v>
      </c>
    </row>
    <row r="443" spans="1:16" x14ac:dyDescent="0.25">
      <c r="A443" s="1">
        <v>65</v>
      </c>
      <c r="B443" s="1" t="s">
        <v>70</v>
      </c>
      <c r="C443" s="1" t="s">
        <v>11</v>
      </c>
      <c r="D443" s="1" t="s">
        <v>12</v>
      </c>
      <c r="E443" s="1">
        <v>7075</v>
      </c>
      <c r="F443" s="1" t="s">
        <v>8</v>
      </c>
      <c r="I443" s="1">
        <v>440</v>
      </c>
      <c r="J443" s="1">
        <v>10376</v>
      </c>
      <c r="K443" s="1" t="s">
        <v>5</v>
      </c>
      <c r="L443" s="1" t="s">
        <v>25</v>
      </c>
      <c r="M443" s="1" t="s">
        <v>12</v>
      </c>
      <c r="N443" s="1">
        <v>7075</v>
      </c>
      <c r="O443" s="1" t="s">
        <v>27</v>
      </c>
      <c r="P443" s="1">
        <v>440</v>
      </c>
    </row>
    <row r="444" spans="1:16" x14ac:dyDescent="0.25">
      <c r="A444" s="1">
        <v>66</v>
      </c>
      <c r="B444" s="1" t="s">
        <v>70</v>
      </c>
      <c r="C444" s="1" t="s">
        <v>11</v>
      </c>
      <c r="D444" s="1" t="s">
        <v>12</v>
      </c>
      <c r="E444" s="1">
        <v>7075</v>
      </c>
      <c r="F444" s="1" t="s">
        <v>8</v>
      </c>
      <c r="I444" s="1">
        <v>441</v>
      </c>
      <c r="J444" s="1">
        <v>11208</v>
      </c>
      <c r="K444" s="1" t="s">
        <v>5</v>
      </c>
      <c r="L444" s="1" t="s">
        <v>17</v>
      </c>
      <c r="M444" s="1" t="s">
        <v>12</v>
      </c>
      <c r="N444" s="1">
        <v>7075</v>
      </c>
      <c r="O444" s="1" t="s">
        <v>27</v>
      </c>
      <c r="P444" s="1">
        <v>441</v>
      </c>
    </row>
    <row r="445" spans="1:16" x14ac:dyDescent="0.25">
      <c r="A445" s="1">
        <v>67</v>
      </c>
      <c r="B445" s="1" t="s">
        <v>70</v>
      </c>
      <c r="C445" s="1" t="s">
        <v>11</v>
      </c>
      <c r="D445" s="1" t="s">
        <v>12</v>
      </c>
      <c r="E445" s="1">
        <v>7075</v>
      </c>
      <c r="F445" s="1" t="s">
        <v>8</v>
      </c>
      <c r="I445" s="1">
        <v>442</v>
      </c>
      <c r="J445" s="1">
        <v>11765</v>
      </c>
      <c r="K445" s="1" t="s">
        <v>5</v>
      </c>
      <c r="L445" s="1" t="s">
        <v>18</v>
      </c>
      <c r="M445" s="1" t="s">
        <v>12</v>
      </c>
      <c r="N445" s="1">
        <v>7075</v>
      </c>
      <c r="O445" s="1" t="s">
        <v>27</v>
      </c>
      <c r="P445" s="1">
        <v>442</v>
      </c>
    </row>
    <row r="446" spans="1:16" x14ac:dyDescent="0.25">
      <c r="A446" s="1">
        <v>68</v>
      </c>
      <c r="B446" s="1" t="s">
        <v>70</v>
      </c>
      <c r="C446" s="1" t="s">
        <v>11</v>
      </c>
      <c r="D446" s="1" t="s">
        <v>12</v>
      </c>
      <c r="E446" s="1">
        <v>7075</v>
      </c>
      <c r="F446" s="1" t="s">
        <v>8</v>
      </c>
      <c r="I446" s="1">
        <v>443</v>
      </c>
      <c r="J446" s="1">
        <v>11767</v>
      </c>
      <c r="K446" s="1" t="s">
        <v>5</v>
      </c>
      <c r="L446" s="1" t="s">
        <v>18</v>
      </c>
      <c r="M446" s="1" t="s">
        <v>12</v>
      </c>
      <c r="N446" s="1">
        <v>7075</v>
      </c>
      <c r="O446" s="1" t="s">
        <v>27</v>
      </c>
      <c r="P446" s="1">
        <v>443</v>
      </c>
    </row>
    <row r="447" spans="1:16" x14ac:dyDescent="0.25">
      <c r="A447" s="1">
        <v>69</v>
      </c>
      <c r="B447" s="1" t="s">
        <v>70</v>
      </c>
      <c r="C447" s="1" t="s">
        <v>11</v>
      </c>
      <c r="D447" s="1" t="s">
        <v>12</v>
      </c>
      <c r="E447" s="1">
        <v>7075</v>
      </c>
      <c r="F447" s="1" t="s">
        <v>8</v>
      </c>
      <c r="I447" s="1">
        <v>444</v>
      </c>
      <c r="J447" s="1">
        <v>13164</v>
      </c>
      <c r="K447" s="1" t="s">
        <v>5</v>
      </c>
      <c r="L447" s="1" t="s">
        <v>41</v>
      </c>
      <c r="M447" s="1" t="s">
        <v>12</v>
      </c>
      <c r="N447" s="1">
        <v>7075</v>
      </c>
      <c r="O447" s="1" t="s">
        <v>27</v>
      </c>
      <c r="P447" s="1">
        <v>444</v>
      </c>
    </row>
    <row r="448" spans="1:16" x14ac:dyDescent="0.25">
      <c r="A448" s="1">
        <v>70</v>
      </c>
      <c r="B448" s="1" t="s">
        <v>70</v>
      </c>
      <c r="C448" s="1" t="s">
        <v>11</v>
      </c>
      <c r="D448" s="1" t="s">
        <v>12</v>
      </c>
      <c r="E448" s="1">
        <v>7075</v>
      </c>
      <c r="F448" s="1" t="s">
        <v>8</v>
      </c>
      <c r="I448" s="1">
        <v>445</v>
      </c>
      <c r="J448" s="1">
        <v>10022</v>
      </c>
      <c r="K448" s="1" t="s">
        <v>5</v>
      </c>
      <c r="L448" s="1" t="s">
        <v>15</v>
      </c>
      <c r="M448" s="1" t="s">
        <v>12</v>
      </c>
      <c r="N448" s="1">
        <v>7075</v>
      </c>
      <c r="O448" s="1" t="s">
        <v>27</v>
      </c>
      <c r="P448" s="1">
        <v>445</v>
      </c>
    </row>
    <row r="449" spans="1:16" x14ac:dyDescent="0.25">
      <c r="A449" s="1">
        <v>71</v>
      </c>
      <c r="B449" s="1" t="s">
        <v>70</v>
      </c>
      <c r="C449" s="1" t="s">
        <v>11</v>
      </c>
      <c r="D449" s="1" t="s">
        <v>12</v>
      </c>
      <c r="E449" s="1">
        <v>7075</v>
      </c>
      <c r="F449" s="1" t="s">
        <v>8</v>
      </c>
      <c r="I449" s="1">
        <v>446</v>
      </c>
      <c r="J449" s="1">
        <v>10025</v>
      </c>
      <c r="K449" s="1" t="s">
        <v>5</v>
      </c>
      <c r="L449" s="1" t="s">
        <v>15</v>
      </c>
      <c r="M449" s="1" t="s">
        <v>12</v>
      </c>
      <c r="N449" s="1">
        <v>7075</v>
      </c>
      <c r="O449" s="1" t="s">
        <v>27</v>
      </c>
      <c r="P449" s="1">
        <v>446</v>
      </c>
    </row>
    <row r="450" spans="1:16" x14ac:dyDescent="0.25">
      <c r="A450" s="1">
        <v>72</v>
      </c>
      <c r="B450" s="1" t="s">
        <v>70</v>
      </c>
      <c r="C450" s="1" t="s">
        <v>11</v>
      </c>
      <c r="D450" s="1" t="s">
        <v>12</v>
      </c>
      <c r="E450" s="1">
        <v>7075</v>
      </c>
      <c r="F450" s="1" t="s">
        <v>8</v>
      </c>
      <c r="I450" s="1">
        <v>447</v>
      </c>
      <c r="J450" s="1">
        <v>9405</v>
      </c>
      <c r="K450" s="1" t="s">
        <v>5</v>
      </c>
      <c r="L450" s="1" t="s">
        <v>6</v>
      </c>
      <c r="M450" s="1" t="s">
        <v>12</v>
      </c>
      <c r="N450" s="1">
        <v>7075</v>
      </c>
      <c r="O450" s="1" t="s">
        <v>27</v>
      </c>
      <c r="P450" s="1">
        <v>447</v>
      </c>
    </row>
  </sheetData>
  <sortState ref="G25:G471">
    <sortCondition ref="G25:G471"/>
  </sortState>
  <pageMargins left="0.7" right="0.7" top="0.75" bottom="0.75" header="0.3" footer="0.3"/>
  <pageSetup scale="28" fitToHeight="0" orientation="landscape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D189"/>
  <sheetViews>
    <sheetView workbookViewId="0"/>
  </sheetViews>
  <sheetFormatPr defaultRowHeight="15.75" x14ac:dyDescent="0.25"/>
  <cols>
    <col min="1" max="160" width="9" style="13"/>
    <col min="161" max="16384" width="9" style="21"/>
  </cols>
  <sheetData>
    <row r="2" spans="1:160" x14ac:dyDescent="0.25">
      <c r="A2" s="13">
        <f>COUNT(A4:A5000)</f>
        <v>4</v>
      </c>
      <c r="E2" s="13">
        <f>COUNT(E4:E5000)</f>
        <v>4</v>
      </c>
      <c r="I2" s="13">
        <f>COUNT(I4:I5000)</f>
        <v>5</v>
      </c>
      <c r="M2" s="13">
        <f>COUNT(M4:M5000)</f>
        <v>5</v>
      </c>
      <c r="Q2" s="13">
        <f>COUNT(Q4:Q5000)</f>
        <v>5</v>
      </c>
      <c r="U2" s="13">
        <f>COUNT(U4:U5000)</f>
        <v>6</v>
      </c>
      <c r="Y2" s="13">
        <f>COUNT(Y4:Y5000)</f>
        <v>6</v>
      </c>
      <c r="AC2" s="13">
        <f>COUNT(AC4:AC5000)</f>
        <v>7</v>
      </c>
      <c r="AG2" s="13">
        <f>COUNT(AG4:AG5000)</f>
        <v>8</v>
      </c>
      <c r="AK2" s="13">
        <f>COUNT(AK4:AK5000)</f>
        <v>9</v>
      </c>
      <c r="AO2" s="13">
        <f>COUNT(AO4:AO5000)</f>
        <v>9</v>
      </c>
      <c r="AS2" s="13">
        <f>COUNT(AS4:AS5000)</f>
        <v>9</v>
      </c>
      <c r="AW2" s="13">
        <f>COUNT(AW4:AW5000)</f>
        <v>11</v>
      </c>
      <c r="BA2" s="13">
        <f>COUNT(BA4:BA5000)</f>
        <v>12</v>
      </c>
      <c r="BE2" s="13">
        <f>COUNT(BE4:BE5000)</f>
        <v>14</v>
      </c>
      <c r="BI2" s="13">
        <f>COUNT(BI4:BI5000)</f>
        <v>15</v>
      </c>
      <c r="BM2" s="13">
        <f>COUNT(BM4:BM5000)</f>
        <v>18</v>
      </c>
      <c r="BQ2" s="13">
        <f>COUNT(BQ4:BQ5000)</f>
        <v>29</v>
      </c>
      <c r="BU2" s="13">
        <f>COUNT(BU4:BU5000)</f>
        <v>31</v>
      </c>
      <c r="BY2" s="13">
        <f>COUNT(BY4:BY5000)</f>
        <v>32</v>
      </c>
      <c r="CC2" s="13">
        <f>COUNT(CC4:CC5000)</f>
        <v>33</v>
      </c>
      <c r="CG2" s="13">
        <f>COUNT(CG4:CG5000)</f>
        <v>34</v>
      </c>
      <c r="CK2" s="13">
        <f>COUNT(CK4:CK5000)</f>
        <v>34</v>
      </c>
      <c r="CO2" s="13">
        <f>COUNT(CO4:CO5000)</f>
        <v>34</v>
      </c>
      <c r="CS2" s="13">
        <f>COUNT(CS4:CS5000)</f>
        <v>36</v>
      </c>
      <c r="CW2" s="13">
        <f>COUNT(CW4:CW5000)</f>
        <v>36</v>
      </c>
      <c r="DA2" s="13">
        <f>COUNT(DA4:DA5000)</f>
        <v>37</v>
      </c>
      <c r="DE2" s="13">
        <f>COUNT(DE4:DE5000)</f>
        <v>38</v>
      </c>
      <c r="DI2" s="13">
        <f>COUNT(DI4:DI5000)</f>
        <v>40</v>
      </c>
      <c r="DM2" s="13">
        <f>COUNT(DM4:DM5000)</f>
        <v>40</v>
      </c>
      <c r="DQ2" s="13">
        <f>COUNT(DQ4:DQ5000)</f>
        <v>42</v>
      </c>
      <c r="DU2" s="13">
        <f>COUNT(DU4:DU5000)</f>
        <v>53</v>
      </c>
      <c r="DY2" s="13">
        <f>COUNT(DY4:DY5000)</f>
        <v>57</v>
      </c>
      <c r="EC2" s="13">
        <f>COUNT(EC4:EC5000)</f>
        <v>62</v>
      </c>
      <c r="EG2" s="13">
        <f>COUNT(EG4:EG5000)</f>
        <v>65</v>
      </c>
      <c r="EK2" s="13">
        <f>COUNT(EK4:EK5000)</f>
        <v>88</v>
      </c>
      <c r="EO2" s="13">
        <f>COUNT(EO4:EO5000)</f>
        <v>92</v>
      </c>
      <c r="ES2" s="13">
        <f>COUNT(ES4:ES5000)</f>
        <v>102</v>
      </c>
      <c r="EW2" s="13">
        <f>COUNT(EW4:EW5000)</f>
        <v>174</v>
      </c>
      <c r="FA2" s="13">
        <f>COUNT(FA4:FA5000)</f>
        <v>186</v>
      </c>
    </row>
    <row r="3" spans="1:160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  <c r="I3" s="22" t="s">
        <v>73</v>
      </c>
      <c r="J3" s="22" t="s">
        <v>77</v>
      </c>
      <c r="K3" s="22" t="s">
        <v>78</v>
      </c>
      <c r="L3" s="22" t="s">
        <v>79</v>
      </c>
      <c r="M3" s="22" t="s">
        <v>73</v>
      </c>
      <c r="N3" s="22" t="s">
        <v>77</v>
      </c>
      <c r="O3" s="22" t="s">
        <v>78</v>
      </c>
      <c r="P3" s="22" t="s">
        <v>79</v>
      </c>
      <c r="Q3" s="22" t="s">
        <v>73</v>
      </c>
      <c r="R3" s="22" t="s">
        <v>77</v>
      </c>
      <c r="S3" s="22" t="s">
        <v>78</v>
      </c>
      <c r="T3" s="22" t="s">
        <v>79</v>
      </c>
      <c r="U3" s="22" t="s">
        <v>73</v>
      </c>
      <c r="V3" s="22" t="s">
        <v>77</v>
      </c>
      <c r="W3" s="22" t="s">
        <v>78</v>
      </c>
      <c r="X3" s="22" t="s">
        <v>79</v>
      </c>
      <c r="Y3" s="22" t="s">
        <v>73</v>
      </c>
      <c r="Z3" s="22" t="s">
        <v>77</v>
      </c>
      <c r="AA3" s="22" t="s">
        <v>78</v>
      </c>
      <c r="AB3" s="22" t="s">
        <v>79</v>
      </c>
      <c r="AC3" s="22" t="s">
        <v>73</v>
      </c>
      <c r="AD3" s="22" t="s">
        <v>77</v>
      </c>
      <c r="AE3" s="22" t="s">
        <v>78</v>
      </c>
      <c r="AF3" s="22" t="s">
        <v>79</v>
      </c>
      <c r="AG3" s="22" t="s">
        <v>73</v>
      </c>
      <c r="AH3" s="22" t="s">
        <v>77</v>
      </c>
      <c r="AI3" s="22" t="s">
        <v>78</v>
      </c>
      <c r="AJ3" s="22" t="s">
        <v>79</v>
      </c>
      <c r="AK3" s="22" t="s">
        <v>73</v>
      </c>
      <c r="AL3" s="22" t="s">
        <v>77</v>
      </c>
      <c r="AM3" s="22" t="s">
        <v>78</v>
      </c>
      <c r="AN3" s="22" t="s">
        <v>79</v>
      </c>
      <c r="AO3" s="22" t="s">
        <v>73</v>
      </c>
      <c r="AP3" s="22" t="s">
        <v>77</v>
      </c>
      <c r="AQ3" s="22" t="s">
        <v>78</v>
      </c>
      <c r="AR3" s="22" t="s">
        <v>79</v>
      </c>
      <c r="AS3" s="22" t="s">
        <v>73</v>
      </c>
      <c r="AT3" s="22" t="s">
        <v>77</v>
      </c>
      <c r="AU3" s="22" t="s">
        <v>78</v>
      </c>
      <c r="AV3" s="22" t="s">
        <v>79</v>
      </c>
      <c r="AW3" s="22" t="s">
        <v>73</v>
      </c>
      <c r="AX3" s="22" t="s">
        <v>77</v>
      </c>
      <c r="AY3" s="22" t="s">
        <v>78</v>
      </c>
      <c r="AZ3" s="22" t="s">
        <v>79</v>
      </c>
      <c r="BA3" s="22" t="s">
        <v>73</v>
      </c>
      <c r="BB3" s="22" t="s">
        <v>77</v>
      </c>
      <c r="BC3" s="22" t="s">
        <v>78</v>
      </c>
      <c r="BD3" s="22" t="s">
        <v>79</v>
      </c>
      <c r="BE3" s="22" t="s">
        <v>73</v>
      </c>
      <c r="BF3" s="22" t="s">
        <v>77</v>
      </c>
      <c r="BG3" s="22" t="s">
        <v>78</v>
      </c>
      <c r="BH3" s="22" t="s">
        <v>79</v>
      </c>
      <c r="BI3" s="22" t="s">
        <v>73</v>
      </c>
      <c r="BJ3" s="22" t="s">
        <v>77</v>
      </c>
      <c r="BK3" s="22" t="s">
        <v>78</v>
      </c>
      <c r="BL3" s="22" t="s">
        <v>79</v>
      </c>
      <c r="BM3" s="22" t="s">
        <v>73</v>
      </c>
      <c r="BN3" s="22" t="s">
        <v>77</v>
      </c>
      <c r="BO3" s="22" t="s">
        <v>78</v>
      </c>
      <c r="BP3" s="22" t="s">
        <v>79</v>
      </c>
      <c r="BQ3" s="22" t="s">
        <v>73</v>
      </c>
      <c r="BR3" s="22" t="s">
        <v>77</v>
      </c>
      <c r="BS3" s="22" t="s">
        <v>78</v>
      </c>
      <c r="BT3" s="22" t="s">
        <v>79</v>
      </c>
      <c r="BU3" s="22" t="s">
        <v>73</v>
      </c>
      <c r="BV3" s="22" t="s">
        <v>77</v>
      </c>
      <c r="BW3" s="22" t="s">
        <v>78</v>
      </c>
      <c r="BX3" s="22" t="s">
        <v>79</v>
      </c>
      <c r="BY3" s="22" t="s">
        <v>73</v>
      </c>
      <c r="BZ3" s="22" t="s">
        <v>77</v>
      </c>
      <c r="CA3" s="22" t="s">
        <v>78</v>
      </c>
      <c r="CB3" s="22" t="s">
        <v>79</v>
      </c>
      <c r="CC3" s="22" t="s">
        <v>73</v>
      </c>
      <c r="CD3" s="22" t="s">
        <v>77</v>
      </c>
      <c r="CE3" s="22" t="s">
        <v>78</v>
      </c>
      <c r="CF3" s="22" t="s">
        <v>79</v>
      </c>
      <c r="CG3" s="22" t="s">
        <v>73</v>
      </c>
      <c r="CH3" s="22" t="s">
        <v>77</v>
      </c>
      <c r="CI3" s="22" t="s">
        <v>78</v>
      </c>
      <c r="CJ3" s="22" t="s">
        <v>79</v>
      </c>
      <c r="CK3" s="22" t="s">
        <v>73</v>
      </c>
      <c r="CL3" s="22" t="s">
        <v>77</v>
      </c>
      <c r="CM3" s="22" t="s">
        <v>78</v>
      </c>
      <c r="CN3" s="22" t="s">
        <v>79</v>
      </c>
      <c r="CO3" s="22" t="s">
        <v>73</v>
      </c>
      <c r="CP3" s="22" t="s">
        <v>77</v>
      </c>
      <c r="CQ3" s="22" t="s">
        <v>78</v>
      </c>
      <c r="CR3" s="22" t="s">
        <v>79</v>
      </c>
      <c r="CS3" s="22" t="s">
        <v>73</v>
      </c>
      <c r="CT3" s="22" t="s">
        <v>77</v>
      </c>
      <c r="CU3" s="22" t="s">
        <v>78</v>
      </c>
      <c r="CV3" s="22" t="s">
        <v>79</v>
      </c>
      <c r="CW3" s="22" t="s">
        <v>73</v>
      </c>
      <c r="CX3" s="22" t="s">
        <v>77</v>
      </c>
      <c r="CY3" s="22" t="s">
        <v>78</v>
      </c>
      <c r="CZ3" s="22" t="s">
        <v>79</v>
      </c>
      <c r="DA3" s="22" t="s">
        <v>73</v>
      </c>
      <c r="DB3" s="22" t="s">
        <v>77</v>
      </c>
      <c r="DC3" s="22" t="s">
        <v>78</v>
      </c>
      <c r="DD3" s="22" t="s">
        <v>79</v>
      </c>
      <c r="DE3" s="22" t="s">
        <v>73</v>
      </c>
      <c r="DF3" s="22" t="s">
        <v>77</v>
      </c>
      <c r="DG3" s="22" t="s">
        <v>78</v>
      </c>
      <c r="DH3" s="22" t="s">
        <v>79</v>
      </c>
      <c r="DI3" s="22" t="s">
        <v>73</v>
      </c>
      <c r="DJ3" s="22" t="s">
        <v>77</v>
      </c>
      <c r="DK3" s="22" t="s">
        <v>78</v>
      </c>
      <c r="DL3" s="22" t="s">
        <v>79</v>
      </c>
      <c r="DM3" s="22" t="s">
        <v>73</v>
      </c>
      <c r="DN3" s="22" t="s">
        <v>77</v>
      </c>
      <c r="DO3" s="22" t="s">
        <v>78</v>
      </c>
      <c r="DP3" s="22" t="s">
        <v>79</v>
      </c>
      <c r="DQ3" s="22" t="s">
        <v>73</v>
      </c>
      <c r="DR3" s="22" t="s">
        <v>77</v>
      </c>
      <c r="DS3" s="22" t="s">
        <v>78</v>
      </c>
      <c r="DT3" s="22" t="s">
        <v>79</v>
      </c>
      <c r="DU3" s="22" t="s">
        <v>73</v>
      </c>
      <c r="DV3" s="22" t="s">
        <v>77</v>
      </c>
      <c r="DW3" s="22" t="s">
        <v>78</v>
      </c>
      <c r="DX3" s="22" t="s">
        <v>79</v>
      </c>
      <c r="DY3" s="22" t="s">
        <v>73</v>
      </c>
      <c r="DZ3" s="22" t="s">
        <v>77</v>
      </c>
      <c r="EA3" s="22" t="s">
        <v>78</v>
      </c>
      <c r="EB3" s="22" t="s">
        <v>79</v>
      </c>
      <c r="EC3" s="22" t="s">
        <v>73</v>
      </c>
      <c r="ED3" s="22" t="s">
        <v>77</v>
      </c>
      <c r="EE3" s="22" t="s">
        <v>78</v>
      </c>
      <c r="EF3" s="22" t="s">
        <v>79</v>
      </c>
      <c r="EG3" s="22" t="s">
        <v>73</v>
      </c>
      <c r="EH3" s="22" t="s">
        <v>77</v>
      </c>
      <c r="EI3" s="22" t="s">
        <v>78</v>
      </c>
      <c r="EJ3" s="22" t="s">
        <v>79</v>
      </c>
      <c r="EK3" s="22" t="s">
        <v>73</v>
      </c>
      <c r="EL3" s="22" t="s">
        <v>77</v>
      </c>
      <c r="EM3" s="22" t="s">
        <v>78</v>
      </c>
      <c r="EN3" s="22" t="s">
        <v>79</v>
      </c>
      <c r="EO3" s="22" t="s">
        <v>73</v>
      </c>
      <c r="EP3" s="22" t="s">
        <v>77</v>
      </c>
      <c r="EQ3" s="22" t="s">
        <v>78</v>
      </c>
      <c r="ER3" s="22" t="s">
        <v>79</v>
      </c>
      <c r="ES3" s="22" t="s">
        <v>73</v>
      </c>
      <c r="ET3" s="22" t="s">
        <v>77</v>
      </c>
      <c r="EU3" s="22" t="s">
        <v>78</v>
      </c>
      <c r="EV3" s="22" t="s">
        <v>79</v>
      </c>
      <c r="EW3" s="22" t="s">
        <v>73</v>
      </c>
      <c r="EX3" s="22" t="s">
        <v>77</v>
      </c>
      <c r="EY3" s="22" t="s">
        <v>78</v>
      </c>
      <c r="EZ3" s="22" t="s">
        <v>79</v>
      </c>
      <c r="FA3" s="22" t="s">
        <v>73</v>
      </c>
      <c r="FB3" s="22" t="s">
        <v>77</v>
      </c>
      <c r="FC3" s="22" t="s">
        <v>78</v>
      </c>
      <c r="FD3" s="22" t="s">
        <v>79</v>
      </c>
    </row>
    <row r="4" spans="1:160" x14ac:dyDescent="0.25">
      <c r="A4" s="13">
        <v>7764</v>
      </c>
      <c r="B4" s="13">
        <v>0.5</v>
      </c>
      <c r="C4" s="14">
        <v>5.1738520000000001E-5</v>
      </c>
      <c r="D4" s="13">
        <v>10.91</v>
      </c>
      <c r="E4" s="13">
        <v>7765</v>
      </c>
      <c r="F4" s="13">
        <v>0.5</v>
      </c>
      <c r="G4" s="14">
        <v>9.4339619999999995E-5</v>
      </c>
      <c r="H4" s="13">
        <v>12.54</v>
      </c>
      <c r="I4" s="13">
        <v>7764</v>
      </c>
      <c r="J4" s="13">
        <v>0.5</v>
      </c>
      <c r="K4" s="14">
        <v>3.9370080000000003E-5</v>
      </c>
      <c r="L4" s="13">
        <v>10.44</v>
      </c>
      <c r="M4" s="13">
        <v>7765</v>
      </c>
      <c r="N4" s="13">
        <v>0.5</v>
      </c>
      <c r="O4" s="14">
        <v>5.0000000000000002E-5</v>
      </c>
      <c r="P4" s="13">
        <v>10.44</v>
      </c>
      <c r="Q4" s="13">
        <v>7765</v>
      </c>
      <c r="R4" s="13">
        <v>0.5</v>
      </c>
      <c r="S4" s="14">
        <v>7.4185500000000003E-5</v>
      </c>
      <c r="T4" s="13">
        <v>10.81</v>
      </c>
      <c r="U4" s="13">
        <v>7766</v>
      </c>
      <c r="V4" s="13">
        <v>0.5</v>
      </c>
      <c r="W4" s="14">
        <v>9.1743100000000003E-6</v>
      </c>
      <c r="X4" s="13">
        <v>6.27</v>
      </c>
      <c r="Y4" s="13">
        <v>9403</v>
      </c>
      <c r="Z4" s="13">
        <v>0.5</v>
      </c>
      <c r="AA4" s="14">
        <v>1.7835999999999999E-7</v>
      </c>
      <c r="AB4" s="13">
        <v>3.96</v>
      </c>
      <c r="AC4" s="13">
        <v>7765</v>
      </c>
      <c r="AD4" s="13">
        <v>0.5</v>
      </c>
      <c r="AE4" s="14">
        <v>2.455101E-5</v>
      </c>
      <c r="AF4" s="13">
        <v>8.01</v>
      </c>
      <c r="AG4" s="13">
        <v>7766</v>
      </c>
      <c r="AH4" s="13">
        <v>0.5</v>
      </c>
      <c r="AI4" s="14">
        <v>7.0833499999999997E-6</v>
      </c>
      <c r="AJ4" s="13">
        <v>5.27</v>
      </c>
      <c r="AK4" s="13">
        <v>7764</v>
      </c>
      <c r="AL4" s="13">
        <v>0.5</v>
      </c>
      <c r="AM4" s="14">
        <v>1.212299E-5</v>
      </c>
      <c r="AN4" s="13">
        <v>7.85</v>
      </c>
      <c r="AO4" s="13">
        <v>7765</v>
      </c>
      <c r="AP4" s="13">
        <v>0.5</v>
      </c>
      <c r="AQ4" s="14">
        <v>1.6285309999999999E-5</v>
      </c>
      <c r="AR4" s="13">
        <v>7.52</v>
      </c>
      <c r="AS4" s="13">
        <v>9408</v>
      </c>
      <c r="AT4" s="13">
        <v>0.5</v>
      </c>
      <c r="AU4" s="14">
        <v>2.2786800000000002E-6</v>
      </c>
      <c r="AV4" s="13">
        <v>5.3</v>
      </c>
      <c r="AW4" s="13">
        <v>7764</v>
      </c>
      <c r="AX4" s="13">
        <v>0.5</v>
      </c>
      <c r="AY4" s="14">
        <v>4.0410599999999999E-6</v>
      </c>
      <c r="AZ4" s="13">
        <v>5.44</v>
      </c>
      <c r="BA4" s="13">
        <v>9807</v>
      </c>
      <c r="BB4" s="13">
        <v>0.5</v>
      </c>
      <c r="BC4" s="14">
        <v>4.1500000000000001E-8</v>
      </c>
      <c r="BD4" s="13">
        <v>1.5</v>
      </c>
      <c r="BE4" s="13">
        <v>9403</v>
      </c>
      <c r="BF4" s="13">
        <v>0.5</v>
      </c>
      <c r="BG4" s="14">
        <v>2.89711E-6</v>
      </c>
      <c r="BH4" s="13">
        <v>5.35</v>
      </c>
      <c r="BI4" s="13">
        <v>8269</v>
      </c>
      <c r="BJ4" s="13">
        <v>0.5</v>
      </c>
      <c r="BK4" s="14">
        <v>5.2631999999999999E-6</v>
      </c>
      <c r="BL4" s="13">
        <v>4.9340000000000002</v>
      </c>
      <c r="BM4" s="13">
        <v>9403</v>
      </c>
      <c r="BN4" s="13">
        <v>0.5</v>
      </c>
      <c r="BO4" s="14">
        <v>2.6075399999999999E-6</v>
      </c>
      <c r="BP4" s="13">
        <v>5.03</v>
      </c>
      <c r="BQ4" s="13">
        <v>9447</v>
      </c>
      <c r="BR4" s="13">
        <v>0.5</v>
      </c>
      <c r="BS4" s="14">
        <v>1.08029E-6</v>
      </c>
      <c r="BT4" s="13">
        <v>3.97</v>
      </c>
      <c r="BU4" s="13">
        <v>8270</v>
      </c>
      <c r="BV4" s="13">
        <v>0.5</v>
      </c>
      <c r="BW4" s="14">
        <v>1.9999999999999999E-6</v>
      </c>
      <c r="BX4" s="13">
        <v>4.9340000000000002</v>
      </c>
      <c r="BY4" s="13">
        <v>7786</v>
      </c>
      <c r="BZ4" s="13">
        <v>0.5</v>
      </c>
      <c r="CA4" s="14">
        <v>1.767133E-5</v>
      </c>
      <c r="CB4" s="13">
        <v>7.82</v>
      </c>
      <c r="CC4" s="13">
        <v>7786</v>
      </c>
      <c r="CD4" s="13">
        <v>0.5</v>
      </c>
      <c r="CE4" s="14">
        <v>3.0306900000000002E-6</v>
      </c>
      <c r="CF4" s="13">
        <v>4.1500000000000004</v>
      </c>
      <c r="CG4" s="13">
        <v>7784</v>
      </c>
      <c r="CH4" s="13">
        <v>0.5</v>
      </c>
      <c r="CI4" s="14">
        <v>5.3555999999999996E-7</v>
      </c>
      <c r="CJ4" s="13">
        <v>4.1100000000000003</v>
      </c>
      <c r="CK4" s="13">
        <v>8268</v>
      </c>
      <c r="CL4" s="13">
        <v>0.5</v>
      </c>
      <c r="CM4" s="14">
        <v>1.2194999999999999E-5</v>
      </c>
      <c r="CN4" s="13">
        <v>6.9889999999999999</v>
      </c>
      <c r="CO4" s="13">
        <v>21023</v>
      </c>
      <c r="CP4" s="13">
        <v>0.5</v>
      </c>
      <c r="CQ4" s="14">
        <v>5.3600000000000004E-7</v>
      </c>
      <c r="CR4" s="13">
        <v>4.1100000000000003</v>
      </c>
      <c r="CS4" s="13">
        <v>8283</v>
      </c>
      <c r="CT4" s="13">
        <v>0.5</v>
      </c>
      <c r="CU4" s="14">
        <v>2.7399999999999999E-7</v>
      </c>
      <c r="CV4" s="13">
        <v>3.3439999999999999</v>
      </c>
      <c r="CW4" s="13">
        <v>21006</v>
      </c>
      <c r="CX4" s="13">
        <v>0.5</v>
      </c>
      <c r="CY4" s="14">
        <v>2.0000000000000002E-5</v>
      </c>
      <c r="CZ4" s="13">
        <v>8.5018999999999991</v>
      </c>
      <c r="DA4" s="13">
        <v>9825</v>
      </c>
      <c r="DB4" s="13">
        <v>0.5</v>
      </c>
      <c r="DC4" s="14">
        <v>6.5705000000000002E-7</v>
      </c>
      <c r="DD4" s="13">
        <v>2.0430000000000001</v>
      </c>
      <c r="DE4" s="13">
        <v>21030</v>
      </c>
      <c r="DF4" s="13">
        <v>0.5</v>
      </c>
      <c r="DG4" s="14">
        <v>2.61E-6</v>
      </c>
      <c r="DH4" s="13">
        <v>5.03</v>
      </c>
      <c r="DI4" s="13">
        <v>8284</v>
      </c>
      <c r="DJ4" s="13">
        <v>0.5</v>
      </c>
      <c r="DK4" s="14">
        <v>8.23E-7</v>
      </c>
      <c r="DL4" s="13">
        <v>3.2749999999999999</v>
      </c>
      <c r="DM4" s="13">
        <v>9467</v>
      </c>
      <c r="DN4" s="13">
        <v>0.5</v>
      </c>
      <c r="DO4" s="14">
        <v>3E-9</v>
      </c>
      <c r="DP4" s="13">
        <v>1.9196</v>
      </c>
      <c r="DQ4" s="13">
        <v>21007</v>
      </c>
      <c r="DR4" s="13">
        <v>0.5</v>
      </c>
      <c r="DS4" s="14">
        <v>4.4799999999999998E-5</v>
      </c>
      <c r="DT4" s="13">
        <v>13.734999999999999</v>
      </c>
      <c r="DU4" s="13">
        <v>8265</v>
      </c>
      <c r="DV4" s="13">
        <v>0.5</v>
      </c>
      <c r="DW4" s="14">
        <v>1.7680000000000001E-6</v>
      </c>
      <c r="DX4" s="13">
        <v>4.1769999999999996</v>
      </c>
      <c r="DY4" s="13">
        <v>8242</v>
      </c>
      <c r="DZ4" s="13">
        <v>0.5</v>
      </c>
      <c r="EA4" s="14">
        <v>2.5555999999999999E-7</v>
      </c>
      <c r="EB4" s="13">
        <v>3.5550000000000002</v>
      </c>
      <c r="EC4" s="13">
        <v>9467</v>
      </c>
      <c r="ED4" s="13">
        <v>0.5</v>
      </c>
      <c r="EE4" s="14">
        <v>1.3E-7</v>
      </c>
      <c r="EF4" s="13">
        <v>3.0286</v>
      </c>
      <c r="EG4" s="13">
        <v>21008</v>
      </c>
      <c r="EH4" s="13">
        <v>0.5</v>
      </c>
      <c r="EI4" s="14">
        <v>2.6599999999999999E-6</v>
      </c>
      <c r="EJ4" s="13">
        <v>4.0599999999999996</v>
      </c>
      <c r="EK4" s="13">
        <v>20252</v>
      </c>
      <c r="EL4" s="13">
        <v>0.5</v>
      </c>
      <c r="EM4" s="14">
        <v>8.85E-6</v>
      </c>
      <c r="EN4" s="13">
        <v>6.3039199999999997</v>
      </c>
      <c r="EO4" s="13">
        <v>20252</v>
      </c>
      <c r="EP4" s="13">
        <v>0.5</v>
      </c>
      <c r="EQ4" s="14">
        <v>8.9600000000000006E-6</v>
      </c>
      <c r="ER4" s="13">
        <v>6.35</v>
      </c>
      <c r="ES4" s="13">
        <v>21020</v>
      </c>
      <c r="ET4" s="13">
        <v>0.5</v>
      </c>
      <c r="EU4" s="14">
        <v>6.2500000000000005E-7</v>
      </c>
      <c r="EV4" s="13">
        <v>4.0217000000000001</v>
      </c>
      <c r="EW4" s="13">
        <v>20253</v>
      </c>
      <c r="EX4" s="13">
        <v>0.5</v>
      </c>
      <c r="EY4" s="14">
        <v>2.11E-7</v>
      </c>
      <c r="EZ4" s="13">
        <v>2.7719999999999998</v>
      </c>
      <c r="FA4" s="13">
        <v>20253</v>
      </c>
      <c r="FB4" s="13">
        <v>0.5</v>
      </c>
      <c r="FC4" s="14">
        <v>2.8099999999999999E-7</v>
      </c>
      <c r="FD4" s="13">
        <v>2.98</v>
      </c>
    </row>
    <row r="5" spans="1:160" x14ac:dyDescent="0.25">
      <c r="A5" s="13">
        <v>7764</v>
      </c>
      <c r="B5" s="13">
        <v>0.5</v>
      </c>
      <c r="C5" s="13">
        <v>1.1616418999999999E-4</v>
      </c>
      <c r="D5" s="13">
        <v>13.52</v>
      </c>
      <c r="E5" s="13">
        <v>7765</v>
      </c>
      <c r="F5" s="13">
        <v>0.5</v>
      </c>
      <c r="G5" s="13">
        <v>3.4482759E-4</v>
      </c>
      <c r="H5" s="13">
        <v>14.84</v>
      </c>
      <c r="I5" s="13">
        <v>7764</v>
      </c>
      <c r="J5" s="13">
        <v>0.5</v>
      </c>
      <c r="K5" s="14">
        <v>9.2592589999999998E-5</v>
      </c>
      <c r="L5" s="13">
        <v>12.35</v>
      </c>
      <c r="M5" s="13">
        <v>7765</v>
      </c>
      <c r="N5" s="13">
        <v>0.5</v>
      </c>
      <c r="O5" s="13">
        <v>1.0869564999999999E-4</v>
      </c>
      <c r="P5" s="13">
        <v>12.35</v>
      </c>
      <c r="Q5" s="13">
        <v>7765</v>
      </c>
      <c r="R5" s="13">
        <v>0.5</v>
      </c>
      <c r="S5" s="13">
        <v>1.6724257000000001E-4</v>
      </c>
      <c r="T5" s="13">
        <v>13.51</v>
      </c>
      <c r="U5" s="13">
        <v>7766</v>
      </c>
      <c r="V5" s="13">
        <v>0.5</v>
      </c>
      <c r="W5" s="14">
        <v>1.176471E-5</v>
      </c>
      <c r="X5" s="13">
        <v>7.42</v>
      </c>
      <c r="Y5" s="13">
        <v>9403</v>
      </c>
      <c r="Z5" s="13">
        <v>0.5</v>
      </c>
      <c r="AA5" s="14">
        <v>2.0407E-7</v>
      </c>
      <c r="AB5" s="13">
        <v>4.03</v>
      </c>
      <c r="AC5" s="13">
        <v>7765</v>
      </c>
      <c r="AD5" s="13">
        <v>0.5</v>
      </c>
      <c r="AE5" s="14">
        <v>4.6629660000000002E-5</v>
      </c>
      <c r="AF5" s="13">
        <v>9.8800000000000008</v>
      </c>
      <c r="AG5" s="13">
        <v>7766</v>
      </c>
      <c r="AH5" s="13">
        <v>0.5</v>
      </c>
      <c r="AI5" s="14">
        <v>1.217746E-5</v>
      </c>
      <c r="AJ5" s="13">
        <v>6.52</v>
      </c>
      <c r="AK5" s="13">
        <v>7764</v>
      </c>
      <c r="AL5" s="13">
        <v>0.5</v>
      </c>
      <c r="AM5" s="14">
        <v>2.338828E-5</v>
      </c>
      <c r="AN5" s="13">
        <v>9.8800000000000008</v>
      </c>
      <c r="AO5" s="13">
        <v>7765</v>
      </c>
      <c r="AP5" s="13">
        <v>0.5</v>
      </c>
      <c r="AQ5" s="14">
        <v>2.2937880000000001E-5</v>
      </c>
      <c r="AR5" s="13">
        <v>8.39</v>
      </c>
      <c r="AS5" s="13">
        <v>9408</v>
      </c>
      <c r="AT5" s="13">
        <v>0.5</v>
      </c>
      <c r="AU5" s="14">
        <v>2.6383199999999999E-6</v>
      </c>
      <c r="AV5" s="13">
        <v>5.95</v>
      </c>
      <c r="AW5" s="13">
        <v>7764</v>
      </c>
      <c r="AX5" s="13">
        <v>0.5</v>
      </c>
      <c r="AY5" s="14">
        <v>7.6854600000000001E-6</v>
      </c>
      <c r="AZ5" s="13">
        <v>6.59</v>
      </c>
      <c r="BA5" s="13">
        <v>9807</v>
      </c>
      <c r="BB5" s="13">
        <v>0.5</v>
      </c>
      <c r="BC5" s="14">
        <v>1.2499999999999999E-7</v>
      </c>
      <c r="BD5" s="13">
        <v>2</v>
      </c>
      <c r="BE5" s="13">
        <v>9403</v>
      </c>
      <c r="BF5" s="13">
        <v>0.5</v>
      </c>
      <c r="BG5" s="14">
        <v>3.4541600000000001E-6</v>
      </c>
      <c r="BH5" s="13">
        <v>5.45</v>
      </c>
      <c r="BI5" s="13">
        <v>8269</v>
      </c>
      <c r="BJ5" s="13">
        <v>0.5</v>
      </c>
      <c r="BK5" s="14">
        <v>7.7820999999999996E-6</v>
      </c>
      <c r="BL5" s="13">
        <v>5.9</v>
      </c>
      <c r="BM5" s="13">
        <v>9403</v>
      </c>
      <c r="BN5" s="13">
        <v>0.5</v>
      </c>
      <c r="BO5" s="14">
        <v>2.9833700000000001E-6</v>
      </c>
      <c r="BP5" s="13">
        <v>5.0999999999999996</v>
      </c>
      <c r="BQ5" s="13">
        <v>9447</v>
      </c>
      <c r="BR5" s="13">
        <v>0.5</v>
      </c>
      <c r="BS5" s="14">
        <v>1.4003299999999999E-6</v>
      </c>
      <c r="BT5" s="13">
        <v>4.18</v>
      </c>
      <c r="BU5" s="13">
        <v>8270</v>
      </c>
      <c r="BV5" s="13">
        <v>0.5</v>
      </c>
      <c r="BW5" s="14">
        <v>4.5454999999999999E-6</v>
      </c>
      <c r="BX5" s="13">
        <v>5.9</v>
      </c>
      <c r="BY5" s="13">
        <v>7786</v>
      </c>
      <c r="BZ5" s="13">
        <v>0.5</v>
      </c>
      <c r="CA5" s="14">
        <v>1.811677E-5</v>
      </c>
      <c r="CB5" s="13">
        <v>7.98</v>
      </c>
      <c r="CC5" s="13">
        <v>7786</v>
      </c>
      <c r="CD5" s="13">
        <v>0.5</v>
      </c>
      <c r="CE5" s="14">
        <v>3.7271599999999998E-6</v>
      </c>
      <c r="CF5" s="13">
        <v>4.43</v>
      </c>
      <c r="CG5" s="13">
        <v>7784</v>
      </c>
      <c r="CH5" s="13">
        <v>0.5</v>
      </c>
      <c r="CI5" s="14">
        <v>7.3295000000000001E-7</v>
      </c>
      <c r="CJ5" s="13">
        <v>4.4400000000000004</v>
      </c>
      <c r="CK5" s="13">
        <v>8268</v>
      </c>
      <c r="CL5" s="13">
        <v>0.5</v>
      </c>
      <c r="CM5" s="14">
        <v>1.4705999999999999E-5</v>
      </c>
      <c r="CN5" s="13">
        <v>7.4189999999999996</v>
      </c>
      <c r="CO5" s="13">
        <v>21023</v>
      </c>
      <c r="CP5" s="13">
        <v>0.5</v>
      </c>
      <c r="CQ5" s="14">
        <v>7.3300000000000001E-7</v>
      </c>
      <c r="CR5" s="13">
        <v>4.4400000000000004</v>
      </c>
      <c r="CS5" s="13">
        <v>8283</v>
      </c>
      <c r="CT5" s="13">
        <v>0.5</v>
      </c>
      <c r="CU5" s="14">
        <v>3.65E-7</v>
      </c>
      <c r="CV5" s="13">
        <v>3.7040000000000002</v>
      </c>
      <c r="CW5" s="13">
        <v>21006</v>
      </c>
      <c r="CX5" s="13">
        <v>0.5</v>
      </c>
      <c r="CY5" s="14">
        <v>2.1500000000000001E-5</v>
      </c>
      <c r="CZ5" s="13">
        <v>8.6220999999999997</v>
      </c>
      <c r="DA5" s="13">
        <v>9825</v>
      </c>
      <c r="DB5" s="13">
        <v>0.5</v>
      </c>
      <c r="DC5" s="14">
        <v>7.8192E-7</v>
      </c>
      <c r="DD5" s="13">
        <v>2.1749999999999998</v>
      </c>
      <c r="DE5" s="13">
        <v>21030</v>
      </c>
      <c r="DF5" s="13">
        <v>0.5</v>
      </c>
      <c r="DG5" s="14">
        <v>2.9799999999999998E-6</v>
      </c>
      <c r="DH5" s="13">
        <v>5.0999999999999996</v>
      </c>
      <c r="DI5" s="13">
        <v>8284</v>
      </c>
      <c r="DJ5" s="13">
        <v>0.5</v>
      </c>
      <c r="DK5" s="14">
        <v>1.1400000000000001E-6</v>
      </c>
      <c r="DL5" s="13">
        <v>3.5190000000000001</v>
      </c>
      <c r="DM5" s="13">
        <v>9467</v>
      </c>
      <c r="DN5" s="13">
        <v>0.5</v>
      </c>
      <c r="DO5" s="14">
        <v>3.2500000000000002E-9</v>
      </c>
      <c r="DP5" s="13">
        <v>1.9173</v>
      </c>
      <c r="DQ5" s="13">
        <v>21007</v>
      </c>
      <c r="DR5" s="13">
        <v>0.5</v>
      </c>
      <c r="DS5" s="13">
        <v>1.2300000000000001E-4</v>
      </c>
      <c r="DT5" s="13">
        <v>17.744</v>
      </c>
      <c r="DU5" s="13">
        <v>8265</v>
      </c>
      <c r="DV5" s="13">
        <v>0.5</v>
      </c>
      <c r="DW5" s="14">
        <v>3.0116000000000001E-6</v>
      </c>
      <c r="DX5" s="13">
        <v>4.4210000000000003</v>
      </c>
      <c r="DY5" s="13">
        <v>8242</v>
      </c>
      <c r="DZ5" s="13">
        <v>0.5</v>
      </c>
      <c r="EA5" s="14">
        <v>2.7575000000000002E-7</v>
      </c>
      <c r="EB5" s="13">
        <v>4.2380000000000004</v>
      </c>
      <c r="EC5" s="13">
        <v>9467</v>
      </c>
      <c r="ED5" s="13">
        <v>0.5</v>
      </c>
      <c r="EE5" s="14">
        <v>1.3750000000000001E-7</v>
      </c>
      <c r="EF5" s="13">
        <v>3.2488000000000001</v>
      </c>
      <c r="EG5" s="13">
        <v>21008</v>
      </c>
      <c r="EH5" s="13">
        <v>0.5</v>
      </c>
      <c r="EI5" s="14">
        <v>3.7100000000000001E-6</v>
      </c>
      <c r="EJ5" s="13">
        <v>4.34</v>
      </c>
      <c r="EK5" s="13">
        <v>20252</v>
      </c>
      <c r="EL5" s="13">
        <v>0.5</v>
      </c>
      <c r="EM5" s="14">
        <v>8.6400000000000003E-6</v>
      </c>
      <c r="EN5" s="13">
        <v>6.3692200000000003</v>
      </c>
      <c r="EO5" s="13">
        <v>20252</v>
      </c>
      <c r="EP5" s="13">
        <v>0.5</v>
      </c>
      <c r="EQ5" s="14">
        <v>9.2599999999999994E-6</v>
      </c>
      <c r="ER5" s="13">
        <v>6.42</v>
      </c>
      <c r="ES5" s="13">
        <v>21020</v>
      </c>
      <c r="ET5" s="13">
        <v>0.5</v>
      </c>
      <c r="EU5" s="14">
        <v>5.75E-7</v>
      </c>
      <c r="EV5" s="13">
        <v>3.7959000000000001</v>
      </c>
      <c r="EW5" s="13">
        <v>20253</v>
      </c>
      <c r="EX5" s="13">
        <v>0.5</v>
      </c>
      <c r="EY5" s="14">
        <v>2.16E-7</v>
      </c>
      <c r="EZ5" s="13">
        <v>2.8</v>
      </c>
      <c r="FA5" s="13">
        <v>20253</v>
      </c>
      <c r="FB5" s="13">
        <v>0.5</v>
      </c>
      <c r="FC5" s="14">
        <v>2.72E-7</v>
      </c>
      <c r="FD5" s="13">
        <v>2.9950000000000001</v>
      </c>
    </row>
    <row r="6" spans="1:160" x14ac:dyDescent="0.25">
      <c r="A6" s="13">
        <v>7764</v>
      </c>
      <c r="B6" s="13">
        <v>0.5</v>
      </c>
      <c r="C6" s="13">
        <v>2.4482178999999998E-4</v>
      </c>
      <c r="D6" s="13">
        <v>15.44</v>
      </c>
      <c r="E6" s="13">
        <v>7765</v>
      </c>
      <c r="F6" s="13">
        <v>0.5</v>
      </c>
      <c r="G6" s="13">
        <v>9.0909091000000004E-4</v>
      </c>
      <c r="H6" s="13">
        <v>17.75</v>
      </c>
      <c r="I6" s="13">
        <v>7764</v>
      </c>
      <c r="J6" s="13">
        <v>0.5</v>
      </c>
      <c r="K6" s="13">
        <v>2.8571428999999999E-4</v>
      </c>
      <c r="L6" s="13">
        <v>14.77</v>
      </c>
      <c r="M6" s="13">
        <v>7765</v>
      </c>
      <c r="N6" s="13">
        <v>0.5</v>
      </c>
      <c r="O6" s="13">
        <v>3.0303030000000002E-4</v>
      </c>
      <c r="P6" s="13">
        <v>14.77</v>
      </c>
      <c r="Q6" s="13">
        <v>7765</v>
      </c>
      <c r="R6" s="13">
        <v>0.5</v>
      </c>
      <c r="S6" s="13">
        <v>3.4082680000000002E-4</v>
      </c>
      <c r="T6" s="13">
        <v>15.43</v>
      </c>
      <c r="U6" s="13">
        <v>7766</v>
      </c>
      <c r="V6" s="13">
        <v>0.5</v>
      </c>
      <c r="W6" s="14">
        <v>1.9607840000000002E-5</v>
      </c>
      <c r="X6" s="13">
        <v>8.8699999999999992</v>
      </c>
      <c r="Y6" s="13">
        <v>9403</v>
      </c>
      <c r="Z6" s="13">
        <v>0.5</v>
      </c>
      <c r="AA6" s="14">
        <v>2.4998999999999998E-7</v>
      </c>
      <c r="AB6" s="13">
        <v>4.08</v>
      </c>
      <c r="AC6" s="13">
        <v>7765</v>
      </c>
      <c r="AD6" s="13">
        <v>0.5</v>
      </c>
      <c r="AE6" s="14">
        <v>7.626652E-5</v>
      </c>
      <c r="AF6" s="13">
        <v>11.37</v>
      </c>
      <c r="AG6" s="13">
        <v>7766</v>
      </c>
      <c r="AH6" s="13">
        <v>0.5</v>
      </c>
      <c r="AI6" s="14">
        <v>1.8096290000000001E-5</v>
      </c>
      <c r="AJ6" s="13">
        <v>7.52</v>
      </c>
      <c r="AK6" s="13">
        <v>7764</v>
      </c>
      <c r="AL6" s="13">
        <v>0.5</v>
      </c>
      <c r="AM6" s="14">
        <v>4.4086019999999999E-5</v>
      </c>
      <c r="AN6" s="13">
        <v>11.56</v>
      </c>
      <c r="AO6" s="13">
        <v>7765</v>
      </c>
      <c r="AP6" s="13">
        <v>0.5</v>
      </c>
      <c r="AQ6" s="14">
        <v>3.2873400000000003E-5</v>
      </c>
      <c r="AR6" s="13">
        <v>9.24</v>
      </c>
      <c r="AS6" s="13">
        <v>9408</v>
      </c>
      <c r="AT6" s="13">
        <v>0.5</v>
      </c>
      <c r="AU6" s="14">
        <v>2.6717600000000001E-6</v>
      </c>
      <c r="AV6" s="13">
        <v>5.1100000000000003</v>
      </c>
      <c r="AW6" s="13">
        <v>7764</v>
      </c>
      <c r="AX6" s="13">
        <v>0.5</v>
      </c>
      <c r="AY6" s="14">
        <v>1.205887E-5</v>
      </c>
      <c r="AZ6" s="13">
        <v>7.51</v>
      </c>
      <c r="BA6" s="13">
        <v>9807</v>
      </c>
      <c r="BB6" s="13">
        <v>0.5</v>
      </c>
      <c r="BC6" s="14">
        <v>2.4900000000000002E-7</v>
      </c>
      <c r="BD6" s="13">
        <v>3</v>
      </c>
      <c r="BE6" s="13">
        <v>9403</v>
      </c>
      <c r="BF6" s="13">
        <v>0.5</v>
      </c>
      <c r="BG6" s="14">
        <v>3.95163E-6</v>
      </c>
      <c r="BH6" s="13">
        <v>5.6</v>
      </c>
      <c r="BI6" s="13">
        <v>8269</v>
      </c>
      <c r="BJ6" s="13">
        <v>0.5</v>
      </c>
      <c r="BK6" s="14">
        <v>1.1765E-5</v>
      </c>
      <c r="BL6" s="13">
        <v>7.4189999999999996</v>
      </c>
      <c r="BM6" s="13">
        <v>9403</v>
      </c>
      <c r="BN6" s="13">
        <v>0.5</v>
      </c>
      <c r="BO6" s="14">
        <v>3.48495E-6</v>
      </c>
      <c r="BP6" s="13">
        <v>5.23</v>
      </c>
      <c r="BQ6" s="13">
        <v>9447</v>
      </c>
      <c r="BR6" s="13">
        <v>0.5</v>
      </c>
      <c r="BS6" s="14">
        <v>1.60623E-6</v>
      </c>
      <c r="BT6" s="13">
        <v>4.43</v>
      </c>
      <c r="BU6" s="13">
        <v>8270</v>
      </c>
      <c r="BV6" s="13">
        <v>0.5</v>
      </c>
      <c r="BW6" s="14">
        <v>9.0908999999999996E-6</v>
      </c>
      <c r="BX6" s="13">
        <v>6.9889999999999999</v>
      </c>
      <c r="BY6" s="13">
        <v>7786</v>
      </c>
      <c r="BZ6" s="13">
        <v>0.5</v>
      </c>
      <c r="CA6" s="14">
        <v>1.9930709999999999E-5</v>
      </c>
      <c r="CB6" s="13">
        <v>8.41</v>
      </c>
      <c r="CC6" s="13">
        <v>7786</v>
      </c>
      <c r="CD6" s="13">
        <v>0.5</v>
      </c>
      <c r="CE6" s="14">
        <v>4.9411300000000004E-6</v>
      </c>
      <c r="CF6" s="13">
        <v>4.67</v>
      </c>
      <c r="CG6" s="13">
        <v>7784</v>
      </c>
      <c r="CH6" s="13">
        <v>0.5</v>
      </c>
      <c r="CI6" s="14">
        <v>1.0923300000000001E-6</v>
      </c>
      <c r="CJ6" s="13">
        <v>4.75</v>
      </c>
      <c r="CK6" s="13">
        <v>8268</v>
      </c>
      <c r="CL6" s="13">
        <v>0.5</v>
      </c>
      <c r="CM6" s="14">
        <v>1.7856999999999999E-5</v>
      </c>
      <c r="CN6" s="13">
        <v>7.9370000000000003</v>
      </c>
      <c r="CO6" s="13">
        <v>21023</v>
      </c>
      <c r="CP6" s="13">
        <v>0.5</v>
      </c>
      <c r="CQ6" s="14">
        <v>1.0899999999999999E-6</v>
      </c>
      <c r="CR6" s="13">
        <v>4.75</v>
      </c>
      <c r="CS6" s="13">
        <v>8283</v>
      </c>
      <c r="CT6" s="13">
        <v>0.5</v>
      </c>
      <c r="CU6" s="14">
        <v>5.44E-7</v>
      </c>
      <c r="CV6" s="13">
        <v>3.7330000000000001</v>
      </c>
      <c r="CW6" s="13">
        <v>21006</v>
      </c>
      <c r="CX6" s="13">
        <v>0.5</v>
      </c>
      <c r="CY6" s="14">
        <v>1.95E-5</v>
      </c>
      <c r="CZ6" s="13">
        <v>8.7408999999999999</v>
      </c>
      <c r="DA6" s="13">
        <v>9825</v>
      </c>
      <c r="DB6" s="13">
        <v>0.5</v>
      </c>
      <c r="DC6" s="14">
        <v>7.9676999999999995E-7</v>
      </c>
      <c r="DD6" s="13">
        <v>1.9379999999999999</v>
      </c>
      <c r="DE6" s="13">
        <v>21030</v>
      </c>
      <c r="DF6" s="13">
        <v>0.5</v>
      </c>
      <c r="DG6" s="14">
        <v>3.49E-6</v>
      </c>
      <c r="DH6" s="13">
        <v>5.23</v>
      </c>
      <c r="DI6" s="13">
        <v>8284</v>
      </c>
      <c r="DJ6" s="13">
        <v>0.5</v>
      </c>
      <c r="DK6" s="14">
        <v>1.5999999999999999E-6</v>
      </c>
      <c r="DL6" s="13">
        <v>3.7650000000000001</v>
      </c>
      <c r="DM6" s="13">
        <v>9467</v>
      </c>
      <c r="DN6" s="13">
        <v>0.5</v>
      </c>
      <c r="DO6" s="14">
        <v>3.2500000000000002E-9</v>
      </c>
      <c r="DP6" s="13">
        <v>1.9185000000000001</v>
      </c>
      <c r="DQ6" s="13">
        <v>21007</v>
      </c>
      <c r="DR6" s="13">
        <v>0.5</v>
      </c>
      <c r="DS6" s="13">
        <v>2.5599999999999999E-4</v>
      </c>
      <c r="DT6" s="13">
        <v>21.015999999999998</v>
      </c>
      <c r="DU6" s="13">
        <v>8265</v>
      </c>
      <c r="DV6" s="13">
        <v>0.5</v>
      </c>
      <c r="DW6" s="14">
        <v>4.4967999999999999E-6</v>
      </c>
      <c r="DX6" s="13">
        <v>4.734</v>
      </c>
      <c r="DY6" s="13">
        <v>8242</v>
      </c>
      <c r="DZ6" s="13">
        <v>0.5</v>
      </c>
      <c r="EA6" s="14">
        <v>2.7977999999999998E-7</v>
      </c>
      <c r="EB6" s="13">
        <v>3.5579999999999998</v>
      </c>
      <c r="EC6" s="13">
        <v>9467</v>
      </c>
      <c r="ED6" s="13">
        <v>0.5</v>
      </c>
      <c r="EE6" s="14">
        <v>2E-8</v>
      </c>
      <c r="EF6" s="13">
        <v>2.5659000000000001</v>
      </c>
      <c r="EG6" s="13">
        <v>21008</v>
      </c>
      <c r="EH6" s="13">
        <v>0.5</v>
      </c>
      <c r="EI6" s="14">
        <v>4.6399999999999996E-6</v>
      </c>
      <c r="EJ6" s="13">
        <v>4.58</v>
      </c>
      <c r="EK6" s="13">
        <v>20252</v>
      </c>
      <c r="EL6" s="13">
        <v>0.5</v>
      </c>
      <c r="EM6" s="14">
        <v>8.9500000000000007E-6</v>
      </c>
      <c r="EN6" s="13">
        <v>6.4593299999999996</v>
      </c>
      <c r="EO6" s="13">
        <v>20252</v>
      </c>
      <c r="EP6" s="13">
        <v>0.5</v>
      </c>
      <c r="EQ6" s="14">
        <v>9.2399999999999996E-6</v>
      </c>
      <c r="ER6" s="13">
        <v>6.51</v>
      </c>
      <c r="ES6" s="13">
        <v>21020</v>
      </c>
      <c r="ET6" s="13">
        <v>0.5</v>
      </c>
      <c r="EU6" s="14">
        <v>5.3300000000000002E-7</v>
      </c>
      <c r="EV6" s="13">
        <v>3.57</v>
      </c>
      <c r="EW6" s="13">
        <v>20253</v>
      </c>
      <c r="EX6" s="13">
        <v>0.5</v>
      </c>
      <c r="EY6" s="14">
        <v>1.9600000000000001E-7</v>
      </c>
      <c r="EZ6" s="13">
        <v>2.774</v>
      </c>
      <c r="FA6" s="13">
        <v>20253</v>
      </c>
      <c r="FB6" s="13">
        <v>0.5</v>
      </c>
      <c r="FC6" s="14">
        <v>2.5899999999999998E-7</v>
      </c>
      <c r="FD6" s="13">
        <v>3.02</v>
      </c>
    </row>
    <row r="7" spans="1:160" x14ac:dyDescent="0.25">
      <c r="A7" s="13">
        <v>7764</v>
      </c>
      <c r="B7" s="13">
        <v>0.5</v>
      </c>
      <c r="C7" s="13">
        <v>5.5317682999999999E-4</v>
      </c>
      <c r="D7" s="13">
        <v>17.600000000000001</v>
      </c>
      <c r="E7" s="13">
        <v>7765</v>
      </c>
      <c r="F7" s="13">
        <v>0.5</v>
      </c>
      <c r="G7" s="13">
        <v>2.85714286E-3</v>
      </c>
      <c r="H7" s="13">
        <v>21.02</v>
      </c>
      <c r="I7" s="13">
        <v>7764</v>
      </c>
      <c r="J7" s="13">
        <v>0.5</v>
      </c>
      <c r="K7" s="13">
        <v>7.6923077000000005E-4</v>
      </c>
      <c r="L7" s="13">
        <v>17.5</v>
      </c>
      <c r="M7" s="13">
        <v>7765</v>
      </c>
      <c r="N7" s="13">
        <v>0.5</v>
      </c>
      <c r="O7" s="13">
        <v>9.0909091000000004E-4</v>
      </c>
      <c r="P7" s="13">
        <v>17.5</v>
      </c>
      <c r="Q7" s="13">
        <v>7765</v>
      </c>
      <c r="R7" s="13">
        <v>0.5</v>
      </c>
      <c r="S7" s="13">
        <v>6.3229979E-4</v>
      </c>
      <c r="T7" s="13">
        <v>17.04</v>
      </c>
      <c r="U7" s="13">
        <v>7766</v>
      </c>
      <c r="V7" s="13">
        <v>0.5</v>
      </c>
      <c r="W7" s="14">
        <v>4.7619050000000003E-5</v>
      </c>
      <c r="X7" s="13">
        <v>10.51</v>
      </c>
      <c r="Y7" s="13">
        <v>9403</v>
      </c>
      <c r="Z7" s="13">
        <v>0.5</v>
      </c>
      <c r="AA7" s="14">
        <v>3.8939000000000002E-7</v>
      </c>
      <c r="AB7" s="13">
        <v>4.12</v>
      </c>
      <c r="AC7" s="13">
        <v>7765</v>
      </c>
      <c r="AD7" s="13">
        <v>0.5</v>
      </c>
      <c r="AE7" s="13">
        <v>1.2333656E-4</v>
      </c>
      <c r="AF7" s="13">
        <v>12.7</v>
      </c>
      <c r="AG7" s="13">
        <v>7766</v>
      </c>
      <c r="AH7" s="13">
        <v>0.5</v>
      </c>
      <c r="AI7" s="14">
        <v>2.467437E-5</v>
      </c>
      <c r="AJ7" s="13">
        <v>8.39</v>
      </c>
      <c r="AK7" s="13">
        <v>7764</v>
      </c>
      <c r="AL7" s="13">
        <v>0.5</v>
      </c>
      <c r="AM7" s="14">
        <v>8.3675060000000005E-5</v>
      </c>
      <c r="AN7" s="13">
        <v>12.83</v>
      </c>
      <c r="AO7" s="13">
        <v>7765</v>
      </c>
      <c r="AP7" s="13">
        <v>0.5</v>
      </c>
      <c r="AQ7" s="14">
        <v>4.5290139999999998E-5</v>
      </c>
      <c r="AR7" s="13">
        <v>9.98</v>
      </c>
      <c r="AS7" s="13">
        <v>9408</v>
      </c>
      <c r="AT7" s="13">
        <v>0.5</v>
      </c>
      <c r="AU7" s="14">
        <v>3.6618799999999999E-6</v>
      </c>
      <c r="AV7" s="13">
        <v>6.24</v>
      </c>
      <c r="AW7" s="13">
        <v>7764</v>
      </c>
      <c r="AX7" s="13">
        <v>0.5</v>
      </c>
      <c r="AY7" s="14">
        <v>1.693438E-5</v>
      </c>
      <c r="AZ7" s="13">
        <v>8.44</v>
      </c>
      <c r="BA7" s="13">
        <v>9807</v>
      </c>
      <c r="BB7" s="13">
        <v>0.5</v>
      </c>
      <c r="BC7" s="14">
        <v>8.7599999999999996E-7</v>
      </c>
      <c r="BD7" s="13">
        <v>4</v>
      </c>
      <c r="BE7" s="13">
        <v>9403</v>
      </c>
      <c r="BF7" s="13">
        <v>0.5</v>
      </c>
      <c r="BG7" s="14">
        <v>5.7221599999999998E-6</v>
      </c>
      <c r="BH7" s="13">
        <v>5.64</v>
      </c>
      <c r="BI7" s="13">
        <v>8269</v>
      </c>
      <c r="BJ7" s="13">
        <v>0.5</v>
      </c>
      <c r="BK7" s="14">
        <v>1.3604999999999999E-5</v>
      </c>
      <c r="BL7" s="13">
        <v>6.9889999999999999</v>
      </c>
      <c r="BM7" s="13">
        <v>9403</v>
      </c>
      <c r="BN7" s="13">
        <v>0.5</v>
      </c>
      <c r="BO7" s="14">
        <v>3.84968E-6</v>
      </c>
      <c r="BP7" s="13">
        <v>5.42</v>
      </c>
      <c r="BQ7" s="13">
        <v>9447</v>
      </c>
      <c r="BR7" s="13">
        <v>0.5</v>
      </c>
      <c r="BS7" s="14">
        <v>2.0420500000000002E-6</v>
      </c>
      <c r="BT7" s="13">
        <v>4.5999999999999996</v>
      </c>
      <c r="BU7" s="13">
        <v>8270</v>
      </c>
      <c r="BV7" s="13">
        <v>0.5</v>
      </c>
      <c r="BW7" s="14">
        <v>1.2500000000000001E-5</v>
      </c>
      <c r="BX7" s="13">
        <v>7.9370000000000003</v>
      </c>
      <c r="BY7" s="13">
        <v>7786</v>
      </c>
      <c r="BZ7" s="13">
        <v>0.5</v>
      </c>
      <c r="CA7" s="14">
        <v>2.0918539999999999E-5</v>
      </c>
      <c r="CB7" s="13">
        <v>8.2100000000000009</v>
      </c>
      <c r="CC7" s="13">
        <v>7786</v>
      </c>
      <c r="CD7" s="13">
        <v>0.5</v>
      </c>
      <c r="CE7" s="14">
        <v>5.8362299999999997E-6</v>
      </c>
      <c r="CF7" s="13">
        <v>4.8899999999999997</v>
      </c>
      <c r="CG7" s="13">
        <v>7784</v>
      </c>
      <c r="CH7" s="13">
        <v>0.5</v>
      </c>
      <c r="CI7" s="14">
        <v>1.25166E-6</v>
      </c>
      <c r="CJ7" s="13">
        <v>4.97</v>
      </c>
      <c r="CK7" s="13">
        <v>8268</v>
      </c>
      <c r="CL7" s="13">
        <v>0.5</v>
      </c>
      <c r="CM7" s="14">
        <v>2.3810000000000001E-5</v>
      </c>
      <c r="CN7" s="13">
        <v>8.7910000000000004</v>
      </c>
      <c r="CO7" s="13">
        <v>21023</v>
      </c>
      <c r="CP7" s="13">
        <v>0.5</v>
      </c>
      <c r="CQ7" s="14">
        <v>1.2500000000000001E-6</v>
      </c>
      <c r="CR7" s="13">
        <v>4.97</v>
      </c>
      <c r="CS7" s="13">
        <v>8283</v>
      </c>
      <c r="CT7" s="13">
        <v>0.5</v>
      </c>
      <c r="CU7" s="14">
        <v>9.5300000000000002E-7</v>
      </c>
      <c r="CV7" s="13">
        <v>3.774</v>
      </c>
      <c r="CW7" s="13">
        <v>21006</v>
      </c>
      <c r="CX7" s="13">
        <v>0.5</v>
      </c>
      <c r="CY7" s="14">
        <v>2.37E-5</v>
      </c>
      <c r="CZ7" s="13">
        <v>8.9027999999999992</v>
      </c>
      <c r="DA7" s="13">
        <v>9825</v>
      </c>
      <c r="DB7" s="13">
        <v>0.5</v>
      </c>
      <c r="DC7" s="14">
        <v>9.0146999999999999E-7</v>
      </c>
      <c r="DD7" s="13">
        <v>2.323</v>
      </c>
      <c r="DE7" s="13">
        <v>21030</v>
      </c>
      <c r="DF7" s="13">
        <v>0.5</v>
      </c>
      <c r="DG7" s="14">
        <v>3.8500000000000004E-6</v>
      </c>
      <c r="DH7" s="13">
        <v>5.42</v>
      </c>
      <c r="DI7" s="13">
        <v>8284</v>
      </c>
      <c r="DJ7" s="13">
        <v>0.5</v>
      </c>
      <c r="DK7" s="14">
        <v>2.5600000000000001E-6</v>
      </c>
      <c r="DL7" s="13">
        <v>4.13</v>
      </c>
      <c r="DM7" s="13">
        <v>9467</v>
      </c>
      <c r="DN7" s="13">
        <v>0.5</v>
      </c>
      <c r="DO7" s="14">
        <v>3.4999999999999999E-9</v>
      </c>
      <c r="DP7" s="13">
        <v>1.9161999999999999</v>
      </c>
      <c r="DQ7" s="13">
        <v>21007</v>
      </c>
      <c r="DR7" s="13">
        <v>0.5</v>
      </c>
      <c r="DS7" s="13">
        <v>4.35E-4</v>
      </c>
      <c r="DT7" s="13">
        <v>23.863</v>
      </c>
      <c r="DU7" s="13">
        <v>8265</v>
      </c>
      <c r="DV7" s="13">
        <v>0.5</v>
      </c>
      <c r="DW7" s="14">
        <v>5.0220000000000004E-6</v>
      </c>
      <c r="DX7" s="13">
        <v>5.0170000000000003</v>
      </c>
      <c r="DY7" s="13">
        <v>8242</v>
      </c>
      <c r="DZ7" s="13">
        <v>0.5</v>
      </c>
      <c r="EA7" s="14">
        <v>2.8312000000000001E-7</v>
      </c>
      <c r="EB7" s="13">
        <v>4.0170000000000003</v>
      </c>
      <c r="EC7" s="13">
        <v>9467</v>
      </c>
      <c r="ED7" s="13">
        <v>0.5</v>
      </c>
      <c r="EE7" s="14">
        <v>1.4999999999999999E-7</v>
      </c>
      <c r="EF7" s="13">
        <v>2.5562999999999998</v>
      </c>
      <c r="EG7" s="13">
        <v>21008</v>
      </c>
      <c r="EH7" s="13">
        <v>0.5</v>
      </c>
      <c r="EI7" s="14">
        <v>5.3800000000000002E-6</v>
      </c>
      <c r="EJ7" s="13">
        <v>4.8099999999999996</v>
      </c>
      <c r="EK7" s="13">
        <v>20252</v>
      </c>
      <c r="EL7" s="13">
        <v>0.5</v>
      </c>
      <c r="EM7" s="14">
        <v>9.4499999999999993E-6</v>
      </c>
      <c r="EN7" s="13">
        <v>6.5501300000000002</v>
      </c>
      <c r="EO7" s="13">
        <v>20252</v>
      </c>
      <c r="EP7" s="13">
        <v>0.5</v>
      </c>
      <c r="EQ7" s="14">
        <v>1.01E-5</v>
      </c>
      <c r="ER7" s="13">
        <v>6.61</v>
      </c>
      <c r="ES7" s="13">
        <v>21020</v>
      </c>
      <c r="ET7" s="13">
        <v>0.5</v>
      </c>
      <c r="EU7" s="14">
        <v>1.9999999999999999E-7</v>
      </c>
      <c r="EV7" s="13">
        <v>3.6063000000000001</v>
      </c>
      <c r="EW7" s="13">
        <v>20253</v>
      </c>
      <c r="EX7" s="13">
        <v>0.5</v>
      </c>
      <c r="EY7" s="14">
        <v>1.9600000000000001E-7</v>
      </c>
      <c r="EZ7" s="13">
        <v>2.746</v>
      </c>
      <c r="FA7" s="13">
        <v>20253</v>
      </c>
      <c r="FB7" s="13">
        <v>0.5</v>
      </c>
      <c r="FC7" s="14">
        <v>2.6800000000000002E-7</v>
      </c>
      <c r="FD7" s="13">
        <v>3.0470000000000002</v>
      </c>
    </row>
    <row r="8" spans="1:160" x14ac:dyDescent="0.25">
      <c r="I8" s="13">
        <v>7764</v>
      </c>
      <c r="J8" s="13">
        <v>0.5</v>
      </c>
      <c r="K8" s="13">
        <v>1.5384615400000001E-3</v>
      </c>
      <c r="L8" s="13">
        <v>19.87</v>
      </c>
      <c r="M8" s="13">
        <v>7765</v>
      </c>
      <c r="N8" s="13">
        <v>0.5</v>
      </c>
      <c r="O8" s="13">
        <v>1.6666666699999999E-3</v>
      </c>
      <c r="P8" s="13">
        <v>19.87</v>
      </c>
      <c r="Q8" s="13">
        <v>7765</v>
      </c>
      <c r="R8" s="13">
        <v>0.5</v>
      </c>
      <c r="S8" s="13">
        <v>1.13209588E-3</v>
      </c>
      <c r="T8" s="13">
        <v>18.75</v>
      </c>
      <c r="U8" s="13">
        <v>7766</v>
      </c>
      <c r="V8" s="13">
        <v>0.5</v>
      </c>
      <c r="W8" s="13">
        <v>1.6666667E-4</v>
      </c>
      <c r="X8" s="13">
        <v>11.94</v>
      </c>
      <c r="Y8" s="13">
        <v>9403</v>
      </c>
      <c r="Z8" s="13">
        <v>0.5</v>
      </c>
      <c r="AA8" s="14">
        <v>5.7481000000000005E-7</v>
      </c>
      <c r="AB8" s="13">
        <v>4.33</v>
      </c>
      <c r="AC8" s="13">
        <v>7765</v>
      </c>
      <c r="AD8" s="13">
        <v>0.5</v>
      </c>
      <c r="AE8" s="13">
        <v>1.9201632000000001E-4</v>
      </c>
      <c r="AF8" s="13">
        <v>14</v>
      </c>
      <c r="AG8" s="13">
        <v>7766</v>
      </c>
      <c r="AH8" s="13">
        <v>0.5</v>
      </c>
      <c r="AI8" s="14">
        <v>3.3509700000000002E-5</v>
      </c>
      <c r="AJ8" s="13">
        <v>9.2100000000000009</v>
      </c>
      <c r="AK8" s="13">
        <v>7764</v>
      </c>
      <c r="AL8" s="13">
        <v>0.5</v>
      </c>
      <c r="AM8" s="13">
        <v>1.3903595E-4</v>
      </c>
      <c r="AN8" s="13">
        <v>13.89</v>
      </c>
      <c r="AO8" s="13">
        <v>7765</v>
      </c>
      <c r="AP8" s="13">
        <v>0.5</v>
      </c>
      <c r="AQ8" s="14">
        <v>5.9510950000000003E-5</v>
      </c>
      <c r="AR8" s="13">
        <v>10.67</v>
      </c>
      <c r="AS8" s="13">
        <v>9408</v>
      </c>
      <c r="AT8" s="13">
        <v>0.5</v>
      </c>
      <c r="AU8" s="14">
        <v>4.0709299999999998E-6</v>
      </c>
      <c r="AV8" s="13">
        <v>7.02</v>
      </c>
      <c r="AW8" s="13">
        <v>7764</v>
      </c>
      <c r="AX8" s="13">
        <v>0.5</v>
      </c>
      <c r="AY8" s="14">
        <v>2.3271530000000001E-5</v>
      </c>
      <c r="AZ8" s="13">
        <v>9.17</v>
      </c>
      <c r="BA8" s="13">
        <v>9807</v>
      </c>
      <c r="BB8" s="13">
        <v>0.5</v>
      </c>
      <c r="BC8" s="14">
        <v>2.65E-6</v>
      </c>
      <c r="BD8" s="13">
        <v>5</v>
      </c>
      <c r="BE8" s="13">
        <v>9403</v>
      </c>
      <c r="BF8" s="13">
        <v>0.5</v>
      </c>
      <c r="BG8" s="14">
        <v>8.4517499999999992E-6</v>
      </c>
      <c r="BH8" s="13">
        <v>7.12</v>
      </c>
      <c r="BI8" s="13">
        <v>8269</v>
      </c>
      <c r="BJ8" s="13">
        <v>0.5</v>
      </c>
      <c r="BK8" s="14">
        <v>1.9607999999999999E-5</v>
      </c>
      <c r="BL8" s="13">
        <v>8.8729999999999993</v>
      </c>
      <c r="BM8" s="13">
        <v>9403</v>
      </c>
      <c r="BN8" s="13">
        <v>0.5</v>
      </c>
      <c r="BO8" s="14">
        <v>4.5069500000000001E-6</v>
      </c>
      <c r="BP8" s="13">
        <v>5.77</v>
      </c>
      <c r="BQ8" s="13">
        <v>9447</v>
      </c>
      <c r="BR8" s="13">
        <v>0.5</v>
      </c>
      <c r="BS8" s="14">
        <v>2.86351E-6</v>
      </c>
      <c r="BT8" s="13">
        <v>4.82</v>
      </c>
      <c r="BU8" s="13">
        <v>8270</v>
      </c>
      <c r="BV8" s="13">
        <v>0.5</v>
      </c>
      <c r="BW8" s="14">
        <v>1.2500000000000001E-5</v>
      </c>
      <c r="BX8" s="13">
        <v>8.8729999999999993</v>
      </c>
      <c r="BY8" s="13">
        <v>7786</v>
      </c>
      <c r="BZ8" s="13">
        <v>0.5</v>
      </c>
      <c r="CA8" s="14">
        <v>2.2335090000000002E-5</v>
      </c>
      <c r="CB8" s="13">
        <v>8.57</v>
      </c>
      <c r="CC8" s="13">
        <v>7786</v>
      </c>
      <c r="CD8" s="13">
        <v>0.5</v>
      </c>
      <c r="CE8" s="14">
        <v>6.3272399999999996E-6</v>
      </c>
      <c r="CF8" s="13">
        <v>5.0999999999999996</v>
      </c>
      <c r="CG8" s="13">
        <v>7784</v>
      </c>
      <c r="CH8" s="13">
        <v>0.5</v>
      </c>
      <c r="CI8" s="14">
        <v>1.66181E-6</v>
      </c>
      <c r="CJ8" s="13">
        <v>5.28</v>
      </c>
      <c r="CK8" s="13">
        <v>8268</v>
      </c>
      <c r="CL8" s="13">
        <v>0.5</v>
      </c>
      <c r="CM8" s="14">
        <v>2.7027000000000001E-5</v>
      </c>
      <c r="CN8" s="13">
        <v>8.8729999999999993</v>
      </c>
      <c r="CO8" s="13">
        <v>21023</v>
      </c>
      <c r="CP8" s="13">
        <v>0.5</v>
      </c>
      <c r="CQ8" s="14">
        <v>1.66E-6</v>
      </c>
      <c r="CR8" s="13">
        <v>5.28</v>
      </c>
      <c r="CS8" s="13">
        <v>8283</v>
      </c>
      <c r="CT8" s="13">
        <v>0.5</v>
      </c>
      <c r="CU8" s="14">
        <v>1.4699999999999999E-6</v>
      </c>
      <c r="CV8" s="13">
        <v>4.1449999999999996</v>
      </c>
      <c r="CW8" s="13">
        <v>21006</v>
      </c>
      <c r="CX8" s="13">
        <v>0.5</v>
      </c>
      <c r="CY8" s="14">
        <v>2.09E-5</v>
      </c>
      <c r="CZ8" s="13">
        <v>9.1319999999999997</v>
      </c>
      <c r="DA8" s="13">
        <v>9825</v>
      </c>
      <c r="DB8" s="13">
        <v>0.5</v>
      </c>
      <c r="DC8" s="14">
        <v>1.1158E-6</v>
      </c>
      <c r="DD8" s="13">
        <v>2.4860000000000002</v>
      </c>
      <c r="DE8" s="13">
        <v>21030</v>
      </c>
      <c r="DF8" s="13">
        <v>0.5</v>
      </c>
      <c r="DG8" s="14">
        <v>4.51E-6</v>
      </c>
      <c r="DH8" s="13">
        <v>5.77</v>
      </c>
      <c r="DI8" s="13">
        <v>8284</v>
      </c>
      <c r="DJ8" s="13">
        <v>0.5</v>
      </c>
      <c r="DK8" s="14">
        <v>3.1300000000000001E-6</v>
      </c>
      <c r="DL8" s="13">
        <v>4.1420000000000003</v>
      </c>
      <c r="DM8" s="13">
        <v>9467</v>
      </c>
      <c r="DN8" s="13">
        <v>0.5</v>
      </c>
      <c r="DO8" s="14">
        <v>1.325E-8</v>
      </c>
      <c r="DP8" s="13">
        <v>1.9166000000000001</v>
      </c>
      <c r="DQ8" s="13">
        <v>21007</v>
      </c>
      <c r="DR8" s="13">
        <v>0.5</v>
      </c>
      <c r="DS8" s="13">
        <v>6.6699999999999995E-4</v>
      </c>
      <c r="DT8" s="13">
        <v>26.427</v>
      </c>
      <c r="DU8" s="13">
        <v>8265</v>
      </c>
      <c r="DV8" s="13">
        <v>0.5</v>
      </c>
      <c r="DW8" s="14">
        <v>6.5259999999999999E-6</v>
      </c>
      <c r="DX8" s="13">
        <v>5.3129999999999997</v>
      </c>
      <c r="DY8" s="13">
        <v>8242</v>
      </c>
      <c r="DZ8" s="13">
        <v>0.5</v>
      </c>
      <c r="EA8" s="14">
        <v>2.9082000000000001E-7</v>
      </c>
      <c r="EB8" s="13">
        <v>3.6080000000000001</v>
      </c>
      <c r="EC8" s="13">
        <v>9467</v>
      </c>
      <c r="ED8" s="13">
        <v>0.5</v>
      </c>
      <c r="EE8" s="14">
        <v>1.6999999999999999E-7</v>
      </c>
      <c r="EF8" s="13">
        <v>3.4117000000000002</v>
      </c>
      <c r="EG8" s="13">
        <v>21008</v>
      </c>
      <c r="EH8" s="13">
        <v>0.5</v>
      </c>
      <c r="EI8" s="14">
        <v>6.0399999999999998E-6</v>
      </c>
      <c r="EJ8" s="13">
        <v>5.04</v>
      </c>
      <c r="EK8" s="13">
        <v>20252</v>
      </c>
      <c r="EL8" s="13">
        <v>0.5</v>
      </c>
      <c r="EM8" s="14">
        <v>1.01E-5</v>
      </c>
      <c r="EN8" s="13">
        <v>6.6422699999999999</v>
      </c>
      <c r="EO8" s="13">
        <v>20252</v>
      </c>
      <c r="EP8" s="13">
        <v>0.5</v>
      </c>
      <c r="EQ8" s="14">
        <v>1.06E-5</v>
      </c>
      <c r="ER8" s="13">
        <v>6.7</v>
      </c>
      <c r="ES8" s="13">
        <v>21020</v>
      </c>
      <c r="ET8" s="13">
        <v>0.5</v>
      </c>
      <c r="EU8" s="14">
        <v>3.1699999999999999E-7</v>
      </c>
      <c r="EV8" s="13">
        <v>3.3525999999999998</v>
      </c>
      <c r="EW8" s="13">
        <v>20253</v>
      </c>
      <c r="EX8" s="13">
        <v>0.5</v>
      </c>
      <c r="EY8" s="14">
        <v>1.9299999999999999E-7</v>
      </c>
      <c r="EZ8" s="13">
        <v>2.7189999999999999</v>
      </c>
      <c r="FA8" s="13">
        <v>20253</v>
      </c>
      <c r="FB8" s="13">
        <v>0.5</v>
      </c>
      <c r="FC8" s="14">
        <v>2.7099999999999998E-7</v>
      </c>
      <c r="FD8" s="13">
        <v>3.0739999999999998</v>
      </c>
    </row>
    <row r="9" spans="1:160" x14ac:dyDescent="0.25">
      <c r="U9" s="13">
        <v>7766</v>
      </c>
      <c r="V9" s="13">
        <v>0.5</v>
      </c>
      <c r="W9" s="13">
        <v>6.6666667000000004E-4</v>
      </c>
      <c r="X9" s="13">
        <v>13.22</v>
      </c>
      <c r="Y9" s="13">
        <v>9403</v>
      </c>
      <c r="Z9" s="13">
        <v>0.5</v>
      </c>
      <c r="AA9" s="14">
        <v>7.8433999999999999E-7</v>
      </c>
      <c r="AB9" s="13">
        <v>4.6100000000000003</v>
      </c>
      <c r="AC9" s="13">
        <v>7765</v>
      </c>
      <c r="AD9" s="13">
        <v>0.5</v>
      </c>
      <c r="AE9" s="13">
        <v>2.7189146999999998E-4</v>
      </c>
      <c r="AF9" s="13">
        <v>14.89</v>
      </c>
      <c r="AG9" s="13">
        <v>7766</v>
      </c>
      <c r="AH9" s="13">
        <v>0.5</v>
      </c>
      <c r="AI9" s="14">
        <v>4.7326719999999997E-5</v>
      </c>
      <c r="AJ9" s="13">
        <v>9.99</v>
      </c>
      <c r="AK9" s="13">
        <v>7764</v>
      </c>
      <c r="AL9" s="13">
        <v>0.5</v>
      </c>
      <c r="AM9" s="13">
        <v>2.2620484000000001E-4</v>
      </c>
      <c r="AN9" s="13">
        <v>15.11</v>
      </c>
      <c r="AO9" s="13">
        <v>7765</v>
      </c>
      <c r="AP9" s="13">
        <v>0.5</v>
      </c>
      <c r="AQ9" s="14">
        <v>8.2788459999999999E-5</v>
      </c>
      <c r="AR9" s="13">
        <v>11.36</v>
      </c>
      <c r="AS9" s="13">
        <v>9408</v>
      </c>
      <c r="AT9" s="13">
        <v>0.5</v>
      </c>
      <c r="AU9" s="14">
        <v>4.3769600000000004E-6</v>
      </c>
      <c r="AV9" s="13">
        <v>6.46</v>
      </c>
      <c r="AW9" s="13">
        <v>7764</v>
      </c>
      <c r="AX9" s="13">
        <v>0.5</v>
      </c>
      <c r="AY9" s="14">
        <v>3.5239320000000001E-5</v>
      </c>
      <c r="AZ9" s="13">
        <v>10.050000000000001</v>
      </c>
      <c r="BA9" s="13">
        <v>9807</v>
      </c>
      <c r="BB9" s="13">
        <v>0.5</v>
      </c>
      <c r="BC9" s="14">
        <v>9.1900000000000001E-6</v>
      </c>
      <c r="BD9" s="13">
        <v>7</v>
      </c>
      <c r="BE9" s="13">
        <v>9403</v>
      </c>
      <c r="BF9" s="13">
        <v>0.5</v>
      </c>
      <c r="BG9" s="14">
        <v>1.492718E-5</v>
      </c>
      <c r="BH9" s="13">
        <v>7.23</v>
      </c>
      <c r="BI9" s="13">
        <v>8269</v>
      </c>
      <c r="BJ9" s="13">
        <v>0.5</v>
      </c>
      <c r="BK9" s="14">
        <v>2.0000000000000002E-5</v>
      </c>
      <c r="BL9" s="13">
        <v>7.9370000000000003</v>
      </c>
      <c r="BM9" s="13">
        <v>9403</v>
      </c>
      <c r="BN9" s="13">
        <v>0.5</v>
      </c>
      <c r="BO9" s="14">
        <v>4.5456000000000002E-6</v>
      </c>
      <c r="BP9" s="13">
        <v>6.11</v>
      </c>
      <c r="BQ9" s="13">
        <v>9447</v>
      </c>
      <c r="BR9" s="13">
        <v>0.5</v>
      </c>
      <c r="BS9" s="14">
        <v>3.2739699999999999E-6</v>
      </c>
      <c r="BT9" s="13">
        <v>5.21</v>
      </c>
      <c r="BU9" s="13">
        <v>8270</v>
      </c>
      <c r="BV9" s="13">
        <v>0.5</v>
      </c>
      <c r="BW9" s="14">
        <v>2.0000000000000002E-5</v>
      </c>
      <c r="BX9" s="13">
        <v>8.7910000000000004</v>
      </c>
      <c r="BY9" s="13">
        <v>7786</v>
      </c>
      <c r="BZ9" s="13">
        <v>0.5</v>
      </c>
      <c r="CA9" s="14">
        <v>2.3276280000000001E-5</v>
      </c>
      <c r="CB9" s="13">
        <v>9.0299999999999994</v>
      </c>
      <c r="CC9" s="13">
        <v>7786</v>
      </c>
      <c r="CD9" s="13">
        <v>0.5</v>
      </c>
      <c r="CE9" s="14">
        <v>7.3694899999999996E-6</v>
      </c>
      <c r="CF9" s="13">
        <v>5.33</v>
      </c>
      <c r="CG9" s="13">
        <v>7784</v>
      </c>
      <c r="CH9" s="13">
        <v>0.5</v>
      </c>
      <c r="CI9" s="14">
        <v>2.18243E-6</v>
      </c>
      <c r="CJ9" s="13">
        <v>5.55</v>
      </c>
      <c r="CK9" s="13">
        <v>8268</v>
      </c>
      <c r="CL9" s="13">
        <v>0.5</v>
      </c>
      <c r="CM9" s="14">
        <v>3.5713999999999997E-5</v>
      </c>
      <c r="CN9" s="13">
        <v>9.5779999999999994</v>
      </c>
      <c r="CO9" s="13">
        <v>21023</v>
      </c>
      <c r="CP9" s="13">
        <v>0.5</v>
      </c>
      <c r="CQ9" s="14">
        <v>2.1799999999999999E-6</v>
      </c>
      <c r="CR9" s="13">
        <v>5.55</v>
      </c>
      <c r="CS9" s="13">
        <v>8283</v>
      </c>
      <c r="CT9" s="13">
        <v>0.5</v>
      </c>
      <c r="CU9" s="14">
        <v>2.3099999999999999E-6</v>
      </c>
      <c r="CV9" s="13">
        <v>4.2910000000000004</v>
      </c>
      <c r="CW9" s="13">
        <v>21006</v>
      </c>
      <c r="CX9" s="13">
        <v>0.5</v>
      </c>
      <c r="CY9" s="14">
        <v>2.4199999999999999E-5</v>
      </c>
      <c r="CZ9" s="13">
        <v>9.2789000000000001</v>
      </c>
      <c r="DA9" s="13">
        <v>9825</v>
      </c>
      <c r="DB9" s="13">
        <v>0.5</v>
      </c>
      <c r="DC9" s="14">
        <v>1.3516999999999999E-6</v>
      </c>
      <c r="DD9" s="13">
        <v>2.6549999999999998</v>
      </c>
      <c r="DE9" s="13">
        <v>21030</v>
      </c>
      <c r="DF9" s="13">
        <v>0.5</v>
      </c>
      <c r="DG9" s="14">
        <v>4.5499999999999996E-6</v>
      </c>
      <c r="DH9" s="13">
        <v>6.11</v>
      </c>
      <c r="DI9" s="13">
        <v>8284</v>
      </c>
      <c r="DJ9" s="13">
        <v>0.5</v>
      </c>
      <c r="DK9" s="14">
        <v>3.8800000000000001E-6</v>
      </c>
      <c r="DL9" s="13">
        <v>4.6050000000000004</v>
      </c>
      <c r="DM9" s="13">
        <v>9467</v>
      </c>
      <c r="DN9" s="13">
        <v>0.5</v>
      </c>
      <c r="DO9" s="14">
        <v>5.25E-8</v>
      </c>
      <c r="DP9" s="13">
        <v>2.2023999999999999</v>
      </c>
      <c r="DQ9" s="13">
        <v>21007</v>
      </c>
      <c r="DR9" s="13">
        <v>0.5</v>
      </c>
      <c r="DS9" s="13">
        <v>9.0899999999999998E-4</v>
      </c>
      <c r="DT9" s="13">
        <v>28.789000000000001</v>
      </c>
      <c r="DU9" s="13">
        <v>8265</v>
      </c>
      <c r="DV9" s="13">
        <v>0.5</v>
      </c>
      <c r="DW9" s="14">
        <v>7.396E-6</v>
      </c>
      <c r="DX9" s="13">
        <v>5.9320000000000004</v>
      </c>
      <c r="DY9" s="13">
        <v>8242</v>
      </c>
      <c r="DZ9" s="13">
        <v>0.5</v>
      </c>
      <c r="EA9" s="14">
        <v>3.0228999999999999E-7</v>
      </c>
      <c r="EB9" s="13">
        <v>3.6579999999999999</v>
      </c>
      <c r="EC9" s="13">
        <v>9467</v>
      </c>
      <c r="ED9" s="13">
        <v>0.5</v>
      </c>
      <c r="EE9" s="14">
        <v>1.85E-7</v>
      </c>
      <c r="EF9" s="13">
        <v>3.5781000000000001</v>
      </c>
      <c r="EG9" s="13">
        <v>21008</v>
      </c>
      <c r="EH9" s="13">
        <v>0.5</v>
      </c>
      <c r="EI9" s="14">
        <v>6.9700000000000002E-6</v>
      </c>
      <c r="EJ9" s="13">
        <v>5.29</v>
      </c>
      <c r="EK9" s="13">
        <v>20252</v>
      </c>
      <c r="EL9" s="13">
        <v>0.5</v>
      </c>
      <c r="EM9" s="14">
        <v>1.04E-5</v>
      </c>
      <c r="EN9" s="13">
        <v>6.7344600000000003</v>
      </c>
      <c r="EO9" s="13">
        <v>20252</v>
      </c>
      <c r="EP9" s="13">
        <v>0.5</v>
      </c>
      <c r="EQ9" s="14">
        <v>1.06E-5</v>
      </c>
      <c r="ER9" s="13">
        <v>6.79</v>
      </c>
      <c r="ES9" s="13">
        <v>21020</v>
      </c>
      <c r="ET9" s="13">
        <v>0.5</v>
      </c>
      <c r="EU9" s="14">
        <v>2.3799999999999999E-7</v>
      </c>
      <c r="EV9" s="13">
        <v>3.3818000000000001</v>
      </c>
      <c r="EW9" s="13">
        <v>20253</v>
      </c>
      <c r="EX9" s="13">
        <v>0.5</v>
      </c>
      <c r="EY9" s="14">
        <v>1.8799999999999999E-7</v>
      </c>
      <c r="EZ9" s="13">
        <v>2.6909999999999998</v>
      </c>
      <c r="FA9" s="13">
        <v>20253</v>
      </c>
      <c r="FB9" s="13">
        <v>0.5</v>
      </c>
      <c r="FC9" s="14">
        <v>3.1199999999999999E-7</v>
      </c>
      <c r="FD9" s="13">
        <v>3.1019999999999999</v>
      </c>
    </row>
    <row r="10" spans="1:160" x14ac:dyDescent="0.25">
      <c r="AC10" s="13">
        <v>7765</v>
      </c>
      <c r="AD10" s="13">
        <v>0.5</v>
      </c>
      <c r="AE10" s="13">
        <v>4.5267289000000001E-4</v>
      </c>
      <c r="AF10" s="13">
        <v>16.25</v>
      </c>
      <c r="AG10" s="13">
        <v>7766</v>
      </c>
      <c r="AH10" s="13">
        <v>0.5</v>
      </c>
      <c r="AI10" s="14">
        <v>6.7646320000000005E-5</v>
      </c>
      <c r="AJ10" s="13">
        <v>10.71</v>
      </c>
      <c r="AK10" s="13">
        <v>7764</v>
      </c>
      <c r="AL10" s="13">
        <v>0.5</v>
      </c>
      <c r="AM10" s="13">
        <v>3.2528568999999998E-4</v>
      </c>
      <c r="AN10" s="13">
        <v>16.11</v>
      </c>
      <c r="AO10" s="13">
        <v>7765</v>
      </c>
      <c r="AP10" s="13">
        <v>0.5</v>
      </c>
      <c r="AQ10" s="13">
        <v>1.0617657999999999E-4</v>
      </c>
      <c r="AR10" s="13">
        <v>12.03</v>
      </c>
      <c r="AS10" s="13">
        <v>9408</v>
      </c>
      <c r="AT10" s="13">
        <v>0.5</v>
      </c>
      <c r="AU10" s="14">
        <v>4.68891E-6</v>
      </c>
      <c r="AV10" s="13">
        <v>7.12</v>
      </c>
      <c r="AW10" s="13">
        <v>7764</v>
      </c>
      <c r="AX10" s="13">
        <v>0.5</v>
      </c>
      <c r="AY10" s="14">
        <v>5.2924109999999998E-5</v>
      </c>
      <c r="AZ10" s="13">
        <v>10.7</v>
      </c>
      <c r="BA10" s="13">
        <v>9807</v>
      </c>
      <c r="BB10" s="13">
        <v>0.5</v>
      </c>
      <c r="BC10" s="14">
        <v>1.59E-5</v>
      </c>
      <c r="BD10" s="13">
        <v>9</v>
      </c>
      <c r="BE10" s="13">
        <v>9403</v>
      </c>
      <c r="BF10" s="13">
        <v>0.5</v>
      </c>
      <c r="BG10" s="14">
        <v>1.740069E-5</v>
      </c>
      <c r="BH10" s="13">
        <v>7.58</v>
      </c>
      <c r="BI10" s="13">
        <v>8269</v>
      </c>
      <c r="BJ10" s="13">
        <v>0.5</v>
      </c>
      <c r="BK10" s="14">
        <v>2.6316E-5</v>
      </c>
      <c r="BL10" s="13">
        <v>8.7910000000000004</v>
      </c>
      <c r="BM10" s="13">
        <v>9403</v>
      </c>
      <c r="BN10" s="13">
        <v>0.5</v>
      </c>
      <c r="BO10" s="14">
        <v>5.0011299999999998E-6</v>
      </c>
      <c r="BP10" s="13">
        <v>6.45</v>
      </c>
      <c r="BQ10" s="13">
        <v>9447</v>
      </c>
      <c r="BR10" s="13">
        <v>0.5</v>
      </c>
      <c r="BS10" s="14">
        <v>3.3359499999999998E-6</v>
      </c>
      <c r="BT10" s="13">
        <v>5.03</v>
      </c>
      <c r="BU10" s="13">
        <v>8270</v>
      </c>
      <c r="BV10" s="13">
        <v>0.5</v>
      </c>
      <c r="BW10" s="14">
        <v>2.2221999999999998E-5</v>
      </c>
      <c r="BX10" s="13">
        <v>9.5779999999999994</v>
      </c>
      <c r="BY10" s="13">
        <v>7786</v>
      </c>
      <c r="BZ10" s="13">
        <v>0.5</v>
      </c>
      <c r="CA10" s="14">
        <v>2.7396260000000001E-5</v>
      </c>
      <c r="CB10" s="13">
        <v>9.27</v>
      </c>
      <c r="CC10" s="13">
        <v>7786</v>
      </c>
      <c r="CD10" s="13">
        <v>0.5</v>
      </c>
      <c r="CE10" s="14">
        <v>7.9201200000000003E-6</v>
      </c>
      <c r="CF10" s="13">
        <v>5.58</v>
      </c>
      <c r="CG10" s="13">
        <v>7784</v>
      </c>
      <c r="CH10" s="13">
        <v>0.5</v>
      </c>
      <c r="CI10" s="14">
        <v>2.4192099999999999E-6</v>
      </c>
      <c r="CJ10" s="13">
        <v>5.81</v>
      </c>
      <c r="CK10" s="13">
        <v>8268</v>
      </c>
      <c r="CL10" s="13">
        <v>0.5</v>
      </c>
      <c r="CM10" s="14">
        <v>4.1666999999999999E-5</v>
      </c>
      <c r="CN10" s="13">
        <v>9.9410000000000007</v>
      </c>
      <c r="CO10" s="13">
        <v>21023</v>
      </c>
      <c r="CP10" s="13">
        <v>0.5</v>
      </c>
      <c r="CQ10" s="14">
        <v>2.4200000000000001E-6</v>
      </c>
      <c r="CR10" s="13">
        <v>5.81</v>
      </c>
      <c r="CS10" s="13">
        <v>8283</v>
      </c>
      <c r="CT10" s="13">
        <v>0.5</v>
      </c>
      <c r="CU10" s="14">
        <v>2.57E-6</v>
      </c>
      <c r="CV10" s="13">
        <v>4.6369999999999996</v>
      </c>
      <c r="CW10" s="13">
        <v>21006</v>
      </c>
      <c r="CX10" s="13">
        <v>0.5</v>
      </c>
      <c r="CY10" s="14">
        <v>1.5999999999999999E-5</v>
      </c>
      <c r="CZ10" s="13">
        <v>9.3897999999999993</v>
      </c>
      <c r="DA10" s="13">
        <v>9825</v>
      </c>
      <c r="DB10" s="13">
        <v>0.5</v>
      </c>
      <c r="DC10" s="14">
        <v>2.6311000000000001E-6</v>
      </c>
      <c r="DD10" s="13">
        <v>2.8090000000000002</v>
      </c>
      <c r="DE10" s="13">
        <v>21030</v>
      </c>
      <c r="DF10" s="13">
        <v>0.5</v>
      </c>
      <c r="DG10" s="14">
        <v>5.0000000000000004E-6</v>
      </c>
      <c r="DH10" s="13">
        <v>6.45</v>
      </c>
      <c r="DI10" s="13">
        <v>8284</v>
      </c>
      <c r="DJ10" s="13">
        <v>0.5</v>
      </c>
      <c r="DK10" s="14">
        <v>4.4000000000000002E-6</v>
      </c>
      <c r="DL10" s="13">
        <v>4.8369999999999997</v>
      </c>
      <c r="DM10" s="13">
        <v>9467</v>
      </c>
      <c r="DN10" s="13">
        <v>0.5</v>
      </c>
      <c r="DO10" s="14">
        <v>7.4999999999999997E-8</v>
      </c>
      <c r="DP10" s="13">
        <v>2.1852</v>
      </c>
      <c r="DQ10" s="13">
        <v>21007</v>
      </c>
      <c r="DR10" s="13">
        <v>0.5</v>
      </c>
      <c r="DS10" s="13">
        <v>1.4300000000000001E-3</v>
      </c>
      <c r="DT10" s="13">
        <v>30.998999999999999</v>
      </c>
      <c r="DU10" s="13">
        <v>8265</v>
      </c>
      <c r="DV10" s="13">
        <v>0.5</v>
      </c>
      <c r="DW10" s="14">
        <v>8.2522000000000004E-6</v>
      </c>
      <c r="DX10" s="13">
        <v>5.6239999999999997</v>
      </c>
      <c r="DY10" s="13">
        <v>8242</v>
      </c>
      <c r="DZ10" s="13">
        <v>0.5</v>
      </c>
      <c r="EA10" s="14">
        <v>3.3106E-7</v>
      </c>
      <c r="EB10" s="13">
        <v>3.516</v>
      </c>
      <c r="EC10" s="13">
        <v>9467</v>
      </c>
      <c r="ED10" s="13">
        <v>0.5</v>
      </c>
      <c r="EE10" s="14">
        <v>7.0000000000000005E-8</v>
      </c>
      <c r="EF10" s="13">
        <v>2.6779999999999999</v>
      </c>
      <c r="EG10" s="13">
        <v>21008</v>
      </c>
      <c r="EH10" s="13">
        <v>0.5</v>
      </c>
      <c r="EI10" s="14">
        <v>7.7100000000000007E-6</v>
      </c>
      <c r="EJ10" s="13">
        <v>5.49</v>
      </c>
      <c r="EK10" s="13">
        <v>20252</v>
      </c>
      <c r="EL10" s="13">
        <v>0.5</v>
      </c>
      <c r="EM10" s="14">
        <v>1.06E-5</v>
      </c>
      <c r="EN10" s="13">
        <v>6.8273400000000004</v>
      </c>
      <c r="EO10" s="13">
        <v>20252</v>
      </c>
      <c r="EP10" s="13">
        <v>0.5</v>
      </c>
      <c r="EQ10" s="14">
        <v>1.1399999999999999E-5</v>
      </c>
      <c r="ER10" s="13">
        <v>6.88</v>
      </c>
      <c r="ES10" s="13">
        <v>21020</v>
      </c>
      <c r="ET10" s="13">
        <v>0.5</v>
      </c>
      <c r="EU10" s="14">
        <v>1.8799999999999999E-7</v>
      </c>
      <c r="EV10" s="13">
        <v>3.1240000000000001</v>
      </c>
      <c r="EW10" s="13">
        <v>20253</v>
      </c>
      <c r="EX10" s="13">
        <v>0.5</v>
      </c>
      <c r="EY10" s="14">
        <v>1.8099999999999999E-7</v>
      </c>
      <c r="EZ10" s="13">
        <v>2.6640000000000001</v>
      </c>
      <c r="FA10" s="13">
        <v>20253</v>
      </c>
      <c r="FB10" s="13">
        <v>0.5</v>
      </c>
      <c r="FC10" s="14">
        <v>3.1800000000000002E-7</v>
      </c>
      <c r="FD10" s="13">
        <v>3.13</v>
      </c>
    </row>
    <row r="11" spans="1:160" x14ac:dyDescent="0.25">
      <c r="AG11" s="13">
        <v>7766</v>
      </c>
      <c r="AH11" s="13">
        <v>0.5</v>
      </c>
      <c r="AI11" s="13">
        <v>1.1431887000000001E-4</v>
      </c>
      <c r="AJ11" s="13">
        <v>11.37</v>
      </c>
      <c r="AK11" s="13">
        <v>7764</v>
      </c>
      <c r="AL11" s="13">
        <v>0.5</v>
      </c>
      <c r="AM11" s="13">
        <v>4.9776273999999998E-4</v>
      </c>
      <c r="AN11" s="13">
        <v>16.98</v>
      </c>
      <c r="AO11" s="13">
        <v>7765</v>
      </c>
      <c r="AP11" s="13">
        <v>0.5</v>
      </c>
      <c r="AQ11" s="13">
        <v>1.6930199000000001E-4</v>
      </c>
      <c r="AR11" s="13">
        <v>13.24</v>
      </c>
      <c r="AS11" s="13">
        <v>9408</v>
      </c>
      <c r="AT11" s="13">
        <v>0.5</v>
      </c>
      <c r="AU11" s="14">
        <v>5.4227499999999999E-6</v>
      </c>
      <c r="AV11" s="13">
        <v>7.21</v>
      </c>
      <c r="AW11" s="13">
        <v>7764</v>
      </c>
      <c r="AX11" s="13">
        <v>0.5</v>
      </c>
      <c r="AY11" s="14">
        <v>7.2043349999999999E-5</v>
      </c>
      <c r="AZ11" s="13">
        <v>11.37</v>
      </c>
      <c r="BA11" s="13">
        <v>9807</v>
      </c>
      <c r="BB11" s="13">
        <v>0.5</v>
      </c>
      <c r="BC11" s="14">
        <v>2.51E-5</v>
      </c>
      <c r="BD11" s="13">
        <v>11</v>
      </c>
      <c r="BE11" s="13">
        <v>9403</v>
      </c>
      <c r="BF11" s="13">
        <v>0.5</v>
      </c>
      <c r="BG11" s="14">
        <v>1.7577100000000002E-5</v>
      </c>
      <c r="BH11" s="13">
        <v>7.28</v>
      </c>
      <c r="BI11" s="13">
        <v>8269</v>
      </c>
      <c r="BJ11" s="13">
        <v>0.5</v>
      </c>
      <c r="BK11" s="14">
        <v>3.2787000000000003E-5</v>
      </c>
      <c r="BL11" s="13">
        <v>9.9410000000000007</v>
      </c>
      <c r="BM11" s="13">
        <v>9403</v>
      </c>
      <c r="BN11" s="13">
        <v>0.5</v>
      </c>
      <c r="BO11" s="14">
        <v>6.2040100000000001E-6</v>
      </c>
      <c r="BP11" s="13">
        <v>6.69</v>
      </c>
      <c r="BQ11" s="13">
        <v>9447</v>
      </c>
      <c r="BR11" s="13">
        <v>0.5</v>
      </c>
      <c r="BS11" s="14">
        <v>3.7148500000000001E-6</v>
      </c>
      <c r="BT11" s="13">
        <v>5.38</v>
      </c>
      <c r="BU11" s="13">
        <v>8270</v>
      </c>
      <c r="BV11" s="13">
        <v>0.5</v>
      </c>
      <c r="BW11" s="14">
        <v>2.5000000000000001E-5</v>
      </c>
      <c r="BX11" s="13">
        <v>9.9410000000000007</v>
      </c>
      <c r="BY11" s="13">
        <v>7786</v>
      </c>
      <c r="BZ11" s="13">
        <v>0.5</v>
      </c>
      <c r="CA11" s="14">
        <v>5.106248E-5</v>
      </c>
      <c r="CB11" s="13">
        <v>12.39</v>
      </c>
      <c r="CC11" s="13">
        <v>7786</v>
      </c>
      <c r="CD11" s="13">
        <v>0.5</v>
      </c>
      <c r="CE11" s="14">
        <v>9.2078300000000006E-6</v>
      </c>
      <c r="CF11" s="13">
        <v>5.77</v>
      </c>
      <c r="CG11" s="13">
        <v>7784</v>
      </c>
      <c r="CH11" s="13">
        <v>0.5</v>
      </c>
      <c r="CI11" s="14">
        <v>2.7045199999999998E-6</v>
      </c>
      <c r="CJ11" s="13">
        <v>6.05</v>
      </c>
      <c r="CK11" s="13">
        <v>8268</v>
      </c>
      <c r="CL11" s="13">
        <v>0.5</v>
      </c>
      <c r="CM11" s="14">
        <v>5.0000000000000002E-5</v>
      </c>
      <c r="CN11" s="13">
        <v>10.316000000000001</v>
      </c>
      <c r="CO11" s="13">
        <v>21023</v>
      </c>
      <c r="CP11" s="13">
        <v>0.5</v>
      </c>
      <c r="CQ11" s="14">
        <v>2.7E-6</v>
      </c>
      <c r="CR11" s="13">
        <v>6.05</v>
      </c>
      <c r="CS11" s="13">
        <v>8283</v>
      </c>
      <c r="CT11" s="13">
        <v>0.5</v>
      </c>
      <c r="CU11" s="14">
        <v>3.3100000000000001E-6</v>
      </c>
      <c r="CV11" s="13">
        <v>5.2190000000000003</v>
      </c>
      <c r="CW11" s="13">
        <v>21006</v>
      </c>
      <c r="CX11" s="13">
        <v>0.5</v>
      </c>
      <c r="CY11" s="14">
        <v>1.9400000000000001E-5</v>
      </c>
      <c r="CZ11" s="13">
        <v>9.4994999999999994</v>
      </c>
      <c r="DA11" s="13">
        <v>9825</v>
      </c>
      <c r="DB11" s="13">
        <v>0.5</v>
      </c>
      <c r="DC11" s="14">
        <v>3.7315000000000002E-6</v>
      </c>
      <c r="DD11" s="13">
        <v>2.952</v>
      </c>
      <c r="DE11" s="13">
        <v>21030</v>
      </c>
      <c r="DF11" s="13">
        <v>0.5</v>
      </c>
      <c r="DG11" s="14">
        <v>6.1999999999999999E-6</v>
      </c>
      <c r="DH11" s="13">
        <v>6.69</v>
      </c>
      <c r="DI11" s="13">
        <v>8284</v>
      </c>
      <c r="DJ11" s="13">
        <v>0.5</v>
      </c>
      <c r="DK11" s="14">
        <v>4.8199999999999996E-6</v>
      </c>
      <c r="DL11" s="13">
        <v>5.18</v>
      </c>
      <c r="DM11" s="13">
        <v>9467</v>
      </c>
      <c r="DN11" s="13">
        <v>0.5</v>
      </c>
      <c r="DO11" s="14">
        <v>9.8749999999999994E-8</v>
      </c>
      <c r="DP11" s="13">
        <v>2.3058000000000001</v>
      </c>
      <c r="DQ11" s="13">
        <v>21007</v>
      </c>
      <c r="DR11" s="13">
        <v>0.5</v>
      </c>
      <c r="DS11" s="14">
        <v>2.44E-5</v>
      </c>
      <c r="DT11" s="13">
        <v>11.4</v>
      </c>
      <c r="DU11" s="13">
        <v>8265</v>
      </c>
      <c r="DV11" s="13">
        <v>0.5</v>
      </c>
      <c r="DW11" s="14">
        <v>1.0339999999999999E-5</v>
      </c>
      <c r="DX11" s="13">
        <v>6.476</v>
      </c>
      <c r="DY11" s="13">
        <v>8242</v>
      </c>
      <c r="DZ11" s="13">
        <v>0.5</v>
      </c>
      <c r="EA11" s="14">
        <v>3.4826000000000002E-7</v>
      </c>
      <c r="EB11" s="13">
        <v>3.9710000000000001</v>
      </c>
      <c r="EC11" s="13">
        <v>9467</v>
      </c>
      <c r="ED11" s="13">
        <v>0.5</v>
      </c>
      <c r="EE11" s="14">
        <v>1.3E-7</v>
      </c>
      <c r="EF11" s="13">
        <v>2.6899000000000002</v>
      </c>
      <c r="EG11" s="13">
        <v>21008</v>
      </c>
      <c r="EH11" s="13">
        <v>0.5</v>
      </c>
      <c r="EI11" s="14">
        <v>8.4400000000000005E-6</v>
      </c>
      <c r="EJ11" s="13">
        <v>5.7</v>
      </c>
      <c r="EK11" s="13">
        <v>20252</v>
      </c>
      <c r="EL11" s="13">
        <v>0.5</v>
      </c>
      <c r="EM11" s="14">
        <v>1.1E-5</v>
      </c>
      <c r="EN11" s="13">
        <v>6.9195500000000001</v>
      </c>
      <c r="EO11" s="13">
        <v>20252</v>
      </c>
      <c r="EP11" s="13">
        <v>0.5</v>
      </c>
      <c r="EQ11" s="14">
        <v>1.2300000000000001E-5</v>
      </c>
      <c r="ER11" s="13">
        <v>6.98</v>
      </c>
      <c r="ES11" s="13">
        <v>21020</v>
      </c>
      <c r="ET11" s="13">
        <v>0.5</v>
      </c>
      <c r="EU11" s="14">
        <v>1.4999999999999999E-7</v>
      </c>
      <c r="EV11" s="13">
        <v>2.5562999999999998</v>
      </c>
      <c r="EW11" s="13">
        <v>20253</v>
      </c>
      <c r="EX11" s="13">
        <v>0.5</v>
      </c>
      <c r="EY11" s="14">
        <v>1.92E-7</v>
      </c>
      <c r="EZ11" s="13">
        <v>2.637</v>
      </c>
      <c r="FA11" s="13">
        <v>20253</v>
      </c>
      <c r="FB11" s="13">
        <v>0.5</v>
      </c>
      <c r="FC11" s="14">
        <v>3.2399999999999999E-7</v>
      </c>
      <c r="FD11" s="13">
        <v>3.1579999999999999</v>
      </c>
    </row>
    <row r="12" spans="1:160" x14ac:dyDescent="0.25">
      <c r="AK12" s="13">
        <v>7764</v>
      </c>
      <c r="AL12" s="13">
        <v>0.5</v>
      </c>
      <c r="AM12" s="13">
        <v>7.1657874999999998E-4</v>
      </c>
      <c r="AN12" s="13">
        <v>18.29</v>
      </c>
      <c r="AO12" s="13">
        <v>7765</v>
      </c>
      <c r="AP12" s="13">
        <v>0.5</v>
      </c>
      <c r="AQ12" s="13">
        <v>2.8487578E-4</v>
      </c>
      <c r="AR12" s="13">
        <v>14.69</v>
      </c>
      <c r="AS12" s="13">
        <v>9408</v>
      </c>
      <c r="AT12" s="13">
        <v>0.5</v>
      </c>
      <c r="AU12" s="14">
        <v>6.69571E-6</v>
      </c>
      <c r="AV12" s="13">
        <v>7.31</v>
      </c>
      <c r="AW12" s="13">
        <v>7764</v>
      </c>
      <c r="AX12" s="13">
        <v>0.5</v>
      </c>
      <c r="AY12" s="14">
        <v>8.5728279999999996E-5</v>
      </c>
      <c r="AZ12" s="13">
        <v>12.01</v>
      </c>
      <c r="BA12" s="13">
        <v>9807</v>
      </c>
      <c r="BB12" s="13">
        <v>0.5</v>
      </c>
      <c r="BC12" s="14">
        <v>4.5099999999999998E-5</v>
      </c>
      <c r="BD12" s="13">
        <v>13</v>
      </c>
      <c r="BE12" s="13">
        <v>9403</v>
      </c>
      <c r="BF12" s="13">
        <v>0.5</v>
      </c>
      <c r="BG12" s="14">
        <v>1.867156E-5</v>
      </c>
      <c r="BH12" s="13">
        <v>7.8</v>
      </c>
      <c r="BI12" s="13">
        <v>8269</v>
      </c>
      <c r="BJ12" s="13">
        <v>0.5</v>
      </c>
      <c r="BK12" s="14">
        <v>3.5088E-5</v>
      </c>
      <c r="BL12" s="13">
        <v>9.5779999999999994</v>
      </c>
      <c r="BM12" s="13">
        <v>9403</v>
      </c>
      <c r="BN12" s="13">
        <v>0.5</v>
      </c>
      <c r="BO12" s="14">
        <v>7.1882899999999996E-6</v>
      </c>
      <c r="BP12" s="13">
        <v>7.01</v>
      </c>
      <c r="BQ12" s="13">
        <v>9447</v>
      </c>
      <c r="BR12" s="13">
        <v>0.5</v>
      </c>
      <c r="BS12" s="14">
        <v>4.5202399999999998E-6</v>
      </c>
      <c r="BT12" s="13">
        <v>5.54</v>
      </c>
      <c r="BU12" s="13">
        <v>8270</v>
      </c>
      <c r="BV12" s="13">
        <v>0.5</v>
      </c>
      <c r="BW12" s="14">
        <v>2.5000000000000001E-5</v>
      </c>
      <c r="BX12" s="13">
        <v>10.51</v>
      </c>
      <c r="BY12" s="13">
        <v>7786</v>
      </c>
      <c r="BZ12" s="13">
        <v>0.5</v>
      </c>
      <c r="CA12" s="14">
        <v>5.2559070000000001E-5</v>
      </c>
      <c r="CB12" s="13">
        <v>12.95</v>
      </c>
      <c r="CC12" s="13">
        <v>7786</v>
      </c>
      <c r="CD12" s="13">
        <v>0.5</v>
      </c>
      <c r="CE12" s="14">
        <v>9.9820000000000003E-6</v>
      </c>
      <c r="CF12" s="13">
        <v>5.98</v>
      </c>
      <c r="CG12" s="13">
        <v>7784</v>
      </c>
      <c r="CH12" s="13">
        <v>0.5</v>
      </c>
      <c r="CI12" s="14">
        <v>2.8686599999999999E-6</v>
      </c>
      <c r="CJ12" s="13">
        <v>6.27</v>
      </c>
      <c r="CK12" s="13">
        <v>8268</v>
      </c>
      <c r="CL12" s="13">
        <v>0.5</v>
      </c>
      <c r="CM12" s="14">
        <v>5.2632E-5</v>
      </c>
      <c r="CN12" s="13">
        <v>10.51</v>
      </c>
      <c r="CO12" s="13">
        <v>21023</v>
      </c>
      <c r="CP12" s="13">
        <v>0.5</v>
      </c>
      <c r="CQ12" s="14">
        <v>2.8700000000000001E-6</v>
      </c>
      <c r="CR12" s="13">
        <v>6.27</v>
      </c>
      <c r="CS12" s="13">
        <v>8283</v>
      </c>
      <c r="CT12" s="13">
        <v>0.5</v>
      </c>
      <c r="CU12" s="14">
        <v>3.76E-6</v>
      </c>
      <c r="CV12" s="13">
        <v>5.3410000000000002</v>
      </c>
      <c r="CW12" s="13">
        <v>21006</v>
      </c>
      <c r="CX12" s="13">
        <v>0.5</v>
      </c>
      <c r="CY12" s="14">
        <v>2.6299999999999999E-5</v>
      </c>
      <c r="CZ12" s="13">
        <v>9.6494999999999997</v>
      </c>
      <c r="DA12" s="13">
        <v>9825</v>
      </c>
      <c r="DB12" s="13">
        <v>0.5</v>
      </c>
      <c r="DC12" s="14">
        <v>4.0419000000000002E-6</v>
      </c>
      <c r="DD12" s="13">
        <v>6.641</v>
      </c>
      <c r="DE12" s="13">
        <v>21030</v>
      </c>
      <c r="DF12" s="13">
        <v>0.5</v>
      </c>
      <c r="DG12" s="14">
        <v>7.1899999999999998E-6</v>
      </c>
      <c r="DH12" s="13">
        <v>7.01</v>
      </c>
      <c r="DI12" s="13">
        <v>8284</v>
      </c>
      <c r="DJ12" s="13">
        <v>0.5</v>
      </c>
      <c r="DK12" s="14">
        <v>5.4600000000000002E-6</v>
      </c>
      <c r="DL12" s="13">
        <v>5.4119999999999999</v>
      </c>
      <c r="DM12" s="13">
        <v>9467</v>
      </c>
      <c r="DN12" s="13">
        <v>0.5</v>
      </c>
      <c r="DO12" s="14">
        <v>1.075E-7</v>
      </c>
      <c r="DP12" s="13">
        <v>2.3512</v>
      </c>
      <c r="DQ12" s="13">
        <v>21007</v>
      </c>
      <c r="DR12" s="13">
        <v>0.5</v>
      </c>
      <c r="DS12" s="14">
        <v>6.6699999999999995E-5</v>
      </c>
      <c r="DT12" s="13">
        <v>14.727</v>
      </c>
      <c r="DU12" s="13">
        <v>8265</v>
      </c>
      <c r="DV12" s="13">
        <v>0.5</v>
      </c>
      <c r="DW12" s="14">
        <v>1.0396E-5</v>
      </c>
      <c r="DX12" s="13">
        <v>6.7119999999999997</v>
      </c>
      <c r="DY12" s="13">
        <v>8242</v>
      </c>
      <c r="DZ12" s="13">
        <v>0.5</v>
      </c>
      <c r="EA12" s="14">
        <v>3.4863999999999998E-7</v>
      </c>
      <c r="EB12" s="13">
        <v>3.5179999999999998</v>
      </c>
      <c r="EC12" s="13">
        <v>9467</v>
      </c>
      <c r="ED12" s="13">
        <v>0.5</v>
      </c>
      <c r="EE12" s="14">
        <v>1.6999999999999999E-7</v>
      </c>
      <c r="EF12" s="13">
        <v>2.6638000000000002</v>
      </c>
      <c r="EG12" s="13">
        <v>21008</v>
      </c>
      <c r="EH12" s="13">
        <v>0.5</v>
      </c>
      <c r="EI12" s="14">
        <v>9.3400000000000004E-6</v>
      </c>
      <c r="EJ12" s="13">
        <v>5.93</v>
      </c>
      <c r="EK12" s="13">
        <v>20252</v>
      </c>
      <c r="EL12" s="13">
        <v>0.5</v>
      </c>
      <c r="EM12" s="14">
        <v>1.15E-5</v>
      </c>
      <c r="EN12" s="13">
        <v>7.0110700000000001</v>
      </c>
      <c r="EO12" s="13">
        <v>20252</v>
      </c>
      <c r="EP12" s="13">
        <v>0.5</v>
      </c>
      <c r="EQ12" s="14">
        <v>1.26E-5</v>
      </c>
      <c r="ER12" s="13">
        <v>7.07</v>
      </c>
      <c r="ES12" s="13">
        <v>21020</v>
      </c>
      <c r="ET12" s="13">
        <v>0.5</v>
      </c>
      <c r="EU12" s="14">
        <v>2E-8</v>
      </c>
      <c r="EV12" s="13">
        <v>2.5659000000000001</v>
      </c>
      <c r="EW12" s="13">
        <v>20253</v>
      </c>
      <c r="EX12" s="13">
        <v>0.5</v>
      </c>
      <c r="EY12" s="14">
        <v>1.85E-7</v>
      </c>
      <c r="EZ12" s="13">
        <v>2.6110000000000002</v>
      </c>
      <c r="FA12" s="13">
        <v>20253</v>
      </c>
      <c r="FB12" s="13">
        <v>0.5</v>
      </c>
      <c r="FC12" s="14">
        <v>3.72E-7</v>
      </c>
      <c r="FD12" s="13">
        <v>3.1850000000000001</v>
      </c>
    </row>
    <row r="13" spans="1:160" x14ac:dyDescent="0.25">
      <c r="AW13" s="13">
        <v>7764</v>
      </c>
      <c r="AX13" s="13">
        <v>0.5</v>
      </c>
      <c r="AY13" s="13">
        <v>1.1723929E-4</v>
      </c>
      <c r="AZ13" s="13">
        <v>13.23</v>
      </c>
      <c r="BA13" s="13">
        <v>9807</v>
      </c>
      <c r="BB13" s="13">
        <v>0.5</v>
      </c>
      <c r="BC13" s="14">
        <v>9.59E-5</v>
      </c>
      <c r="BD13" s="13">
        <v>15</v>
      </c>
      <c r="BE13" s="13">
        <v>9403</v>
      </c>
      <c r="BF13" s="13">
        <v>0.5</v>
      </c>
      <c r="BG13" s="14">
        <v>1.903282E-5</v>
      </c>
      <c r="BH13" s="13">
        <v>8.4600000000000009</v>
      </c>
      <c r="BI13" s="13">
        <v>8269</v>
      </c>
      <c r="BJ13" s="13">
        <v>0.5</v>
      </c>
      <c r="BK13" s="14">
        <v>4.7618999999999999E-5</v>
      </c>
      <c r="BL13" s="13">
        <v>10.51</v>
      </c>
      <c r="BM13" s="13">
        <v>9403</v>
      </c>
      <c r="BN13" s="13">
        <v>0.5</v>
      </c>
      <c r="BO13" s="14">
        <v>8.7350000000000002E-6</v>
      </c>
      <c r="BP13" s="13">
        <v>7.33</v>
      </c>
      <c r="BQ13" s="13">
        <v>9447</v>
      </c>
      <c r="BR13" s="13">
        <v>0.5</v>
      </c>
      <c r="BS13" s="14">
        <v>4.8759600000000002E-6</v>
      </c>
      <c r="BT13" s="13">
        <v>5.77</v>
      </c>
      <c r="BU13" s="13">
        <v>8270</v>
      </c>
      <c r="BV13" s="13">
        <v>0.5</v>
      </c>
      <c r="BW13" s="14">
        <v>4.0000000000000003E-5</v>
      </c>
      <c r="BX13" s="13">
        <v>10.316000000000001</v>
      </c>
      <c r="BY13" s="13">
        <v>7786</v>
      </c>
      <c r="BZ13" s="13">
        <v>0.5</v>
      </c>
      <c r="CA13" s="14">
        <v>6.239033E-5</v>
      </c>
      <c r="CB13" s="13">
        <v>14.27</v>
      </c>
      <c r="CC13" s="13">
        <v>7786</v>
      </c>
      <c r="CD13" s="13">
        <v>0.5</v>
      </c>
      <c r="CE13" s="14">
        <v>1.1011950000000001E-5</v>
      </c>
      <c r="CF13" s="13">
        <v>6.19</v>
      </c>
      <c r="CG13" s="13">
        <v>7784</v>
      </c>
      <c r="CH13" s="13">
        <v>0.5</v>
      </c>
      <c r="CI13" s="14">
        <v>3.5967400000000001E-6</v>
      </c>
      <c r="CJ13" s="13">
        <v>6.73</v>
      </c>
      <c r="CK13" s="13">
        <v>8268</v>
      </c>
      <c r="CL13" s="13">
        <v>0.5</v>
      </c>
      <c r="CM13" s="14">
        <v>6.2500000000000001E-5</v>
      </c>
      <c r="CN13" s="13">
        <v>11.016</v>
      </c>
      <c r="CO13" s="13">
        <v>21023</v>
      </c>
      <c r="CP13" s="13">
        <v>0.5</v>
      </c>
      <c r="CQ13" s="14">
        <v>3.72E-6</v>
      </c>
      <c r="CR13" s="13">
        <v>6.54</v>
      </c>
      <c r="CS13" s="13">
        <v>8283</v>
      </c>
      <c r="CT13" s="13">
        <v>0.5</v>
      </c>
      <c r="CU13" s="14">
        <v>4.42E-6</v>
      </c>
      <c r="CV13" s="13">
        <v>5.6920000000000002</v>
      </c>
      <c r="CW13" s="13">
        <v>21006</v>
      </c>
      <c r="CX13" s="13">
        <v>0.5</v>
      </c>
      <c r="CY13" s="14">
        <v>2.51E-5</v>
      </c>
      <c r="CZ13" s="13">
        <v>9.8137000000000008</v>
      </c>
      <c r="DA13" s="13">
        <v>9825</v>
      </c>
      <c r="DB13" s="13">
        <v>0.5</v>
      </c>
      <c r="DC13" s="14">
        <v>5.7819999999999999E-6</v>
      </c>
      <c r="DD13" s="13">
        <v>7.133</v>
      </c>
      <c r="DE13" s="13">
        <v>21030</v>
      </c>
      <c r="DF13" s="13">
        <v>0.5</v>
      </c>
      <c r="DG13" s="14">
        <v>8.7399999999999993E-6</v>
      </c>
      <c r="DH13" s="13">
        <v>7.33</v>
      </c>
      <c r="DI13" s="13">
        <v>8284</v>
      </c>
      <c r="DJ13" s="13">
        <v>0.5</v>
      </c>
      <c r="DK13" s="14">
        <v>6.3099999999999997E-6</v>
      </c>
      <c r="DL13" s="13">
        <v>5.6459999999999999</v>
      </c>
      <c r="DM13" s="13">
        <v>9467</v>
      </c>
      <c r="DN13" s="13">
        <v>0.5</v>
      </c>
      <c r="DO13" s="14">
        <v>1.0825000000000001E-7</v>
      </c>
      <c r="DP13" s="13">
        <v>2.3957999999999999</v>
      </c>
      <c r="DQ13" s="13">
        <v>21007</v>
      </c>
      <c r="DR13" s="13">
        <v>0.5</v>
      </c>
      <c r="DS13" s="13">
        <v>1.2799999999999999E-4</v>
      </c>
      <c r="DT13" s="13">
        <v>17.443000000000001</v>
      </c>
      <c r="DU13" s="13">
        <v>8265</v>
      </c>
      <c r="DV13" s="13">
        <v>0.5</v>
      </c>
      <c r="DW13" s="14">
        <v>1.1233000000000001E-5</v>
      </c>
      <c r="DX13" s="13">
        <v>7.17</v>
      </c>
      <c r="DY13" s="13">
        <v>8242</v>
      </c>
      <c r="DZ13" s="13">
        <v>0.5</v>
      </c>
      <c r="EA13" s="14">
        <v>4.1217999999999998E-7</v>
      </c>
      <c r="EB13" s="13">
        <v>3.82</v>
      </c>
      <c r="EC13" s="13">
        <v>9467</v>
      </c>
      <c r="ED13" s="13">
        <v>0.5</v>
      </c>
      <c r="EE13" s="14">
        <v>2.1E-7</v>
      </c>
      <c r="EF13" s="13">
        <v>3.7751999999999999</v>
      </c>
      <c r="EG13" s="13">
        <v>21008</v>
      </c>
      <c r="EH13" s="13">
        <v>0.5</v>
      </c>
      <c r="EI13" s="14">
        <v>9.9699999999999994E-6</v>
      </c>
      <c r="EJ13" s="13">
        <v>6.11</v>
      </c>
      <c r="EK13" s="13">
        <v>20252</v>
      </c>
      <c r="EL13" s="13">
        <v>0.5</v>
      </c>
      <c r="EM13" s="14">
        <v>1.19E-5</v>
      </c>
      <c r="EN13" s="13">
        <v>7.1046899999999997</v>
      </c>
      <c r="EO13" s="13">
        <v>20252</v>
      </c>
      <c r="EP13" s="13">
        <v>0.5</v>
      </c>
      <c r="EQ13" s="14">
        <v>1.27E-5</v>
      </c>
      <c r="ER13" s="13">
        <v>7.17</v>
      </c>
      <c r="ES13" s="13">
        <v>21020</v>
      </c>
      <c r="ET13" s="13">
        <v>0.5</v>
      </c>
      <c r="EU13" s="14">
        <v>1.15E-7</v>
      </c>
      <c r="EV13" s="13">
        <v>2.4283000000000001</v>
      </c>
      <c r="EW13" s="13">
        <v>20253</v>
      </c>
      <c r="EX13" s="13">
        <v>0.5</v>
      </c>
      <c r="EY13" s="14">
        <v>1.86E-7</v>
      </c>
      <c r="EZ13" s="13">
        <v>2.5840000000000001</v>
      </c>
      <c r="FA13" s="13">
        <v>20253</v>
      </c>
      <c r="FB13" s="13">
        <v>0.5</v>
      </c>
      <c r="FC13" s="14">
        <v>3.9299999999999999E-7</v>
      </c>
      <c r="FD13" s="13">
        <v>3.2130000000000001</v>
      </c>
    </row>
    <row r="14" spans="1:160" x14ac:dyDescent="0.25">
      <c r="AW14" s="13">
        <v>7764</v>
      </c>
      <c r="AX14" s="13">
        <v>0.5</v>
      </c>
      <c r="AY14" s="13">
        <v>1.8170090999999999E-4</v>
      </c>
      <c r="AZ14" s="13">
        <v>14.6</v>
      </c>
      <c r="BA14" s="13">
        <v>9807</v>
      </c>
      <c r="BB14" s="13">
        <v>0.5</v>
      </c>
      <c r="BC14" s="13">
        <v>5.3300000000000005E-4</v>
      </c>
      <c r="BD14" s="13">
        <v>19</v>
      </c>
      <c r="BE14" s="13">
        <v>9403</v>
      </c>
      <c r="BF14" s="13">
        <v>0.5</v>
      </c>
      <c r="BG14" s="14">
        <v>2.0511200000000001E-5</v>
      </c>
      <c r="BH14" s="13">
        <v>8.89</v>
      </c>
      <c r="BI14" s="13">
        <v>8269</v>
      </c>
      <c r="BJ14" s="13">
        <v>0.5</v>
      </c>
      <c r="BK14" s="14">
        <v>5.0000000000000002E-5</v>
      </c>
      <c r="BL14" s="13">
        <v>10.316000000000001</v>
      </c>
      <c r="BM14" s="13">
        <v>9403</v>
      </c>
      <c r="BN14" s="13">
        <v>0.5</v>
      </c>
      <c r="BO14" s="14">
        <v>8.9571799999999998E-6</v>
      </c>
      <c r="BP14" s="13">
        <v>7.69</v>
      </c>
      <c r="BQ14" s="13">
        <v>9447</v>
      </c>
      <c r="BR14" s="13">
        <v>0.5</v>
      </c>
      <c r="BS14" s="14">
        <v>5.2221499999999996E-6</v>
      </c>
      <c r="BT14" s="13">
        <v>5.95</v>
      </c>
      <c r="BU14" s="13">
        <v>8270</v>
      </c>
      <c r="BV14" s="13">
        <v>0.5</v>
      </c>
      <c r="BW14" s="14">
        <v>5.0000000000000002E-5</v>
      </c>
      <c r="BX14" s="13">
        <v>11.935</v>
      </c>
      <c r="BY14" s="13">
        <v>7786</v>
      </c>
      <c r="BZ14" s="13">
        <v>0.5</v>
      </c>
      <c r="CA14" s="14">
        <v>6.3532289999999994E-5</v>
      </c>
      <c r="CB14" s="13">
        <v>13.58</v>
      </c>
      <c r="CC14" s="13">
        <v>7786</v>
      </c>
      <c r="CD14" s="13">
        <v>0.5</v>
      </c>
      <c r="CE14" s="14">
        <v>1.244911E-5</v>
      </c>
      <c r="CF14" s="13">
        <v>6.39</v>
      </c>
      <c r="CG14" s="13">
        <v>7784</v>
      </c>
      <c r="CH14" s="13">
        <v>0.5</v>
      </c>
      <c r="CI14" s="14">
        <v>3.72077E-6</v>
      </c>
      <c r="CJ14" s="13">
        <v>6.54</v>
      </c>
      <c r="CK14" s="13">
        <v>8268</v>
      </c>
      <c r="CL14" s="13">
        <v>0.5</v>
      </c>
      <c r="CM14" s="14">
        <v>7.6922999999999995E-5</v>
      </c>
      <c r="CN14" s="13">
        <v>11.888999999999999</v>
      </c>
      <c r="CO14" s="13">
        <v>21023</v>
      </c>
      <c r="CP14" s="13">
        <v>0.5</v>
      </c>
      <c r="CQ14" s="14">
        <v>3.5999999999999998E-6</v>
      </c>
      <c r="CR14" s="13">
        <v>6.73</v>
      </c>
      <c r="CS14" s="13">
        <v>8283</v>
      </c>
      <c r="CT14" s="13">
        <v>0.5</v>
      </c>
      <c r="CU14" s="14">
        <v>4.8400000000000002E-6</v>
      </c>
      <c r="CV14" s="13">
        <v>5.8109999999999999</v>
      </c>
      <c r="CW14" s="13">
        <v>21006</v>
      </c>
      <c r="CX14" s="13">
        <v>0.5</v>
      </c>
      <c r="CY14" s="14">
        <v>3.2199999999999997E-5</v>
      </c>
      <c r="CZ14" s="13">
        <v>9.9594000000000005</v>
      </c>
      <c r="DA14" s="13">
        <v>9825</v>
      </c>
      <c r="DB14" s="13">
        <v>0.5</v>
      </c>
      <c r="DC14" s="14">
        <v>6.9774000000000003E-6</v>
      </c>
      <c r="DD14" s="13">
        <v>7.673</v>
      </c>
      <c r="DE14" s="13">
        <v>21030</v>
      </c>
      <c r="DF14" s="13">
        <v>0.5</v>
      </c>
      <c r="DG14" s="14">
        <v>8.9600000000000006E-6</v>
      </c>
      <c r="DH14" s="13">
        <v>7.69</v>
      </c>
      <c r="DI14" s="13">
        <v>8284</v>
      </c>
      <c r="DJ14" s="13">
        <v>0.5</v>
      </c>
      <c r="DK14" s="14">
        <v>7.7000000000000008E-6</v>
      </c>
      <c r="DL14" s="13">
        <v>5.77</v>
      </c>
      <c r="DM14" s="13">
        <v>9467</v>
      </c>
      <c r="DN14" s="13">
        <v>0.5</v>
      </c>
      <c r="DO14" s="14">
        <v>1.1300000000000001E-7</v>
      </c>
      <c r="DP14" s="13">
        <v>2.4384999999999999</v>
      </c>
      <c r="DQ14" s="13">
        <v>21007</v>
      </c>
      <c r="DR14" s="13">
        <v>0.5</v>
      </c>
      <c r="DS14" s="13">
        <v>2.3800000000000001E-4</v>
      </c>
      <c r="DT14" s="13">
        <v>19.806000000000001</v>
      </c>
      <c r="DU14" s="13">
        <v>8265</v>
      </c>
      <c r="DV14" s="13">
        <v>0.5</v>
      </c>
      <c r="DW14" s="14">
        <v>1.2326E-5</v>
      </c>
      <c r="DX14" s="13">
        <v>6.8090000000000002</v>
      </c>
      <c r="DY14" s="13">
        <v>8242</v>
      </c>
      <c r="DZ14" s="13">
        <v>0.5</v>
      </c>
      <c r="EA14" s="14">
        <v>4.6283999999999998E-7</v>
      </c>
      <c r="EB14" s="13">
        <v>4.0359999999999996</v>
      </c>
      <c r="EC14" s="13">
        <v>9467</v>
      </c>
      <c r="ED14" s="13">
        <v>0.5</v>
      </c>
      <c r="EE14" s="14">
        <v>1.4999999999999999E-7</v>
      </c>
      <c r="EF14" s="13">
        <v>2.7719</v>
      </c>
      <c r="EG14" s="13">
        <v>21008</v>
      </c>
      <c r="EH14" s="13">
        <v>0.5</v>
      </c>
      <c r="EI14" s="14">
        <v>1.13E-5</v>
      </c>
      <c r="EJ14" s="13">
        <v>6.3</v>
      </c>
      <c r="EK14" s="13">
        <v>20252</v>
      </c>
      <c r="EL14" s="13">
        <v>0.5</v>
      </c>
      <c r="EM14" s="14">
        <v>1.2300000000000001E-5</v>
      </c>
      <c r="EN14" s="13">
        <v>7.1974999999999998</v>
      </c>
      <c r="EO14" s="13">
        <v>20252</v>
      </c>
      <c r="EP14" s="13">
        <v>0.5</v>
      </c>
      <c r="EQ14" s="14">
        <v>1.38E-5</v>
      </c>
      <c r="ER14" s="13">
        <v>7.26</v>
      </c>
      <c r="ES14" s="13">
        <v>21020</v>
      </c>
      <c r="ET14" s="13">
        <v>0.5</v>
      </c>
      <c r="EU14" s="14">
        <v>5.9999999999999995E-8</v>
      </c>
      <c r="EV14" s="13">
        <v>2.4470000000000001</v>
      </c>
      <c r="EW14" s="13">
        <v>20253</v>
      </c>
      <c r="EX14" s="13">
        <v>0.5</v>
      </c>
      <c r="EY14" s="14">
        <v>1.85E-7</v>
      </c>
      <c r="EZ14" s="13">
        <v>2.5579999999999998</v>
      </c>
      <c r="FA14" s="13">
        <v>20253</v>
      </c>
      <c r="FB14" s="13">
        <v>0.5</v>
      </c>
      <c r="FC14" s="14">
        <v>3.7800000000000002E-7</v>
      </c>
      <c r="FD14" s="13">
        <v>3.242</v>
      </c>
    </row>
    <row r="15" spans="1:160" x14ac:dyDescent="0.25">
      <c r="BA15" s="13">
        <v>9807</v>
      </c>
      <c r="BB15" s="13">
        <v>0.5</v>
      </c>
      <c r="BC15" s="13">
        <v>2.0799999999999998E-3</v>
      </c>
      <c r="BD15" s="13">
        <v>23</v>
      </c>
      <c r="BE15" s="13">
        <v>9403</v>
      </c>
      <c r="BF15" s="13">
        <v>0.5</v>
      </c>
      <c r="BG15" s="14">
        <v>2.58646E-5</v>
      </c>
      <c r="BH15" s="13">
        <v>9.23</v>
      </c>
      <c r="BI15" s="13">
        <v>8269</v>
      </c>
      <c r="BJ15" s="13">
        <v>0.5</v>
      </c>
      <c r="BK15" s="14">
        <v>7.4073999999999996E-5</v>
      </c>
      <c r="BL15" s="13">
        <v>11.016</v>
      </c>
      <c r="BM15" s="13">
        <v>9403</v>
      </c>
      <c r="BN15" s="13">
        <v>0.5</v>
      </c>
      <c r="BO15" s="14">
        <v>9.4755299999999997E-6</v>
      </c>
      <c r="BP15" s="13">
        <v>8.16</v>
      </c>
      <c r="BQ15" s="13">
        <v>9447</v>
      </c>
      <c r="BR15" s="13">
        <v>0.5</v>
      </c>
      <c r="BS15" s="14">
        <v>5.7114500000000002E-6</v>
      </c>
      <c r="BT15" s="13">
        <v>6.12</v>
      </c>
      <c r="BU15" s="13">
        <v>8270</v>
      </c>
      <c r="BV15" s="13">
        <v>0.5</v>
      </c>
      <c r="BW15" s="14">
        <v>5.5556000000000001E-5</v>
      </c>
      <c r="BX15" s="13">
        <v>11.888999999999999</v>
      </c>
      <c r="BY15" s="13">
        <v>7786</v>
      </c>
      <c r="BZ15" s="13">
        <v>0.5</v>
      </c>
      <c r="CA15" s="14">
        <v>8.8872729999999996E-5</v>
      </c>
      <c r="CB15" s="13">
        <v>14.99</v>
      </c>
      <c r="CC15" s="13">
        <v>7786</v>
      </c>
      <c r="CD15" s="13">
        <v>0.5</v>
      </c>
      <c r="CE15" s="14">
        <v>1.361716E-5</v>
      </c>
      <c r="CF15" s="13">
        <v>6.79</v>
      </c>
      <c r="CG15" s="13">
        <v>7784</v>
      </c>
      <c r="CH15" s="13">
        <v>0.5</v>
      </c>
      <c r="CI15" s="14">
        <v>3.8346399999999999E-6</v>
      </c>
      <c r="CJ15" s="13">
        <v>6.95</v>
      </c>
      <c r="CK15" s="13">
        <v>8268</v>
      </c>
      <c r="CL15" s="13">
        <v>0.5</v>
      </c>
      <c r="CM15" s="14">
        <v>8.3332999999999996E-5</v>
      </c>
      <c r="CN15" s="13">
        <v>11.686</v>
      </c>
      <c r="CO15" s="13">
        <v>21023</v>
      </c>
      <c r="CP15" s="13">
        <v>0.5</v>
      </c>
      <c r="CQ15" s="14">
        <v>3.8299999999999998E-6</v>
      </c>
      <c r="CR15" s="13">
        <v>6.95</v>
      </c>
      <c r="CS15" s="13">
        <v>8283</v>
      </c>
      <c r="CT15" s="13">
        <v>0.5</v>
      </c>
      <c r="CU15" s="14">
        <v>5.2900000000000002E-6</v>
      </c>
      <c r="CV15" s="13">
        <v>6.1559999999999997</v>
      </c>
      <c r="CW15" s="13">
        <v>21006</v>
      </c>
      <c r="CX15" s="13">
        <v>0.5</v>
      </c>
      <c r="CY15" s="14">
        <v>2.6100000000000001E-5</v>
      </c>
      <c r="CZ15" s="13">
        <v>10.166399999999999</v>
      </c>
      <c r="DA15" s="13">
        <v>9825</v>
      </c>
      <c r="DB15" s="13">
        <v>0.5</v>
      </c>
      <c r="DC15" s="14">
        <v>7.4463000000000002E-6</v>
      </c>
      <c r="DD15" s="13">
        <v>3.5760000000000001</v>
      </c>
      <c r="DE15" s="13">
        <v>21030</v>
      </c>
      <c r="DF15" s="13">
        <v>0.5</v>
      </c>
      <c r="DG15" s="14">
        <v>9.4800000000000007E-6</v>
      </c>
      <c r="DH15" s="13">
        <v>8.16</v>
      </c>
      <c r="DI15" s="13">
        <v>8284</v>
      </c>
      <c r="DJ15" s="13">
        <v>0.5</v>
      </c>
      <c r="DK15" s="14">
        <v>8.8799999999999997E-6</v>
      </c>
      <c r="DL15" s="13">
        <v>6.4530000000000003</v>
      </c>
      <c r="DM15" s="13">
        <v>9467</v>
      </c>
      <c r="DN15" s="13">
        <v>0.5</v>
      </c>
      <c r="DO15" s="14">
        <v>1.1724999999999999E-7</v>
      </c>
      <c r="DP15" s="13">
        <v>2.4870999999999999</v>
      </c>
      <c r="DQ15" s="13">
        <v>21007</v>
      </c>
      <c r="DR15" s="13">
        <v>0.5</v>
      </c>
      <c r="DS15" s="13">
        <v>3.3300000000000002E-4</v>
      </c>
      <c r="DT15" s="13">
        <v>21.934000000000001</v>
      </c>
      <c r="DU15" s="13">
        <v>8265</v>
      </c>
      <c r="DV15" s="13">
        <v>0.5</v>
      </c>
      <c r="DW15" s="14">
        <v>1.3467E-5</v>
      </c>
      <c r="DX15" s="13">
        <v>6.2130000000000001</v>
      </c>
      <c r="DY15" s="13">
        <v>8242</v>
      </c>
      <c r="DZ15" s="13">
        <v>0.5</v>
      </c>
      <c r="EA15" s="14">
        <v>4.6306000000000002E-7</v>
      </c>
      <c r="EB15" s="13">
        <v>3.8250000000000002</v>
      </c>
      <c r="EC15" s="13">
        <v>9467</v>
      </c>
      <c r="ED15" s="13">
        <v>0.5</v>
      </c>
      <c r="EE15" s="14">
        <v>1.6E-7</v>
      </c>
      <c r="EF15" s="13">
        <v>2.7911999999999999</v>
      </c>
      <c r="EG15" s="13">
        <v>21008</v>
      </c>
      <c r="EH15" s="13">
        <v>0.5</v>
      </c>
      <c r="EI15" s="14">
        <v>1.17E-5</v>
      </c>
      <c r="EJ15" s="13">
        <v>6.5</v>
      </c>
      <c r="EK15" s="13">
        <v>20252</v>
      </c>
      <c r="EL15" s="13">
        <v>0.5</v>
      </c>
      <c r="EM15" s="14">
        <v>1.3200000000000001E-5</v>
      </c>
      <c r="EN15" s="13">
        <v>7.2947899999999999</v>
      </c>
      <c r="EO15" s="13">
        <v>20252</v>
      </c>
      <c r="EP15" s="13">
        <v>0.5</v>
      </c>
      <c r="EQ15" s="14">
        <v>1.4800000000000001E-5</v>
      </c>
      <c r="ER15" s="13">
        <v>7.36</v>
      </c>
      <c r="ES15" s="13">
        <v>21020</v>
      </c>
      <c r="ET15" s="13">
        <v>0.5</v>
      </c>
      <c r="EU15" s="14">
        <v>1.15E-7</v>
      </c>
      <c r="EV15" s="13">
        <v>2.3117999999999999</v>
      </c>
      <c r="EW15" s="13">
        <v>20253</v>
      </c>
      <c r="EX15" s="13">
        <v>0.5</v>
      </c>
      <c r="EY15" s="14">
        <v>1.6999999999999999E-7</v>
      </c>
      <c r="EZ15" s="13">
        <v>2.5329999999999999</v>
      </c>
      <c r="FA15" s="13">
        <v>20253</v>
      </c>
      <c r="FB15" s="13">
        <v>0.5</v>
      </c>
      <c r="FC15" s="14">
        <v>3.7899999999999999E-7</v>
      </c>
      <c r="FD15" s="13">
        <v>3.2709999999999999</v>
      </c>
    </row>
    <row r="16" spans="1:160" x14ac:dyDescent="0.25">
      <c r="BE16" s="13">
        <v>9403</v>
      </c>
      <c r="BF16" s="13">
        <v>0.5</v>
      </c>
      <c r="BG16" s="14">
        <v>3.2552209999999997E-5</v>
      </c>
      <c r="BH16" s="13">
        <v>9.73</v>
      </c>
      <c r="BI16" s="13">
        <v>8269</v>
      </c>
      <c r="BJ16" s="13">
        <v>0.5</v>
      </c>
      <c r="BK16" s="13">
        <v>1.6667E-4</v>
      </c>
      <c r="BL16" s="13">
        <v>11.935</v>
      </c>
      <c r="BM16" s="13">
        <v>9403</v>
      </c>
      <c r="BN16" s="13">
        <v>0.5</v>
      </c>
      <c r="BO16" s="14">
        <v>1.217728E-5</v>
      </c>
      <c r="BP16" s="13">
        <v>8.57</v>
      </c>
      <c r="BQ16" s="13">
        <v>9447</v>
      </c>
      <c r="BR16" s="13">
        <v>0.5</v>
      </c>
      <c r="BS16" s="14">
        <v>5.7737399999999997E-6</v>
      </c>
      <c r="BT16" s="13">
        <v>6.28</v>
      </c>
      <c r="BU16" s="13">
        <v>8270</v>
      </c>
      <c r="BV16" s="13">
        <v>0.5</v>
      </c>
      <c r="BW16" s="14">
        <v>5.7142999999999998E-5</v>
      </c>
      <c r="BX16" s="13">
        <v>11.016</v>
      </c>
      <c r="BY16" s="13">
        <v>7786</v>
      </c>
      <c r="BZ16" s="13">
        <v>0.5</v>
      </c>
      <c r="CA16" s="13">
        <v>1.5653037999999999E-4</v>
      </c>
      <c r="CB16" s="13">
        <v>17.86</v>
      </c>
      <c r="CC16" s="13">
        <v>7786</v>
      </c>
      <c r="CD16" s="13">
        <v>0.5</v>
      </c>
      <c r="CE16" s="14">
        <v>1.3853380000000001E-5</v>
      </c>
      <c r="CF16" s="13">
        <v>6.57</v>
      </c>
      <c r="CG16" s="13">
        <v>7784</v>
      </c>
      <c r="CH16" s="13">
        <v>0.5</v>
      </c>
      <c r="CI16" s="14">
        <v>4.8170699999999996E-6</v>
      </c>
      <c r="CJ16" s="13">
        <v>7.15</v>
      </c>
      <c r="CK16" s="13">
        <v>8268</v>
      </c>
      <c r="CL16" s="13">
        <v>0.5</v>
      </c>
      <c r="CM16" s="14">
        <v>8.3332999999999996E-5</v>
      </c>
      <c r="CN16" s="13">
        <v>11.935</v>
      </c>
      <c r="CO16" s="13">
        <v>21023</v>
      </c>
      <c r="CP16" s="13">
        <v>0.5</v>
      </c>
      <c r="CQ16" s="14">
        <v>4.8199999999999996E-6</v>
      </c>
      <c r="CR16" s="13">
        <v>7.15</v>
      </c>
      <c r="CS16" s="13">
        <v>8283</v>
      </c>
      <c r="CT16" s="13">
        <v>0.5</v>
      </c>
      <c r="CU16" s="14">
        <v>5.7899999999999996E-6</v>
      </c>
      <c r="CV16" s="13">
        <v>6.3879999999999999</v>
      </c>
      <c r="CW16" s="13">
        <v>21006</v>
      </c>
      <c r="CX16" s="13">
        <v>0.5</v>
      </c>
      <c r="CY16" s="14">
        <v>3.4199999999999998E-5</v>
      </c>
      <c r="CZ16" s="13">
        <v>10.362</v>
      </c>
      <c r="DA16" s="13">
        <v>9825</v>
      </c>
      <c r="DB16" s="13">
        <v>0.5</v>
      </c>
      <c r="DC16" s="14">
        <v>9.1261000000000006E-6</v>
      </c>
      <c r="DD16" s="13">
        <v>3.82</v>
      </c>
      <c r="DE16" s="13">
        <v>21030</v>
      </c>
      <c r="DF16" s="13">
        <v>0.5</v>
      </c>
      <c r="DG16" s="14">
        <v>1.22E-5</v>
      </c>
      <c r="DH16" s="13">
        <v>8.57</v>
      </c>
      <c r="DI16" s="13">
        <v>8284</v>
      </c>
      <c r="DJ16" s="13">
        <v>0.5</v>
      </c>
      <c r="DK16" s="14">
        <v>1.04E-5</v>
      </c>
      <c r="DL16" s="13">
        <v>7.0250000000000004</v>
      </c>
      <c r="DM16" s="13">
        <v>9467</v>
      </c>
      <c r="DN16" s="13">
        <v>0.5</v>
      </c>
      <c r="DO16" s="14">
        <v>1.2275000000000001E-7</v>
      </c>
      <c r="DP16" s="13">
        <v>2.5407000000000002</v>
      </c>
      <c r="DQ16" s="13">
        <v>21007</v>
      </c>
      <c r="DR16" s="13">
        <v>0.5</v>
      </c>
      <c r="DS16" s="13">
        <v>6.2500000000000001E-4</v>
      </c>
      <c r="DT16" s="13">
        <v>23.895</v>
      </c>
      <c r="DU16" s="13">
        <v>8265</v>
      </c>
      <c r="DV16" s="13">
        <v>0.5</v>
      </c>
      <c r="DW16" s="14">
        <v>1.401E-5</v>
      </c>
      <c r="DX16" s="13">
        <v>7.5990000000000002</v>
      </c>
      <c r="DY16" s="13">
        <v>8242</v>
      </c>
      <c r="DZ16" s="13">
        <v>0.5</v>
      </c>
      <c r="EA16" s="14">
        <v>4.8782999999999999E-7</v>
      </c>
      <c r="EB16" s="13">
        <v>3.6749999999999998</v>
      </c>
      <c r="EC16" s="13">
        <v>9467</v>
      </c>
      <c r="ED16" s="13">
        <v>0.5</v>
      </c>
      <c r="EE16" s="14">
        <v>2.35E-7</v>
      </c>
      <c r="EF16" s="13">
        <v>4.0090000000000003</v>
      </c>
      <c r="EG16" s="13">
        <v>21008</v>
      </c>
      <c r="EH16" s="13">
        <v>0.5</v>
      </c>
      <c r="EI16" s="14">
        <v>1.2099999999999999E-5</v>
      </c>
      <c r="EJ16" s="13">
        <v>6.66</v>
      </c>
      <c r="EK16" s="13">
        <v>20252</v>
      </c>
      <c r="EL16" s="13">
        <v>0.5</v>
      </c>
      <c r="EM16" s="14">
        <v>1.3900000000000001E-5</v>
      </c>
      <c r="EN16" s="13">
        <v>7.3889899999999997</v>
      </c>
      <c r="EO16" s="13">
        <v>20252</v>
      </c>
      <c r="EP16" s="13">
        <v>0.5</v>
      </c>
      <c r="EQ16" s="14">
        <v>1.47E-5</v>
      </c>
      <c r="ER16" s="13">
        <v>7.46</v>
      </c>
      <c r="ES16" s="13">
        <v>21020</v>
      </c>
      <c r="ET16" s="13">
        <v>0.5</v>
      </c>
      <c r="EU16" s="14">
        <v>5.5000000000000003E-8</v>
      </c>
      <c r="EV16" s="13">
        <v>2.3290000000000002</v>
      </c>
      <c r="EW16" s="13">
        <v>20253</v>
      </c>
      <c r="EX16" s="13">
        <v>0.5</v>
      </c>
      <c r="EY16" s="14">
        <v>1.6500000000000001E-7</v>
      </c>
      <c r="EZ16" s="13">
        <v>2.508</v>
      </c>
      <c r="FA16" s="13">
        <v>20253</v>
      </c>
      <c r="FB16" s="13">
        <v>0.5</v>
      </c>
      <c r="FC16" s="14">
        <v>3.9499999999999998E-7</v>
      </c>
      <c r="FD16" s="13">
        <v>3.2989999999999999</v>
      </c>
    </row>
    <row r="17" spans="57:160" x14ac:dyDescent="0.25">
      <c r="BE17" s="13">
        <v>9403</v>
      </c>
      <c r="BF17" s="13">
        <v>0.5</v>
      </c>
      <c r="BG17" s="14">
        <v>5.450393E-5</v>
      </c>
      <c r="BH17" s="13">
        <v>10.31</v>
      </c>
      <c r="BI17" s="13">
        <v>8269</v>
      </c>
      <c r="BJ17" s="13">
        <v>0.5</v>
      </c>
      <c r="BK17" s="13">
        <v>2.2222E-4</v>
      </c>
      <c r="BL17" s="13">
        <v>12.648999999999999</v>
      </c>
      <c r="BM17" s="13">
        <v>9403</v>
      </c>
      <c r="BN17" s="13">
        <v>0.5</v>
      </c>
      <c r="BO17" s="14">
        <v>1.416695E-5</v>
      </c>
      <c r="BP17" s="13">
        <v>8.81</v>
      </c>
      <c r="BQ17" s="13">
        <v>9447</v>
      </c>
      <c r="BR17" s="13">
        <v>0.5</v>
      </c>
      <c r="BS17" s="14">
        <v>6.3815200000000004E-6</v>
      </c>
      <c r="BT17" s="13">
        <v>6.48</v>
      </c>
      <c r="BU17" s="13">
        <v>8270</v>
      </c>
      <c r="BV17" s="13">
        <v>0.5</v>
      </c>
      <c r="BW17" s="14">
        <v>8.0000000000000007E-5</v>
      </c>
      <c r="BX17" s="13">
        <v>11.686</v>
      </c>
      <c r="BY17" s="13">
        <v>7786</v>
      </c>
      <c r="BZ17" s="13">
        <v>0.5</v>
      </c>
      <c r="CA17" s="13">
        <v>2.2220163E-4</v>
      </c>
      <c r="CB17" s="13">
        <v>18.79</v>
      </c>
      <c r="CC17" s="13">
        <v>7786</v>
      </c>
      <c r="CD17" s="13">
        <v>0.5</v>
      </c>
      <c r="CE17" s="14">
        <v>1.4632669999999999E-5</v>
      </c>
      <c r="CF17" s="13">
        <v>6.99</v>
      </c>
      <c r="CG17" s="13">
        <v>7784</v>
      </c>
      <c r="CH17" s="13">
        <v>0.5</v>
      </c>
      <c r="CI17" s="14">
        <v>5.2803500000000002E-6</v>
      </c>
      <c r="CJ17" s="13">
        <v>7.34</v>
      </c>
      <c r="CK17" s="13">
        <v>8268</v>
      </c>
      <c r="CL17" s="13">
        <v>0.5</v>
      </c>
      <c r="CM17" s="13">
        <v>1.087E-4</v>
      </c>
      <c r="CN17" s="13">
        <v>12.315</v>
      </c>
      <c r="CO17" s="13">
        <v>21023</v>
      </c>
      <c r="CP17" s="13">
        <v>0.5</v>
      </c>
      <c r="CQ17" s="14">
        <v>5.2800000000000003E-6</v>
      </c>
      <c r="CR17" s="13">
        <v>7.34</v>
      </c>
      <c r="CS17" s="13">
        <v>8283</v>
      </c>
      <c r="CT17" s="13">
        <v>0.5</v>
      </c>
      <c r="CU17" s="14">
        <v>6.4500000000000001E-6</v>
      </c>
      <c r="CV17" s="13">
        <v>6.8470000000000004</v>
      </c>
      <c r="CW17" s="13">
        <v>21006</v>
      </c>
      <c r="CX17" s="13">
        <v>0.5</v>
      </c>
      <c r="CY17" s="14">
        <v>2.2099999999999998E-5</v>
      </c>
      <c r="CZ17" s="13">
        <v>10.4701</v>
      </c>
      <c r="DA17" s="13">
        <v>9825</v>
      </c>
      <c r="DB17" s="13">
        <v>0.5</v>
      </c>
      <c r="DC17" s="14">
        <v>9.1418999999999997E-6</v>
      </c>
      <c r="DD17" s="13">
        <v>3.4129999999999998</v>
      </c>
      <c r="DE17" s="13">
        <v>21030</v>
      </c>
      <c r="DF17" s="13">
        <v>0.5</v>
      </c>
      <c r="DG17" s="14">
        <v>1.42E-5</v>
      </c>
      <c r="DH17" s="13">
        <v>8.81</v>
      </c>
      <c r="DI17" s="13">
        <v>8284</v>
      </c>
      <c r="DJ17" s="13">
        <v>0.5</v>
      </c>
      <c r="DK17" s="14">
        <v>1.27E-5</v>
      </c>
      <c r="DL17" s="13">
        <v>7.3739999999999997</v>
      </c>
      <c r="DM17" s="13">
        <v>9467</v>
      </c>
      <c r="DN17" s="13">
        <v>0.5</v>
      </c>
      <c r="DO17" s="14">
        <v>1.265E-7</v>
      </c>
      <c r="DP17" s="13">
        <v>2.5956000000000001</v>
      </c>
      <c r="DQ17" s="13">
        <v>21007</v>
      </c>
      <c r="DR17" s="13">
        <v>0.5</v>
      </c>
      <c r="DS17" s="13">
        <v>8.3299999999999997E-4</v>
      </c>
      <c r="DT17" s="13">
        <v>25.728999999999999</v>
      </c>
      <c r="DU17" s="13">
        <v>8265</v>
      </c>
      <c r="DV17" s="13">
        <v>0.5</v>
      </c>
      <c r="DW17" s="14">
        <v>1.4121000000000001E-5</v>
      </c>
      <c r="DX17" s="13">
        <v>7.181</v>
      </c>
      <c r="DY17" s="13">
        <v>8242</v>
      </c>
      <c r="DZ17" s="13">
        <v>0.5</v>
      </c>
      <c r="EA17" s="14">
        <v>5.2636999999999997E-7</v>
      </c>
      <c r="EB17" s="13">
        <v>4.3819999999999997</v>
      </c>
      <c r="EC17" s="13">
        <v>9467</v>
      </c>
      <c r="ED17" s="13">
        <v>0.5</v>
      </c>
      <c r="EE17" s="14">
        <v>2.9999999999999999E-7</v>
      </c>
      <c r="EF17" s="13">
        <v>4.0774999999999997</v>
      </c>
      <c r="EG17" s="13">
        <v>21008</v>
      </c>
      <c r="EH17" s="13">
        <v>0.5</v>
      </c>
      <c r="EI17" s="14">
        <v>1.33E-5</v>
      </c>
      <c r="EJ17" s="13">
        <v>6.93</v>
      </c>
      <c r="EK17" s="13">
        <v>20252</v>
      </c>
      <c r="EL17" s="13">
        <v>0.5</v>
      </c>
      <c r="EM17" s="14">
        <v>1.42E-5</v>
      </c>
      <c r="EN17" s="13">
        <v>7.4881900000000003</v>
      </c>
      <c r="EO17" s="13">
        <v>20252</v>
      </c>
      <c r="EP17" s="13">
        <v>0.5</v>
      </c>
      <c r="EQ17" s="14">
        <v>1.5400000000000002E-5</v>
      </c>
      <c r="ER17" s="13">
        <v>7.56</v>
      </c>
      <c r="ES17" s="13">
        <v>21020</v>
      </c>
      <c r="ET17" s="13">
        <v>0.5</v>
      </c>
      <c r="EU17" s="14">
        <v>8.4999999999999994E-8</v>
      </c>
      <c r="EV17" s="13">
        <v>2.1871</v>
      </c>
      <c r="EW17" s="13">
        <v>20253</v>
      </c>
      <c r="EX17" s="13">
        <v>0.5</v>
      </c>
      <c r="EY17" s="14">
        <v>1.6199999999999999E-7</v>
      </c>
      <c r="EZ17" s="13">
        <v>2.4830000000000001</v>
      </c>
      <c r="FA17" s="13">
        <v>20253</v>
      </c>
      <c r="FB17" s="13">
        <v>0.5</v>
      </c>
      <c r="FC17" s="14">
        <v>4.82E-7</v>
      </c>
      <c r="FD17" s="13">
        <v>3.3290000000000002</v>
      </c>
    </row>
    <row r="18" spans="57:160" x14ac:dyDescent="0.25">
      <c r="BI18" s="13">
        <v>8269</v>
      </c>
      <c r="BJ18" s="13">
        <v>0.5</v>
      </c>
      <c r="BK18" s="13">
        <v>6.6666999999999996E-4</v>
      </c>
      <c r="BL18" s="13">
        <v>13.22</v>
      </c>
      <c r="BM18" s="13">
        <v>9403</v>
      </c>
      <c r="BN18" s="13">
        <v>0.5</v>
      </c>
      <c r="BO18" s="14">
        <v>1.7576729999999999E-5</v>
      </c>
      <c r="BP18" s="13">
        <v>9.23</v>
      </c>
      <c r="BQ18" s="13">
        <v>9447</v>
      </c>
      <c r="BR18" s="13">
        <v>0.5</v>
      </c>
      <c r="BS18" s="14">
        <v>1.424847E-5</v>
      </c>
      <c r="BT18" s="13">
        <v>8.81</v>
      </c>
      <c r="BU18" s="13">
        <v>8270</v>
      </c>
      <c r="BV18" s="13">
        <v>0.5</v>
      </c>
      <c r="BW18" s="14">
        <v>9.2592999999999999E-5</v>
      </c>
      <c r="BX18" s="13">
        <v>12.315</v>
      </c>
      <c r="BY18" s="13">
        <v>7786</v>
      </c>
      <c r="BZ18" s="13">
        <v>0.5</v>
      </c>
      <c r="CA18" s="13">
        <v>3.3354572999999999E-4</v>
      </c>
      <c r="CB18" s="13">
        <v>19.75</v>
      </c>
      <c r="CC18" s="13">
        <v>7786</v>
      </c>
      <c r="CD18" s="13">
        <v>0.5</v>
      </c>
      <c r="CE18" s="14">
        <v>1.4816490000000001E-5</v>
      </c>
      <c r="CF18" s="13">
        <v>7.2</v>
      </c>
      <c r="CG18" s="13">
        <v>7784</v>
      </c>
      <c r="CH18" s="13">
        <v>0.5</v>
      </c>
      <c r="CI18" s="14">
        <v>5.4991200000000001E-6</v>
      </c>
      <c r="CJ18" s="13">
        <v>7.8</v>
      </c>
      <c r="CK18" s="13">
        <v>8268</v>
      </c>
      <c r="CL18" s="13">
        <v>0.5</v>
      </c>
      <c r="CM18" s="13">
        <v>1.25E-4</v>
      </c>
      <c r="CN18" s="13">
        <v>12.648999999999999</v>
      </c>
      <c r="CO18" s="13">
        <v>21023</v>
      </c>
      <c r="CP18" s="13">
        <v>0.5</v>
      </c>
      <c r="CQ18" s="14">
        <v>6.0399999999999998E-6</v>
      </c>
      <c r="CR18" s="13">
        <v>7.56</v>
      </c>
      <c r="CS18" s="13">
        <v>8283</v>
      </c>
      <c r="CT18" s="13">
        <v>0.5</v>
      </c>
      <c r="CU18" s="14">
        <v>7.5800000000000003E-6</v>
      </c>
      <c r="CV18" s="13">
        <v>7.5350000000000001</v>
      </c>
      <c r="CW18" s="13">
        <v>21006</v>
      </c>
      <c r="CX18" s="13">
        <v>0.5</v>
      </c>
      <c r="CY18" s="14">
        <v>2.72E-5</v>
      </c>
      <c r="CZ18" s="13">
        <v>10.577199999999999</v>
      </c>
      <c r="DA18" s="13">
        <v>9825</v>
      </c>
      <c r="DB18" s="13">
        <v>0.5</v>
      </c>
      <c r="DC18" s="14">
        <v>9.7582999999999994E-6</v>
      </c>
      <c r="DD18" s="13">
        <v>4.8689999999999998</v>
      </c>
      <c r="DE18" s="13">
        <v>21030</v>
      </c>
      <c r="DF18" s="13">
        <v>0.5</v>
      </c>
      <c r="DG18" s="14">
        <v>1.7600000000000001E-5</v>
      </c>
      <c r="DH18" s="13">
        <v>9.23</v>
      </c>
      <c r="DI18" s="13">
        <v>8284</v>
      </c>
      <c r="DJ18" s="13">
        <v>0.5</v>
      </c>
      <c r="DK18" s="14">
        <v>1.5E-5</v>
      </c>
      <c r="DL18" s="13">
        <v>7.8330000000000002</v>
      </c>
      <c r="DM18" s="13">
        <v>9467</v>
      </c>
      <c r="DN18" s="13">
        <v>0.5</v>
      </c>
      <c r="DO18" s="14">
        <v>1.2849999999999999E-7</v>
      </c>
      <c r="DP18" s="13">
        <v>2.6509</v>
      </c>
      <c r="DQ18" s="13">
        <v>21007</v>
      </c>
      <c r="DR18" s="13">
        <v>0.5</v>
      </c>
      <c r="DS18" s="13">
        <v>1E-3</v>
      </c>
      <c r="DT18" s="13">
        <v>27.466999999999999</v>
      </c>
      <c r="DU18" s="13">
        <v>8265</v>
      </c>
      <c r="DV18" s="13">
        <v>0.5</v>
      </c>
      <c r="DW18" s="14">
        <v>1.4303E-5</v>
      </c>
      <c r="DX18" s="13">
        <v>7.7759999999999998</v>
      </c>
      <c r="DY18" s="13">
        <v>8242</v>
      </c>
      <c r="DZ18" s="13">
        <v>0.5</v>
      </c>
      <c r="EA18" s="14">
        <v>5.4738999999999998E-7</v>
      </c>
      <c r="EB18" s="13">
        <v>4.21</v>
      </c>
      <c r="EC18" s="13">
        <v>9467</v>
      </c>
      <c r="ED18" s="13">
        <v>0.5</v>
      </c>
      <c r="EE18" s="14">
        <v>1.3750000000000001E-7</v>
      </c>
      <c r="EF18" s="13">
        <v>2.8801000000000001</v>
      </c>
      <c r="EG18" s="13">
        <v>21008</v>
      </c>
      <c r="EH18" s="13">
        <v>0.5</v>
      </c>
      <c r="EI18" s="14">
        <v>1.43E-5</v>
      </c>
      <c r="EJ18" s="13">
        <v>7.12</v>
      </c>
      <c r="EK18" s="13">
        <v>20252</v>
      </c>
      <c r="EL18" s="13">
        <v>0.5</v>
      </c>
      <c r="EM18" s="14">
        <v>1.4600000000000001E-5</v>
      </c>
      <c r="EN18" s="13">
        <v>7.5859399999999999</v>
      </c>
      <c r="EO18" s="13">
        <v>20252</v>
      </c>
      <c r="EP18" s="13">
        <v>0.5</v>
      </c>
      <c r="EQ18" s="14">
        <v>1.5999999999999999E-5</v>
      </c>
      <c r="ER18" s="13">
        <v>7.65</v>
      </c>
      <c r="ES18" s="13">
        <v>21020</v>
      </c>
      <c r="ET18" s="13">
        <v>0.5</v>
      </c>
      <c r="EU18" s="14">
        <v>2.4999999999999999E-8</v>
      </c>
      <c r="EV18" s="13">
        <v>2.2000000000000002</v>
      </c>
      <c r="EW18" s="13">
        <v>20253</v>
      </c>
      <c r="EX18" s="13">
        <v>0.5</v>
      </c>
      <c r="EY18" s="14">
        <v>1.73E-7</v>
      </c>
      <c r="EZ18" s="13">
        <v>2.4590000000000001</v>
      </c>
      <c r="FA18" s="13">
        <v>20253</v>
      </c>
      <c r="FB18" s="13">
        <v>0.5</v>
      </c>
      <c r="FC18" s="14">
        <v>4.8800000000000003E-7</v>
      </c>
      <c r="FD18" s="13">
        <v>3.359</v>
      </c>
    </row>
    <row r="19" spans="57:160" x14ac:dyDescent="0.25">
      <c r="BM19" s="13">
        <v>9403</v>
      </c>
      <c r="BN19" s="13">
        <v>0.5</v>
      </c>
      <c r="BO19" s="14">
        <v>2.3445110000000001E-5</v>
      </c>
      <c r="BP19" s="13">
        <v>9.57</v>
      </c>
      <c r="BQ19" s="13">
        <v>9447</v>
      </c>
      <c r="BR19" s="13">
        <v>0.5</v>
      </c>
      <c r="BS19" s="14">
        <v>1.570138E-5</v>
      </c>
      <c r="BT19" s="13">
        <v>9.44</v>
      </c>
      <c r="BU19" s="13">
        <v>8270</v>
      </c>
      <c r="BV19" s="13">
        <v>0.5</v>
      </c>
      <c r="BW19" s="13">
        <v>1.1765E-4</v>
      </c>
      <c r="BX19" s="13">
        <v>13.879</v>
      </c>
      <c r="BY19" s="13">
        <v>7786</v>
      </c>
      <c r="BZ19" s="13">
        <v>0.5</v>
      </c>
      <c r="CA19" s="13">
        <v>3.8339122E-4</v>
      </c>
      <c r="CB19" s="13">
        <v>21</v>
      </c>
      <c r="CC19" s="13">
        <v>7786</v>
      </c>
      <c r="CD19" s="13">
        <v>0.5</v>
      </c>
      <c r="CE19" s="14">
        <v>1.8162800000000002E-5</v>
      </c>
      <c r="CF19" s="13">
        <v>7.93</v>
      </c>
      <c r="CG19" s="13">
        <v>7784</v>
      </c>
      <c r="CH19" s="13">
        <v>0.5</v>
      </c>
      <c r="CI19" s="14">
        <v>6.03648E-6</v>
      </c>
      <c r="CJ19" s="13">
        <v>7.56</v>
      </c>
      <c r="CK19" s="13">
        <v>8268</v>
      </c>
      <c r="CL19" s="13">
        <v>0.5</v>
      </c>
      <c r="CM19" s="13">
        <v>1.25E-4</v>
      </c>
      <c r="CN19" s="13">
        <v>13.22</v>
      </c>
      <c r="CO19" s="13">
        <v>21023</v>
      </c>
      <c r="CP19" s="13">
        <v>0.5</v>
      </c>
      <c r="CQ19" s="14">
        <v>5.4999999999999999E-6</v>
      </c>
      <c r="CR19" s="13">
        <v>7.8</v>
      </c>
      <c r="CS19" s="13">
        <v>8283</v>
      </c>
      <c r="CT19" s="13">
        <v>0.5</v>
      </c>
      <c r="CU19" s="14">
        <v>9.7699999999999996E-6</v>
      </c>
      <c r="CV19" s="13">
        <v>7.78</v>
      </c>
      <c r="CW19" s="13">
        <v>21006</v>
      </c>
      <c r="CX19" s="13">
        <v>0.5</v>
      </c>
      <c r="CY19" s="14">
        <v>3.26E-5</v>
      </c>
      <c r="CZ19" s="13">
        <v>10.7285</v>
      </c>
      <c r="DA19" s="13">
        <v>9825</v>
      </c>
      <c r="DB19" s="13">
        <v>0.5</v>
      </c>
      <c r="DC19" s="14">
        <v>1.2109E-5</v>
      </c>
      <c r="DD19" s="13">
        <v>11.124000000000001</v>
      </c>
      <c r="DE19" s="13">
        <v>21030</v>
      </c>
      <c r="DF19" s="13">
        <v>0.5</v>
      </c>
      <c r="DG19" s="14">
        <v>2.34E-5</v>
      </c>
      <c r="DH19" s="13">
        <v>9.57</v>
      </c>
      <c r="DI19" s="13">
        <v>8284</v>
      </c>
      <c r="DJ19" s="13">
        <v>0.5</v>
      </c>
      <c r="DK19" s="14">
        <v>1.8899999999999999E-5</v>
      </c>
      <c r="DL19" s="13">
        <v>8.1850000000000005</v>
      </c>
      <c r="DM19" s="13">
        <v>9467</v>
      </c>
      <c r="DN19" s="13">
        <v>0.5</v>
      </c>
      <c r="DO19" s="14">
        <v>1.3225000000000001E-7</v>
      </c>
      <c r="DP19" s="13">
        <v>2.7130000000000001</v>
      </c>
      <c r="DQ19" s="13">
        <v>21007</v>
      </c>
      <c r="DR19" s="13">
        <v>0.5</v>
      </c>
      <c r="DS19" s="13">
        <v>5.0000000000000001E-3</v>
      </c>
      <c r="DT19" s="13">
        <v>29.129000000000001</v>
      </c>
      <c r="DU19" s="13">
        <v>8265</v>
      </c>
      <c r="DV19" s="13">
        <v>0.5</v>
      </c>
      <c r="DW19" s="14">
        <v>1.5622999999999999E-5</v>
      </c>
      <c r="DX19" s="13">
        <v>7.4779999999999998</v>
      </c>
      <c r="DY19" s="13">
        <v>8242</v>
      </c>
      <c r="DZ19" s="13">
        <v>0.5</v>
      </c>
      <c r="EA19" s="14">
        <v>5.4771999999999998E-7</v>
      </c>
      <c r="EB19" s="13">
        <v>3.9359999999999999</v>
      </c>
      <c r="EC19" s="13">
        <v>9467</v>
      </c>
      <c r="ED19" s="13">
        <v>0.5</v>
      </c>
      <c r="EE19" s="14">
        <v>1.6E-7</v>
      </c>
      <c r="EF19" s="13">
        <v>2.8976000000000002</v>
      </c>
      <c r="EG19" s="13">
        <v>21008</v>
      </c>
      <c r="EH19" s="13">
        <v>0.5</v>
      </c>
      <c r="EI19" s="14">
        <v>1.77E-5</v>
      </c>
      <c r="EJ19" s="13">
        <v>7.82</v>
      </c>
      <c r="EK19" s="13">
        <v>20252</v>
      </c>
      <c r="EL19" s="13">
        <v>0.5</v>
      </c>
      <c r="EM19" s="14">
        <v>1.5E-5</v>
      </c>
      <c r="EN19" s="13">
        <v>7.6835800000000001</v>
      </c>
      <c r="EO19" s="13">
        <v>20252</v>
      </c>
      <c r="EP19" s="13">
        <v>0.5</v>
      </c>
      <c r="EQ19" s="14">
        <v>1.63E-5</v>
      </c>
      <c r="ER19" s="13">
        <v>7.76</v>
      </c>
      <c r="ES19" s="13">
        <v>21020</v>
      </c>
      <c r="ET19" s="13">
        <v>0.5</v>
      </c>
      <c r="EU19" s="14">
        <v>2.2499999999999999E-7</v>
      </c>
      <c r="EV19" s="13">
        <v>3.1474000000000002</v>
      </c>
      <c r="EW19" s="13">
        <v>20253</v>
      </c>
      <c r="EX19" s="13">
        <v>0.5</v>
      </c>
      <c r="EY19" s="14">
        <v>1.3199999999999999E-7</v>
      </c>
      <c r="EZ19" s="13">
        <v>2.4350000000000001</v>
      </c>
      <c r="FA19" s="13">
        <v>20253</v>
      </c>
      <c r="FB19" s="13">
        <v>0.5</v>
      </c>
      <c r="FC19" s="14">
        <v>4.7599999999999997E-7</v>
      </c>
      <c r="FD19" s="13">
        <v>3.3879999999999999</v>
      </c>
    </row>
    <row r="20" spans="57:160" x14ac:dyDescent="0.25">
      <c r="BM20" s="13">
        <v>9403</v>
      </c>
      <c r="BN20" s="13">
        <v>0.5</v>
      </c>
      <c r="BO20" s="14">
        <v>2.9448740000000001E-5</v>
      </c>
      <c r="BP20" s="13">
        <v>9.86</v>
      </c>
      <c r="BQ20" s="13">
        <v>9447</v>
      </c>
      <c r="BR20" s="13">
        <v>0.5</v>
      </c>
      <c r="BS20" s="14">
        <v>1.6628319999999999E-5</v>
      </c>
      <c r="BT20" s="13">
        <v>9.1999999999999993</v>
      </c>
      <c r="BU20" s="13">
        <v>8270</v>
      </c>
      <c r="BV20" s="13">
        <v>0.5</v>
      </c>
      <c r="BW20" s="13">
        <v>1.4286E-4</v>
      </c>
      <c r="BX20" s="13">
        <v>14.083</v>
      </c>
      <c r="BY20" s="13">
        <v>7786</v>
      </c>
      <c r="BZ20" s="13">
        <v>0.5</v>
      </c>
      <c r="CA20" s="13">
        <v>6.1400682999999999E-4</v>
      </c>
      <c r="CB20" s="13">
        <v>22.22</v>
      </c>
      <c r="CC20" s="13">
        <v>7786</v>
      </c>
      <c r="CD20" s="13">
        <v>0.5</v>
      </c>
      <c r="CE20" s="14">
        <v>2.0934550000000001E-5</v>
      </c>
      <c r="CF20" s="13">
        <v>8.32</v>
      </c>
      <c r="CG20" s="13">
        <v>7784</v>
      </c>
      <c r="CH20" s="13">
        <v>0.5</v>
      </c>
      <c r="CI20" s="14">
        <v>8.3477100000000004E-6</v>
      </c>
      <c r="CJ20" s="13">
        <v>8.57</v>
      </c>
      <c r="CK20" s="13">
        <v>8268</v>
      </c>
      <c r="CL20" s="13">
        <v>0.5</v>
      </c>
      <c r="CM20" s="13">
        <v>1.6667E-4</v>
      </c>
      <c r="CN20" s="13">
        <v>13.879</v>
      </c>
      <c r="CO20" s="13">
        <v>21023</v>
      </c>
      <c r="CP20" s="13">
        <v>0.5</v>
      </c>
      <c r="CQ20" s="14">
        <v>8.3499999999999997E-6</v>
      </c>
      <c r="CR20" s="13">
        <v>8.57</v>
      </c>
      <c r="CS20" s="13">
        <v>8283</v>
      </c>
      <c r="CT20" s="13">
        <v>0.5</v>
      </c>
      <c r="CU20" s="14">
        <v>1.0900000000000001E-5</v>
      </c>
      <c r="CV20" s="13">
        <v>8.3510000000000009</v>
      </c>
      <c r="CW20" s="13">
        <v>21006</v>
      </c>
      <c r="CX20" s="13">
        <v>0.5</v>
      </c>
      <c r="CY20" s="14">
        <v>3.3399999999999999E-5</v>
      </c>
      <c r="CZ20" s="13">
        <v>10.885400000000001</v>
      </c>
      <c r="DA20" s="13">
        <v>9825</v>
      </c>
      <c r="DB20" s="13">
        <v>0.5</v>
      </c>
      <c r="DC20" s="14">
        <v>1.2858E-5</v>
      </c>
      <c r="DD20" s="13">
        <v>10.475</v>
      </c>
      <c r="DE20" s="13">
        <v>21030</v>
      </c>
      <c r="DF20" s="13">
        <v>0.5</v>
      </c>
      <c r="DG20" s="14">
        <v>2.94E-5</v>
      </c>
      <c r="DH20" s="13">
        <v>9.86</v>
      </c>
      <c r="DI20" s="13">
        <v>8284</v>
      </c>
      <c r="DJ20" s="13">
        <v>0.5</v>
      </c>
      <c r="DK20" s="14">
        <v>2.3900000000000002E-5</v>
      </c>
      <c r="DL20" s="13">
        <v>8.7609999999999992</v>
      </c>
      <c r="DM20" s="13">
        <v>9467</v>
      </c>
      <c r="DN20" s="13">
        <v>0.5</v>
      </c>
      <c r="DO20" s="14">
        <v>1.3549999999999999E-7</v>
      </c>
      <c r="DP20" s="13">
        <v>2.7764000000000002</v>
      </c>
      <c r="DQ20" s="13">
        <v>21007</v>
      </c>
      <c r="DR20" s="13">
        <v>0.5</v>
      </c>
      <c r="DS20" s="14">
        <v>1.0499999999999999E-5</v>
      </c>
      <c r="DT20" s="13">
        <v>9.202</v>
      </c>
      <c r="DU20" s="13">
        <v>8265</v>
      </c>
      <c r="DV20" s="13">
        <v>0.5</v>
      </c>
      <c r="DW20" s="14">
        <v>1.6495999999999999E-5</v>
      </c>
      <c r="DX20" s="13">
        <v>8.516</v>
      </c>
      <c r="DY20" s="13">
        <v>8242</v>
      </c>
      <c r="DZ20" s="13">
        <v>0.5</v>
      </c>
      <c r="EA20" s="14">
        <v>5.694E-7</v>
      </c>
      <c r="EB20" s="13">
        <v>3.9369999999999998</v>
      </c>
      <c r="EC20" s="13">
        <v>9467</v>
      </c>
      <c r="ED20" s="13">
        <v>0.5</v>
      </c>
      <c r="EE20" s="14">
        <v>2.8999999999999998E-7</v>
      </c>
      <c r="EF20" s="13">
        <v>4.2763999999999998</v>
      </c>
      <c r="EG20" s="13">
        <v>21008</v>
      </c>
      <c r="EH20" s="13">
        <v>0.5</v>
      </c>
      <c r="EI20" s="14">
        <v>1.8099999999999999E-5</v>
      </c>
      <c r="EJ20" s="13">
        <v>7.98</v>
      </c>
      <c r="EK20" s="13">
        <v>20252</v>
      </c>
      <c r="EL20" s="13">
        <v>0.5</v>
      </c>
      <c r="EM20" s="14">
        <v>1.59E-5</v>
      </c>
      <c r="EN20" s="13">
        <v>7.7836699999999999</v>
      </c>
      <c r="EO20" s="13">
        <v>20252</v>
      </c>
      <c r="EP20" s="13">
        <v>0.5</v>
      </c>
      <c r="EQ20" s="14">
        <v>1.7099999999999999E-5</v>
      </c>
      <c r="ER20" s="13">
        <v>7.85</v>
      </c>
      <c r="ES20" s="13">
        <v>21020</v>
      </c>
      <c r="ET20" s="13">
        <v>0.5</v>
      </c>
      <c r="EU20" s="14">
        <v>1.3799999999999999E-7</v>
      </c>
      <c r="EV20" s="13">
        <v>2.8801000000000001</v>
      </c>
      <c r="EW20" s="13">
        <v>20253</v>
      </c>
      <c r="EX20" s="13">
        <v>0.5</v>
      </c>
      <c r="EY20" s="14">
        <v>1.5200000000000001E-7</v>
      </c>
      <c r="EZ20" s="13">
        <v>2.411</v>
      </c>
      <c r="FA20" s="13">
        <v>20253</v>
      </c>
      <c r="FB20" s="13">
        <v>0.5</v>
      </c>
      <c r="FC20" s="14">
        <v>5.1699999999999998E-7</v>
      </c>
      <c r="FD20" s="13">
        <v>3.4180000000000001</v>
      </c>
    </row>
    <row r="21" spans="57:160" x14ac:dyDescent="0.25">
      <c r="BM21" s="13">
        <v>9403</v>
      </c>
      <c r="BN21" s="13">
        <v>0.5</v>
      </c>
      <c r="BO21" s="14">
        <v>5.9313730000000003E-5</v>
      </c>
      <c r="BP21" s="13">
        <v>10.25</v>
      </c>
      <c r="BQ21" s="13">
        <v>9447</v>
      </c>
      <c r="BR21" s="13">
        <v>0.5</v>
      </c>
      <c r="BS21" s="14">
        <v>1.6652030000000001E-5</v>
      </c>
      <c r="BT21" s="13">
        <v>8.98</v>
      </c>
      <c r="BU21" s="13">
        <v>8270</v>
      </c>
      <c r="BV21" s="13">
        <v>0.5</v>
      </c>
      <c r="BW21" s="13">
        <v>1.4286E-4</v>
      </c>
      <c r="BX21" s="13">
        <v>14.404</v>
      </c>
      <c r="BY21" s="13">
        <v>7786</v>
      </c>
      <c r="BZ21" s="13">
        <v>0.5</v>
      </c>
      <c r="CA21" s="14">
        <v>2.6615799999999999E-6</v>
      </c>
      <c r="CB21" s="13">
        <v>4.0599999999999996</v>
      </c>
      <c r="CC21" s="13">
        <v>7786</v>
      </c>
      <c r="CD21" s="13">
        <v>0.5</v>
      </c>
      <c r="CE21" s="14">
        <v>2.1113170000000001E-5</v>
      </c>
      <c r="CF21" s="13">
        <v>8.08</v>
      </c>
      <c r="CG21" s="13">
        <v>7784</v>
      </c>
      <c r="CH21" s="13">
        <v>0.5</v>
      </c>
      <c r="CI21" s="14">
        <v>9.5314600000000007E-6</v>
      </c>
      <c r="CJ21" s="13">
        <v>8.9600000000000009</v>
      </c>
      <c r="CK21" s="13">
        <v>8268</v>
      </c>
      <c r="CL21" s="13">
        <v>0.5</v>
      </c>
      <c r="CM21" s="13">
        <v>2.0000000000000001E-4</v>
      </c>
      <c r="CN21" s="13">
        <v>14.083</v>
      </c>
      <c r="CO21" s="13">
        <v>21023</v>
      </c>
      <c r="CP21" s="13">
        <v>0.5</v>
      </c>
      <c r="CQ21" s="14">
        <v>1.2799999999999999E-5</v>
      </c>
      <c r="CR21" s="13">
        <v>8.74</v>
      </c>
      <c r="CS21" s="13">
        <v>8283</v>
      </c>
      <c r="CT21" s="13">
        <v>0.5</v>
      </c>
      <c r="CU21" s="14">
        <v>1.2300000000000001E-5</v>
      </c>
      <c r="CV21" s="13">
        <v>9.0370000000000008</v>
      </c>
      <c r="CW21" s="13">
        <v>21006</v>
      </c>
      <c r="CX21" s="13">
        <v>0.5</v>
      </c>
      <c r="CY21" s="14">
        <v>2.9300000000000001E-5</v>
      </c>
      <c r="CZ21" s="13">
        <v>11.032999999999999</v>
      </c>
      <c r="DA21" s="13">
        <v>9825</v>
      </c>
      <c r="DB21" s="13">
        <v>0.5</v>
      </c>
      <c r="DC21" s="14">
        <v>1.289E-5</v>
      </c>
      <c r="DD21" s="13">
        <v>8.7569999999999997</v>
      </c>
      <c r="DE21" s="13">
        <v>21030</v>
      </c>
      <c r="DF21" s="13">
        <v>0.5</v>
      </c>
      <c r="DG21" s="14">
        <v>5.9299999999999998E-5</v>
      </c>
      <c r="DH21" s="13">
        <v>10.25</v>
      </c>
      <c r="DI21" s="13">
        <v>8284</v>
      </c>
      <c r="DJ21" s="13">
        <v>0.5</v>
      </c>
      <c r="DK21" s="14">
        <v>2.8600000000000001E-5</v>
      </c>
      <c r="DL21" s="13">
        <v>9.3330000000000002</v>
      </c>
      <c r="DM21" s="13">
        <v>9467</v>
      </c>
      <c r="DN21" s="13">
        <v>0.5</v>
      </c>
      <c r="DO21" s="14">
        <v>1.4175000000000001E-7</v>
      </c>
      <c r="DP21" s="13">
        <v>2.8414999999999999</v>
      </c>
      <c r="DQ21" s="13">
        <v>21007</v>
      </c>
      <c r="DR21" s="13">
        <v>0.5</v>
      </c>
      <c r="DS21" s="14">
        <v>3.2299999999999999E-5</v>
      </c>
      <c r="DT21" s="13">
        <v>11.888</v>
      </c>
      <c r="DU21" s="13">
        <v>8265</v>
      </c>
      <c r="DV21" s="13">
        <v>0.5</v>
      </c>
      <c r="DW21" s="14">
        <v>1.7405E-5</v>
      </c>
      <c r="DX21" s="13">
        <v>8.0510000000000002</v>
      </c>
      <c r="DY21" s="13">
        <v>8242</v>
      </c>
      <c r="DZ21" s="13">
        <v>0.5</v>
      </c>
      <c r="EA21" s="14">
        <v>6.1534999999999996E-7</v>
      </c>
      <c r="EB21" s="13">
        <v>3.94</v>
      </c>
      <c r="EC21" s="13">
        <v>9467</v>
      </c>
      <c r="ED21" s="13">
        <v>0.5</v>
      </c>
      <c r="EE21" s="14">
        <v>4.5499999999999998E-7</v>
      </c>
      <c r="EF21" s="13">
        <v>4.6120000000000001</v>
      </c>
      <c r="EG21" s="13">
        <v>21008</v>
      </c>
      <c r="EH21" s="13">
        <v>0.5</v>
      </c>
      <c r="EI21" s="14">
        <v>1.9899999999999999E-5</v>
      </c>
      <c r="EJ21" s="13">
        <v>8.41</v>
      </c>
      <c r="EK21" s="13">
        <v>20252</v>
      </c>
      <c r="EL21" s="13">
        <v>0.5</v>
      </c>
      <c r="EM21" s="14">
        <v>1.6799999999999998E-5</v>
      </c>
      <c r="EN21" s="13">
        <v>7.8830999999999998</v>
      </c>
      <c r="EO21" s="13">
        <v>20252</v>
      </c>
      <c r="EP21" s="13">
        <v>0.5</v>
      </c>
      <c r="EQ21" s="14">
        <v>1.7200000000000001E-5</v>
      </c>
      <c r="ER21" s="13">
        <v>7.96</v>
      </c>
      <c r="ES21" s="13">
        <v>21020</v>
      </c>
      <c r="ET21" s="13">
        <v>0.5</v>
      </c>
      <c r="EU21" s="14">
        <v>1.6E-7</v>
      </c>
      <c r="EV21" s="13">
        <v>2.8976000000000002</v>
      </c>
      <c r="EW21" s="13">
        <v>20253</v>
      </c>
      <c r="EX21" s="13">
        <v>0.5</v>
      </c>
      <c r="EY21" s="14">
        <v>1.49E-7</v>
      </c>
      <c r="EZ21" s="13">
        <v>2.3849999999999998</v>
      </c>
      <c r="FA21" s="13">
        <v>20253</v>
      </c>
      <c r="FB21" s="13">
        <v>0.5</v>
      </c>
      <c r="FC21" s="14">
        <v>6.0299999999999999E-7</v>
      </c>
      <c r="FD21" s="13">
        <v>3.4470000000000001</v>
      </c>
    </row>
    <row r="22" spans="57:160" x14ac:dyDescent="0.25">
      <c r="BQ22" s="13">
        <v>9447</v>
      </c>
      <c r="BR22" s="13">
        <v>0.5</v>
      </c>
      <c r="BS22" s="14">
        <v>1.9339180000000001E-5</v>
      </c>
      <c r="BT22" s="13">
        <v>9.65</v>
      </c>
      <c r="BU22" s="13">
        <v>8270</v>
      </c>
      <c r="BV22" s="13">
        <v>0.5</v>
      </c>
      <c r="BW22" s="13">
        <v>1.8181999999999999E-4</v>
      </c>
      <c r="BX22" s="13">
        <v>15.073</v>
      </c>
      <c r="BY22" s="13">
        <v>7786</v>
      </c>
      <c r="BZ22" s="13">
        <v>0.5</v>
      </c>
      <c r="CA22" s="14">
        <v>3.7141300000000001E-6</v>
      </c>
      <c r="CB22" s="13">
        <v>4.34</v>
      </c>
      <c r="CC22" s="13">
        <v>7786</v>
      </c>
      <c r="CD22" s="13">
        <v>0.5</v>
      </c>
      <c r="CE22" s="14">
        <v>2.229865E-5</v>
      </c>
      <c r="CF22" s="13">
        <v>8.5</v>
      </c>
      <c r="CG22" s="13">
        <v>7784</v>
      </c>
      <c r="CH22" s="13">
        <v>0.5</v>
      </c>
      <c r="CI22" s="14">
        <v>1.051473E-5</v>
      </c>
      <c r="CJ22" s="13">
        <v>9.5</v>
      </c>
      <c r="CK22" s="13">
        <v>8268</v>
      </c>
      <c r="CL22" s="13">
        <v>0.5</v>
      </c>
      <c r="CM22" s="13">
        <v>2.5000000000000001E-4</v>
      </c>
      <c r="CN22" s="13">
        <v>14.404</v>
      </c>
      <c r="CO22" s="13">
        <v>21023</v>
      </c>
      <c r="CP22" s="13">
        <v>0.5</v>
      </c>
      <c r="CQ22" s="14">
        <v>9.5300000000000002E-6</v>
      </c>
      <c r="CR22" s="13">
        <v>8.9600000000000009</v>
      </c>
      <c r="CS22" s="13">
        <v>8283</v>
      </c>
      <c r="CT22" s="13">
        <v>0.5</v>
      </c>
      <c r="CU22" s="14">
        <v>1.4800000000000001E-5</v>
      </c>
      <c r="CV22" s="13">
        <v>9.1630000000000003</v>
      </c>
      <c r="CW22" s="13">
        <v>21006</v>
      </c>
      <c r="CX22" s="13">
        <v>0.5</v>
      </c>
      <c r="CY22" s="14">
        <v>4.0099999999999999E-5</v>
      </c>
      <c r="CZ22" s="13">
        <v>11.1935</v>
      </c>
      <c r="DA22" s="13">
        <v>9825</v>
      </c>
      <c r="DB22" s="13">
        <v>0.5</v>
      </c>
      <c r="DC22" s="14">
        <v>1.314E-5</v>
      </c>
      <c r="DD22" s="13">
        <v>8.2260000000000009</v>
      </c>
      <c r="DE22" s="13">
        <v>21030</v>
      </c>
      <c r="DF22" s="13">
        <v>0.5</v>
      </c>
      <c r="DG22" s="14">
        <v>1.7800000000000001E-7</v>
      </c>
      <c r="DH22" s="13">
        <v>3.96</v>
      </c>
      <c r="DI22" s="13">
        <v>8284</v>
      </c>
      <c r="DJ22" s="13">
        <v>0.5</v>
      </c>
      <c r="DK22" s="14">
        <v>3.3599999999999997E-5</v>
      </c>
      <c r="DL22" s="13">
        <v>10.016999999999999</v>
      </c>
      <c r="DM22" s="13">
        <v>9467</v>
      </c>
      <c r="DN22" s="13">
        <v>0.5</v>
      </c>
      <c r="DO22" s="14">
        <v>1.5025000000000001E-7</v>
      </c>
      <c r="DP22" s="13">
        <v>2.9140999999999999</v>
      </c>
      <c r="DQ22" s="13">
        <v>21007</v>
      </c>
      <c r="DR22" s="13">
        <v>0.5</v>
      </c>
      <c r="DS22" s="14">
        <v>8.2000000000000001E-5</v>
      </c>
      <c r="DT22" s="13">
        <v>14.081</v>
      </c>
      <c r="DU22" s="13">
        <v>8265</v>
      </c>
      <c r="DV22" s="13">
        <v>0.5</v>
      </c>
      <c r="DW22" s="14">
        <v>1.8533E-5</v>
      </c>
      <c r="DX22" s="13">
        <v>8.15</v>
      </c>
      <c r="DY22" s="13">
        <v>8242</v>
      </c>
      <c r="DZ22" s="13">
        <v>0.5</v>
      </c>
      <c r="EA22" s="14">
        <v>6.6451999999999997E-7</v>
      </c>
      <c r="EB22" s="13">
        <v>4.2750000000000004</v>
      </c>
      <c r="EC22" s="13">
        <v>9467</v>
      </c>
      <c r="ED22" s="13">
        <v>0.5</v>
      </c>
      <c r="EE22" s="14">
        <v>1.875E-7</v>
      </c>
      <c r="EF22" s="13">
        <v>3.1240000000000001</v>
      </c>
      <c r="EG22" s="13">
        <v>21008</v>
      </c>
      <c r="EH22" s="13">
        <v>0.5</v>
      </c>
      <c r="EI22" s="14">
        <v>2.09E-5</v>
      </c>
      <c r="EJ22" s="13">
        <v>8.2100000000000009</v>
      </c>
      <c r="EK22" s="13">
        <v>20252</v>
      </c>
      <c r="EL22" s="13">
        <v>0.5</v>
      </c>
      <c r="EM22" s="14">
        <v>1.7399999999999999E-5</v>
      </c>
      <c r="EN22" s="13">
        <v>7.9833600000000002</v>
      </c>
      <c r="EO22" s="13">
        <v>20252</v>
      </c>
      <c r="EP22" s="13">
        <v>0.5</v>
      </c>
      <c r="EQ22" s="14">
        <v>1.8E-5</v>
      </c>
      <c r="ER22" s="13">
        <v>8.06</v>
      </c>
      <c r="ES22" s="13">
        <v>21020</v>
      </c>
      <c r="ET22" s="13">
        <v>0.5</v>
      </c>
      <c r="EU22" s="14">
        <v>1.4999999999999999E-7</v>
      </c>
      <c r="EV22" s="13">
        <v>2.7719</v>
      </c>
      <c r="EW22" s="13">
        <v>20253</v>
      </c>
      <c r="EX22" s="13">
        <v>0.5</v>
      </c>
      <c r="EY22" s="14">
        <v>1.4700000000000001E-7</v>
      </c>
      <c r="EZ22" s="13">
        <v>2.3610000000000002</v>
      </c>
      <c r="FA22" s="13">
        <v>20253</v>
      </c>
      <c r="FB22" s="13">
        <v>0.5</v>
      </c>
      <c r="FC22" s="14">
        <v>6.2799999999999996E-7</v>
      </c>
      <c r="FD22" s="13">
        <v>3.4780000000000002</v>
      </c>
    </row>
    <row r="23" spans="57:160" x14ac:dyDescent="0.25">
      <c r="BQ23" s="13">
        <v>9447</v>
      </c>
      <c r="BR23" s="13">
        <v>0.5</v>
      </c>
      <c r="BS23" s="14">
        <v>2.092916E-5</v>
      </c>
      <c r="BT23" s="13">
        <v>9.8800000000000008</v>
      </c>
      <c r="BU23" s="13">
        <v>8270</v>
      </c>
      <c r="BV23" s="13">
        <v>0.5</v>
      </c>
      <c r="BW23" s="13">
        <v>2.5000000000000001E-4</v>
      </c>
      <c r="BX23" s="13">
        <v>15.513</v>
      </c>
      <c r="BY23" s="13">
        <v>7786</v>
      </c>
      <c r="BZ23" s="13">
        <v>0.5</v>
      </c>
      <c r="CA23" s="14">
        <v>4.6417099999999998E-6</v>
      </c>
      <c r="CB23" s="13">
        <v>4.58</v>
      </c>
      <c r="CC23" s="13">
        <v>7786</v>
      </c>
      <c r="CD23" s="13">
        <v>0.5</v>
      </c>
      <c r="CE23" s="14">
        <v>2.4383569999999999E-5</v>
      </c>
      <c r="CF23" s="13">
        <v>8.7200000000000006</v>
      </c>
      <c r="CG23" s="13">
        <v>7784</v>
      </c>
      <c r="CH23" s="13">
        <v>0.5</v>
      </c>
      <c r="CI23" s="14">
        <v>1.2378530000000001E-5</v>
      </c>
      <c r="CJ23" s="13">
        <v>9.69</v>
      </c>
      <c r="CK23" s="13">
        <v>8268</v>
      </c>
      <c r="CL23" s="13">
        <v>0.5</v>
      </c>
      <c r="CM23" s="13">
        <v>2.5000000000000001E-4</v>
      </c>
      <c r="CN23" s="13">
        <v>15.513</v>
      </c>
      <c r="CO23" s="13">
        <v>21023</v>
      </c>
      <c r="CP23" s="13">
        <v>0.5</v>
      </c>
      <c r="CQ23" s="14">
        <v>1.34E-5</v>
      </c>
      <c r="CR23" s="13">
        <v>9.1999999999999993</v>
      </c>
      <c r="CS23" s="13">
        <v>8283</v>
      </c>
      <c r="CT23" s="13">
        <v>0.5</v>
      </c>
      <c r="CU23" s="14">
        <v>1.7399999999999999E-5</v>
      </c>
      <c r="CV23" s="13">
        <v>9.9649999999999999</v>
      </c>
      <c r="CW23" s="13">
        <v>21006</v>
      </c>
      <c r="CX23" s="13">
        <v>0.5</v>
      </c>
      <c r="CY23" s="14">
        <v>3.3000000000000003E-5</v>
      </c>
      <c r="CZ23" s="13">
        <v>11.366300000000001</v>
      </c>
      <c r="DA23" s="13">
        <v>9825</v>
      </c>
      <c r="DB23" s="13">
        <v>0.5</v>
      </c>
      <c r="DC23" s="14">
        <v>1.3515E-5</v>
      </c>
      <c r="DD23" s="13">
        <v>4.1230000000000002</v>
      </c>
      <c r="DE23" s="13">
        <v>21030</v>
      </c>
      <c r="DF23" s="13">
        <v>0.5</v>
      </c>
      <c r="DG23" s="14">
        <v>2.04E-7</v>
      </c>
      <c r="DH23" s="13">
        <v>4.03</v>
      </c>
      <c r="DI23" s="13">
        <v>8284</v>
      </c>
      <c r="DJ23" s="13">
        <v>0.5</v>
      </c>
      <c r="DK23" s="14">
        <v>3.68E-5</v>
      </c>
      <c r="DL23" s="13">
        <v>9.0120000000000005</v>
      </c>
      <c r="DM23" s="13">
        <v>9467</v>
      </c>
      <c r="DN23" s="13">
        <v>0.5</v>
      </c>
      <c r="DO23" s="14">
        <v>1.6299999999999999E-7</v>
      </c>
      <c r="DP23" s="13">
        <v>2.9964</v>
      </c>
      <c r="DQ23" s="13">
        <v>21007</v>
      </c>
      <c r="DR23" s="13">
        <v>0.5</v>
      </c>
      <c r="DS23" s="13">
        <v>1.1E-4</v>
      </c>
      <c r="DT23" s="13">
        <v>15.988</v>
      </c>
      <c r="DU23" s="13">
        <v>8265</v>
      </c>
      <c r="DV23" s="13">
        <v>0.5</v>
      </c>
      <c r="DW23" s="14">
        <v>2.0733999999999998E-5</v>
      </c>
      <c r="DX23" s="13">
        <v>9.2919999999999998</v>
      </c>
      <c r="DY23" s="13">
        <v>8242</v>
      </c>
      <c r="DZ23" s="13">
        <v>0.5</v>
      </c>
      <c r="EA23" s="14">
        <v>7.1824E-7</v>
      </c>
      <c r="EB23" s="13">
        <v>4.2210000000000001</v>
      </c>
      <c r="EC23" s="13">
        <v>9467</v>
      </c>
      <c r="ED23" s="13">
        <v>0.5</v>
      </c>
      <c r="EE23" s="14">
        <v>2.2499999999999999E-7</v>
      </c>
      <c r="EF23" s="13">
        <v>3.1474000000000002</v>
      </c>
      <c r="EG23" s="13">
        <v>21008</v>
      </c>
      <c r="EH23" s="13">
        <v>0.5</v>
      </c>
      <c r="EI23" s="14">
        <v>2.23E-5</v>
      </c>
      <c r="EJ23" s="13">
        <v>8.57</v>
      </c>
      <c r="EK23" s="13">
        <v>20252</v>
      </c>
      <c r="EL23" s="13">
        <v>0.5</v>
      </c>
      <c r="EM23" s="14">
        <v>1.77E-5</v>
      </c>
      <c r="EN23" s="13">
        <v>8.0868099999999998</v>
      </c>
      <c r="EO23" s="13">
        <v>20252</v>
      </c>
      <c r="EP23" s="13">
        <v>0.5</v>
      </c>
      <c r="EQ23" s="14">
        <v>1.8600000000000001E-5</v>
      </c>
      <c r="ER23" s="13">
        <v>8.17</v>
      </c>
      <c r="ES23" s="13">
        <v>21020</v>
      </c>
      <c r="ET23" s="13">
        <v>0.5</v>
      </c>
      <c r="EU23" s="14">
        <v>1.6E-7</v>
      </c>
      <c r="EV23" s="13">
        <v>2.7911999999999999</v>
      </c>
      <c r="EW23" s="13">
        <v>20253</v>
      </c>
      <c r="EX23" s="13">
        <v>0.5</v>
      </c>
      <c r="EY23" s="14">
        <v>1.4600000000000001E-7</v>
      </c>
      <c r="EZ23" s="13">
        <v>2.3380000000000001</v>
      </c>
      <c r="FA23" s="13">
        <v>20253</v>
      </c>
      <c r="FB23" s="13">
        <v>0.5</v>
      </c>
      <c r="FC23" s="14">
        <v>6.0399999999999996E-7</v>
      </c>
      <c r="FD23" s="13">
        <v>3.508</v>
      </c>
    </row>
    <row r="24" spans="57:160" x14ac:dyDescent="0.25">
      <c r="BQ24" s="13">
        <v>9447</v>
      </c>
      <c r="BR24" s="13">
        <v>0.5</v>
      </c>
      <c r="BS24" s="14">
        <v>2.238059E-5</v>
      </c>
      <c r="BT24" s="13">
        <v>10.33</v>
      </c>
      <c r="BU24" s="13">
        <v>8270</v>
      </c>
      <c r="BV24" s="13">
        <v>0.5</v>
      </c>
      <c r="BW24" s="13">
        <v>2.5000000000000001E-4</v>
      </c>
      <c r="BX24" s="13">
        <v>15.993</v>
      </c>
      <c r="BY24" s="13">
        <v>7786</v>
      </c>
      <c r="BZ24" s="13">
        <v>0.5</v>
      </c>
      <c r="CA24" s="14">
        <v>5.3807199999999997E-6</v>
      </c>
      <c r="CB24" s="13">
        <v>4.8099999999999996</v>
      </c>
      <c r="CC24" s="13">
        <v>7786</v>
      </c>
      <c r="CD24" s="13">
        <v>0.5</v>
      </c>
      <c r="CE24" s="14">
        <v>2.4569299999999999E-5</v>
      </c>
      <c r="CF24" s="13">
        <v>9.35</v>
      </c>
      <c r="CG24" s="13">
        <v>7784</v>
      </c>
      <c r="CH24" s="13">
        <v>0.5</v>
      </c>
      <c r="CI24" s="14">
        <v>1.283868E-5</v>
      </c>
      <c r="CJ24" s="13">
        <v>8.74</v>
      </c>
      <c r="CK24" s="13">
        <v>8268</v>
      </c>
      <c r="CL24" s="13">
        <v>0.5</v>
      </c>
      <c r="CM24" s="13">
        <v>3.0302999999999998E-4</v>
      </c>
      <c r="CN24" s="13">
        <v>14.728999999999999</v>
      </c>
      <c r="CO24" s="13">
        <v>21023</v>
      </c>
      <c r="CP24" s="13">
        <v>0.5</v>
      </c>
      <c r="CQ24" s="14">
        <v>1.0499999999999999E-5</v>
      </c>
      <c r="CR24" s="13">
        <v>9.5</v>
      </c>
      <c r="CS24" s="13">
        <v>8283</v>
      </c>
      <c r="CT24" s="13">
        <v>0.5</v>
      </c>
      <c r="CU24" s="14">
        <v>1.6099999999999998E-5</v>
      </c>
      <c r="CV24" s="13">
        <v>10.41</v>
      </c>
      <c r="CW24" s="13">
        <v>21006</v>
      </c>
      <c r="CX24" s="13">
        <v>0.5</v>
      </c>
      <c r="CY24" s="14">
        <v>3.1300000000000002E-5</v>
      </c>
      <c r="CZ24" s="13">
        <v>11.593299999999999</v>
      </c>
      <c r="DA24" s="13">
        <v>9825</v>
      </c>
      <c r="DB24" s="13">
        <v>0.5</v>
      </c>
      <c r="DC24" s="14">
        <v>1.5352000000000001E-5</v>
      </c>
      <c r="DD24" s="13">
        <v>9.8670000000000009</v>
      </c>
      <c r="DE24" s="13">
        <v>21030</v>
      </c>
      <c r="DF24" s="13">
        <v>0.5</v>
      </c>
      <c r="DG24" s="14">
        <v>2.4999999999999999E-7</v>
      </c>
      <c r="DH24" s="13">
        <v>4.08</v>
      </c>
      <c r="DI24" s="13">
        <v>8284</v>
      </c>
      <c r="DJ24" s="13">
        <v>0.5</v>
      </c>
      <c r="DK24" s="14">
        <v>4.6600000000000001E-5</v>
      </c>
      <c r="DL24" s="13">
        <v>9.4749999999999996</v>
      </c>
      <c r="DM24" s="13">
        <v>9467</v>
      </c>
      <c r="DN24" s="13">
        <v>0.5</v>
      </c>
      <c r="DO24" s="14">
        <v>1.695E-7</v>
      </c>
      <c r="DP24" s="13">
        <v>3.089</v>
      </c>
      <c r="DQ24" s="13">
        <v>21007</v>
      </c>
      <c r="DR24" s="13">
        <v>0.5</v>
      </c>
      <c r="DS24" s="13">
        <v>1.4899999999999999E-4</v>
      </c>
      <c r="DT24" s="13">
        <v>17.706</v>
      </c>
      <c r="DU24" s="13">
        <v>8265</v>
      </c>
      <c r="DV24" s="13">
        <v>0.5</v>
      </c>
      <c r="DW24" s="14">
        <v>2.3116999999999999E-5</v>
      </c>
      <c r="DX24" s="13">
        <v>8.8469999999999995</v>
      </c>
      <c r="DY24" s="13">
        <v>8242</v>
      </c>
      <c r="DZ24" s="13">
        <v>0.5</v>
      </c>
      <c r="EA24" s="14">
        <v>7.2722999999999998E-7</v>
      </c>
      <c r="EB24" s="13">
        <v>4.4550000000000001</v>
      </c>
      <c r="EC24" s="13">
        <v>9467</v>
      </c>
      <c r="ED24" s="13">
        <v>0.5</v>
      </c>
      <c r="EE24" s="14">
        <v>6.9500000000000002E-7</v>
      </c>
      <c r="EF24" s="13">
        <v>5.1018999999999997</v>
      </c>
      <c r="EG24" s="13">
        <v>21008</v>
      </c>
      <c r="EH24" s="13">
        <v>0.5</v>
      </c>
      <c r="EI24" s="14">
        <v>2.3300000000000001E-5</v>
      </c>
      <c r="EJ24" s="13">
        <v>9.0299999999999994</v>
      </c>
      <c r="EK24" s="13">
        <v>20252</v>
      </c>
      <c r="EL24" s="13">
        <v>0.5</v>
      </c>
      <c r="EM24" s="14">
        <v>1.7900000000000001E-5</v>
      </c>
      <c r="EN24" s="13">
        <v>8.1907099999999993</v>
      </c>
      <c r="EO24" s="13">
        <v>20252</v>
      </c>
      <c r="EP24" s="13">
        <v>0.5</v>
      </c>
      <c r="EQ24" s="14">
        <v>1.9199999999999999E-5</v>
      </c>
      <c r="ER24" s="13">
        <v>8.27</v>
      </c>
      <c r="ES24" s="13">
        <v>21020</v>
      </c>
      <c r="ET24" s="13">
        <v>0.5</v>
      </c>
      <c r="EU24" s="14">
        <v>1.6999999999999999E-7</v>
      </c>
      <c r="EV24" s="13">
        <v>2.6638000000000002</v>
      </c>
      <c r="EW24" s="13">
        <v>20253</v>
      </c>
      <c r="EX24" s="13">
        <v>0.5</v>
      </c>
      <c r="EY24" s="14">
        <v>1.49E-7</v>
      </c>
      <c r="EZ24" s="13">
        <v>2.3149999999999999</v>
      </c>
      <c r="FA24" s="13">
        <v>20253</v>
      </c>
      <c r="FB24" s="13">
        <v>0.5</v>
      </c>
      <c r="FC24" s="14">
        <v>6.7199999999999998E-7</v>
      </c>
      <c r="FD24" s="13">
        <v>3.5379999999999998</v>
      </c>
    </row>
    <row r="25" spans="57:160" x14ac:dyDescent="0.25">
      <c r="BQ25" s="13">
        <v>9447</v>
      </c>
      <c r="BR25" s="13">
        <v>0.5</v>
      </c>
      <c r="BS25" s="14">
        <v>8.758739E-5</v>
      </c>
      <c r="BT25" s="13">
        <v>13.93</v>
      </c>
      <c r="BU25" s="13">
        <v>8270</v>
      </c>
      <c r="BV25" s="13">
        <v>0.5</v>
      </c>
      <c r="BW25" s="13">
        <v>2.8571E-4</v>
      </c>
      <c r="BX25" s="13">
        <v>14.728999999999999</v>
      </c>
      <c r="BY25" s="13">
        <v>7786</v>
      </c>
      <c r="BZ25" s="13">
        <v>0.5</v>
      </c>
      <c r="CA25" s="14">
        <v>6.0440899999999996E-6</v>
      </c>
      <c r="CB25" s="13">
        <v>5.04</v>
      </c>
      <c r="CC25" s="13">
        <v>7786</v>
      </c>
      <c r="CD25" s="13">
        <v>0.5</v>
      </c>
      <c r="CE25" s="14">
        <v>2.4688720000000001E-5</v>
      </c>
      <c r="CF25" s="13">
        <v>8.93</v>
      </c>
      <c r="CG25" s="13">
        <v>7784</v>
      </c>
      <c r="CH25" s="13">
        <v>0.5</v>
      </c>
      <c r="CI25" s="14">
        <v>1.336614E-5</v>
      </c>
      <c r="CJ25" s="13">
        <v>9.1999999999999993</v>
      </c>
      <c r="CK25" s="13">
        <v>8268</v>
      </c>
      <c r="CL25" s="13">
        <v>0.5</v>
      </c>
      <c r="CM25" s="13">
        <v>3.3333000000000001E-4</v>
      </c>
      <c r="CN25" s="13">
        <v>15.073</v>
      </c>
      <c r="CO25" s="13">
        <v>21023</v>
      </c>
      <c r="CP25" s="13">
        <v>0.5</v>
      </c>
      <c r="CQ25" s="14">
        <v>1.24E-5</v>
      </c>
      <c r="CR25" s="13">
        <v>9.69</v>
      </c>
      <c r="CS25" s="13">
        <v>8283</v>
      </c>
      <c r="CT25" s="13">
        <v>0.5</v>
      </c>
      <c r="CU25" s="14">
        <v>2.27E-5</v>
      </c>
      <c r="CV25" s="13">
        <v>10.661</v>
      </c>
      <c r="CW25" s="13">
        <v>21006</v>
      </c>
      <c r="CX25" s="13">
        <v>0.5</v>
      </c>
      <c r="CY25" s="14">
        <v>4.5200000000000001E-5</v>
      </c>
      <c r="CZ25" s="13">
        <v>11.9132</v>
      </c>
      <c r="DA25" s="13">
        <v>9825</v>
      </c>
      <c r="DB25" s="13">
        <v>0.5</v>
      </c>
      <c r="DC25" s="14">
        <v>1.6436999999999999E-5</v>
      </c>
      <c r="DD25" s="13">
        <v>5.3140000000000001</v>
      </c>
      <c r="DE25" s="13">
        <v>21030</v>
      </c>
      <c r="DF25" s="13">
        <v>0.5</v>
      </c>
      <c r="DG25" s="14">
        <v>3.89E-7</v>
      </c>
      <c r="DH25" s="13">
        <v>4.12</v>
      </c>
      <c r="DI25" s="13">
        <v>8284</v>
      </c>
      <c r="DJ25" s="13">
        <v>0.5</v>
      </c>
      <c r="DK25" s="14">
        <v>6.3200000000000005E-5</v>
      </c>
      <c r="DL25" s="13">
        <v>10.055999999999999</v>
      </c>
      <c r="DM25" s="13">
        <v>9467</v>
      </c>
      <c r="DN25" s="13">
        <v>0.5</v>
      </c>
      <c r="DO25" s="14">
        <v>1.7450000000000001E-7</v>
      </c>
      <c r="DP25" s="13">
        <v>3.1867000000000001</v>
      </c>
      <c r="DQ25" s="13">
        <v>21007</v>
      </c>
      <c r="DR25" s="13">
        <v>0.5</v>
      </c>
      <c r="DS25" s="14">
        <v>5.4099999999999999E-6</v>
      </c>
      <c r="DT25" s="13">
        <v>6.867</v>
      </c>
      <c r="DU25" s="13">
        <v>8265</v>
      </c>
      <c r="DV25" s="13">
        <v>0.5</v>
      </c>
      <c r="DW25" s="14">
        <v>2.3264999999999998E-5</v>
      </c>
      <c r="DX25" s="13">
        <v>8.5239999999999991</v>
      </c>
      <c r="DY25" s="13">
        <v>8242</v>
      </c>
      <c r="DZ25" s="13">
        <v>0.5</v>
      </c>
      <c r="EA25" s="14">
        <v>7.5656000000000005E-7</v>
      </c>
      <c r="EB25" s="13">
        <v>4.1109999999999998</v>
      </c>
      <c r="EC25" s="13">
        <v>9467</v>
      </c>
      <c r="ED25" s="13">
        <v>0.5</v>
      </c>
      <c r="EE25" s="14">
        <v>1.7999999999999999E-6</v>
      </c>
      <c r="EF25" s="13">
        <v>5.7725999999999997</v>
      </c>
      <c r="EG25" s="13">
        <v>21008</v>
      </c>
      <c r="EH25" s="13">
        <v>0.5</v>
      </c>
      <c r="EI25" s="14">
        <v>2.7399999999999999E-5</v>
      </c>
      <c r="EJ25" s="13">
        <v>9.27</v>
      </c>
      <c r="EK25" s="13">
        <v>20252</v>
      </c>
      <c r="EL25" s="13">
        <v>0.5</v>
      </c>
      <c r="EM25" s="14">
        <v>1.8199999999999999E-5</v>
      </c>
      <c r="EN25" s="13">
        <v>8.2954399999999993</v>
      </c>
      <c r="EO25" s="13">
        <v>20252</v>
      </c>
      <c r="EP25" s="13">
        <v>0.5</v>
      </c>
      <c r="EQ25" s="14">
        <v>2.0299999999999999E-5</v>
      </c>
      <c r="ER25" s="13">
        <v>8.3699999999999992</v>
      </c>
      <c r="ES25" s="13">
        <v>21020</v>
      </c>
      <c r="ET25" s="13">
        <v>0.5</v>
      </c>
      <c r="EU25" s="14">
        <v>7.0000000000000005E-8</v>
      </c>
      <c r="EV25" s="13">
        <v>2.6779999999999999</v>
      </c>
      <c r="EW25" s="13">
        <v>20253</v>
      </c>
      <c r="EX25" s="13">
        <v>0.5</v>
      </c>
      <c r="EY25" s="14">
        <v>1.4499999999999999E-7</v>
      </c>
      <c r="EZ25" s="13">
        <v>2.2930000000000001</v>
      </c>
      <c r="FA25" s="13">
        <v>20253</v>
      </c>
      <c r="FB25" s="13">
        <v>0.5</v>
      </c>
      <c r="FC25" s="14">
        <v>7.3200000000000004E-7</v>
      </c>
      <c r="FD25" s="13">
        <v>3.5680000000000001</v>
      </c>
    </row>
    <row r="26" spans="57:160" x14ac:dyDescent="0.25">
      <c r="BQ26" s="13">
        <v>9447</v>
      </c>
      <c r="BR26" s="13">
        <v>0.5</v>
      </c>
      <c r="BS26" s="13">
        <v>1.2921634999999999E-4</v>
      </c>
      <c r="BT26" s="13">
        <v>14.62</v>
      </c>
      <c r="BU26" s="13">
        <v>8270</v>
      </c>
      <c r="BV26" s="13">
        <v>0.5</v>
      </c>
      <c r="BW26" s="13">
        <v>4.0000000000000002E-4</v>
      </c>
      <c r="BX26" s="13">
        <v>16.253</v>
      </c>
      <c r="BY26" s="13">
        <v>7786</v>
      </c>
      <c r="BZ26" s="13">
        <v>0.5</v>
      </c>
      <c r="CA26" s="14">
        <v>6.9696500000000003E-6</v>
      </c>
      <c r="CB26" s="13">
        <v>5.29</v>
      </c>
      <c r="CC26" s="13">
        <v>7786</v>
      </c>
      <c r="CD26" s="13">
        <v>0.5</v>
      </c>
      <c r="CE26" s="14">
        <v>2.8202579999999999E-5</v>
      </c>
      <c r="CF26" s="13">
        <v>9.1300000000000008</v>
      </c>
      <c r="CG26" s="13">
        <v>7784</v>
      </c>
      <c r="CH26" s="13">
        <v>0.5</v>
      </c>
      <c r="CI26" s="14">
        <v>1.4251910000000001E-5</v>
      </c>
      <c r="CJ26" s="13">
        <v>10.01</v>
      </c>
      <c r="CK26" s="13">
        <v>8268</v>
      </c>
      <c r="CL26" s="13">
        <v>0.5</v>
      </c>
      <c r="CM26" s="13">
        <v>3.4483000000000002E-4</v>
      </c>
      <c r="CN26" s="13">
        <v>14.837999999999999</v>
      </c>
      <c r="CO26" s="13">
        <v>21023</v>
      </c>
      <c r="CP26" s="13">
        <v>0.5</v>
      </c>
      <c r="CQ26" s="14">
        <v>1.43E-5</v>
      </c>
      <c r="CR26" s="13">
        <v>10.01</v>
      </c>
      <c r="CS26" s="13">
        <v>8283</v>
      </c>
      <c r="CT26" s="13">
        <v>0.5</v>
      </c>
      <c r="CU26" s="14">
        <v>2.4000000000000001E-5</v>
      </c>
      <c r="CV26" s="13">
        <v>11.228999999999999</v>
      </c>
      <c r="CW26" s="13">
        <v>21006</v>
      </c>
      <c r="CX26" s="13">
        <v>0.5</v>
      </c>
      <c r="CY26" s="14">
        <v>4.88E-5</v>
      </c>
      <c r="CZ26" s="13">
        <v>12.206</v>
      </c>
      <c r="DA26" s="13">
        <v>9825</v>
      </c>
      <c r="DB26" s="13">
        <v>0.5</v>
      </c>
      <c r="DC26" s="14">
        <v>1.8028000000000001E-5</v>
      </c>
      <c r="DD26" s="13">
        <v>9.2929999999999993</v>
      </c>
      <c r="DE26" s="13">
        <v>21030</v>
      </c>
      <c r="DF26" s="13">
        <v>0.5</v>
      </c>
      <c r="DG26" s="14">
        <v>5.75E-7</v>
      </c>
      <c r="DH26" s="13">
        <v>4.33</v>
      </c>
      <c r="DI26" s="13">
        <v>8284</v>
      </c>
      <c r="DJ26" s="13">
        <v>0.5</v>
      </c>
      <c r="DK26" s="14">
        <v>5.8699999999999997E-5</v>
      </c>
      <c r="DL26" s="13">
        <v>11.4</v>
      </c>
      <c r="DM26" s="13">
        <v>9467</v>
      </c>
      <c r="DN26" s="13">
        <v>0.5</v>
      </c>
      <c r="DO26" s="14">
        <v>1.8575000000000001E-7</v>
      </c>
      <c r="DP26" s="13">
        <v>3.2906</v>
      </c>
      <c r="DQ26" s="13">
        <v>21007</v>
      </c>
      <c r="DR26" s="13">
        <v>0.5</v>
      </c>
      <c r="DS26" s="14">
        <v>1.0499999999999999E-5</v>
      </c>
      <c r="DT26" s="13">
        <v>8.8719999999999999</v>
      </c>
      <c r="DU26" s="13">
        <v>8265</v>
      </c>
      <c r="DV26" s="13">
        <v>0.5</v>
      </c>
      <c r="DW26" s="14">
        <v>2.527E-5</v>
      </c>
      <c r="DX26" s="13">
        <v>8.9779999999999998</v>
      </c>
      <c r="DY26" s="13">
        <v>8242</v>
      </c>
      <c r="DZ26" s="13">
        <v>0.5</v>
      </c>
      <c r="EA26" s="14">
        <v>7.9663000000000001E-7</v>
      </c>
      <c r="EB26" s="13">
        <v>4.1689999999999996</v>
      </c>
      <c r="EC26" s="13">
        <v>9467</v>
      </c>
      <c r="ED26" s="13">
        <v>0.5</v>
      </c>
      <c r="EE26" s="14">
        <v>2.375E-7</v>
      </c>
      <c r="EF26" s="13">
        <v>3.3818000000000001</v>
      </c>
      <c r="EG26" s="13">
        <v>21008</v>
      </c>
      <c r="EH26" s="13">
        <v>0.5</v>
      </c>
      <c r="EI26" s="14">
        <v>5.1100000000000002E-5</v>
      </c>
      <c r="EJ26" s="13">
        <v>12.39</v>
      </c>
      <c r="EK26" s="13">
        <v>20252</v>
      </c>
      <c r="EL26" s="13">
        <v>0.5</v>
      </c>
      <c r="EM26" s="14">
        <v>1.8499999999999999E-5</v>
      </c>
      <c r="EN26" s="13">
        <v>8.4017599999999995</v>
      </c>
      <c r="EO26" s="13">
        <v>20252</v>
      </c>
      <c r="EP26" s="13">
        <v>0.5</v>
      </c>
      <c r="EQ26" s="14">
        <v>2.02E-5</v>
      </c>
      <c r="ER26" s="13">
        <v>8.48</v>
      </c>
      <c r="ES26" s="13">
        <v>21020</v>
      </c>
      <c r="ET26" s="13">
        <v>0.5</v>
      </c>
      <c r="EU26" s="14">
        <v>1.3E-7</v>
      </c>
      <c r="EV26" s="13">
        <v>2.6899000000000002</v>
      </c>
      <c r="EW26" s="13">
        <v>20253</v>
      </c>
      <c r="EX26" s="13">
        <v>0.5</v>
      </c>
      <c r="EY26" s="14">
        <v>1.4499999999999999E-7</v>
      </c>
      <c r="EZ26" s="13">
        <v>2.27</v>
      </c>
      <c r="FA26" s="13">
        <v>20253</v>
      </c>
      <c r="FB26" s="13">
        <v>0.5</v>
      </c>
      <c r="FC26" s="14">
        <v>8.4E-7</v>
      </c>
      <c r="FD26" s="13">
        <v>3.5990000000000002</v>
      </c>
    </row>
    <row r="27" spans="57:160" x14ac:dyDescent="0.25">
      <c r="BQ27" s="13">
        <v>9447</v>
      </c>
      <c r="BR27" s="13">
        <v>0.5</v>
      </c>
      <c r="BS27" s="13">
        <v>1.5727046E-4</v>
      </c>
      <c r="BT27" s="13">
        <v>15.33</v>
      </c>
      <c r="BU27" s="13">
        <v>8270</v>
      </c>
      <c r="BV27" s="13">
        <v>0.5</v>
      </c>
      <c r="BW27" s="13">
        <v>4.0000000000000002E-4</v>
      </c>
      <c r="BX27" s="13">
        <v>16.565000000000001</v>
      </c>
      <c r="BY27" s="13">
        <v>7786</v>
      </c>
      <c r="BZ27" s="13">
        <v>0.5</v>
      </c>
      <c r="CA27" s="14">
        <v>7.7051899999999997E-6</v>
      </c>
      <c r="CB27" s="13">
        <v>5.49</v>
      </c>
      <c r="CC27" s="13">
        <v>7786</v>
      </c>
      <c r="CD27" s="13">
        <v>0.5</v>
      </c>
      <c r="CE27" s="14">
        <v>5.4952360000000003E-5</v>
      </c>
      <c r="CF27" s="13">
        <v>12.51</v>
      </c>
      <c r="CG27" s="13">
        <v>7784</v>
      </c>
      <c r="CH27" s="13">
        <v>0.5</v>
      </c>
      <c r="CI27" s="14">
        <v>1.466682E-5</v>
      </c>
      <c r="CJ27" s="13">
        <v>10.220000000000001</v>
      </c>
      <c r="CK27" s="13">
        <v>8268</v>
      </c>
      <c r="CL27" s="13">
        <v>0.5</v>
      </c>
      <c r="CM27" s="13">
        <v>4.0000000000000002E-4</v>
      </c>
      <c r="CN27" s="13">
        <v>15.993</v>
      </c>
      <c r="CO27" s="13">
        <v>21023</v>
      </c>
      <c r="CP27" s="13">
        <v>0.5</v>
      </c>
      <c r="CQ27" s="14">
        <v>1.47E-5</v>
      </c>
      <c r="CR27" s="13">
        <v>10.220000000000001</v>
      </c>
      <c r="CS27" s="13">
        <v>8283</v>
      </c>
      <c r="CT27" s="13">
        <v>0.5</v>
      </c>
      <c r="CU27" s="14">
        <v>2.9200000000000002E-5</v>
      </c>
      <c r="CV27" s="13">
        <v>12.371</v>
      </c>
      <c r="CW27" s="13">
        <v>21006</v>
      </c>
      <c r="CX27" s="13">
        <v>0.5</v>
      </c>
      <c r="CY27" s="14">
        <v>3.8600000000000003E-5</v>
      </c>
      <c r="CZ27" s="13">
        <v>12.3803</v>
      </c>
      <c r="DA27" s="13">
        <v>9825</v>
      </c>
      <c r="DB27" s="13">
        <v>0.5</v>
      </c>
      <c r="DC27" s="14">
        <v>1.961E-5</v>
      </c>
      <c r="DD27" s="13">
        <v>12.590999999999999</v>
      </c>
      <c r="DE27" s="13">
        <v>21030</v>
      </c>
      <c r="DF27" s="13">
        <v>0.5</v>
      </c>
      <c r="DG27" s="14">
        <v>7.8400000000000003E-7</v>
      </c>
      <c r="DH27" s="13">
        <v>4.6100000000000003</v>
      </c>
      <c r="DI27" s="13">
        <v>8284</v>
      </c>
      <c r="DJ27" s="13">
        <v>0.5</v>
      </c>
      <c r="DK27" s="14">
        <v>7.4300000000000004E-5</v>
      </c>
      <c r="DL27" s="13">
        <v>11.077</v>
      </c>
      <c r="DM27" s="13">
        <v>9467</v>
      </c>
      <c r="DN27" s="13">
        <v>0.5</v>
      </c>
      <c r="DO27" s="14">
        <v>1.9775000000000001E-7</v>
      </c>
      <c r="DP27" s="13">
        <v>3.4081000000000001</v>
      </c>
      <c r="DQ27" s="13">
        <v>21007</v>
      </c>
      <c r="DR27" s="13">
        <v>0.5</v>
      </c>
      <c r="DS27" s="14">
        <v>2.0800000000000001E-5</v>
      </c>
      <c r="DT27" s="13">
        <v>10.507999999999999</v>
      </c>
      <c r="DU27" s="13">
        <v>8265</v>
      </c>
      <c r="DV27" s="13">
        <v>0.5</v>
      </c>
      <c r="DW27" s="14">
        <v>2.6021E-5</v>
      </c>
      <c r="DX27" s="13">
        <v>10.233000000000001</v>
      </c>
      <c r="DY27" s="13">
        <v>8242</v>
      </c>
      <c r="DZ27" s="13">
        <v>0.5</v>
      </c>
      <c r="EA27" s="14">
        <v>8.4954999999999998E-7</v>
      </c>
      <c r="EB27" s="13">
        <v>4.343</v>
      </c>
      <c r="EC27" s="13">
        <v>9467</v>
      </c>
      <c r="ED27" s="13">
        <v>0.5</v>
      </c>
      <c r="EE27" s="14">
        <v>3.1666999999999999E-7</v>
      </c>
      <c r="EF27" s="13">
        <v>3.3525999999999998</v>
      </c>
      <c r="EG27" s="13">
        <v>21008</v>
      </c>
      <c r="EH27" s="13">
        <v>0.5</v>
      </c>
      <c r="EI27" s="14">
        <v>5.2599999999999998E-5</v>
      </c>
      <c r="EJ27" s="13">
        <v>12.95</v>
      </c>
      <c r="EK27" s="13">
        <v>20252</v>
      </c>
      <c r="EL27" s="13">
        <v>0.5</v>
      </c>
      <c r="EM27" s="14">
        <v>1.8899999999999999E-5</v>
      </c>
      <c r="EN27" s="13">
        <v>8.5084499999999998</v>
      </c>
      <c r="EO27" s="13">
        <v>20252</v>
      </c>
      <c r="EP27" s="13">
        <v>0.5</v>
      </c>
      <c r="EQ27" s="14">
        <v>2.1399999999999998E-5</v>
      </c>
      <c r="ER27" s="13">
        <v>8.59</v>
      </c>
      <c r="ES27" s="13">
        <v>21020</v>
      </c>
      <c r="ET27" s="13">
        <v>0.5</v>
      </c>
      <c r="EU27" s="14">
        <v>5.8500000000000003E-9</v>
      </c>
      <c r="EV27" s="13">
        <v>1.9730000000000001</v>
      </c>
      <c r="EW27" s="13">
        <v>20253</v>
      </c>
      <c r="EX27" s="13">
        <v>0.5</v>
      </c>
      <c r="EY27" s="14">
        <v>1.42E-7</v>
      </c>
      <c r="EZ27" s="13">
        <v>2.2480000000000002</v>
      </c>
      <c r="FA27" s="13">
        <v>20253</v>
      </c>
      <c r="FB27" s="13">
        <v>0.5</v>
      </c>
      <c r="FC27" s="14">
        <v>8.6300000000000004E-7</v>
      </c>
      <c r="FD27" s="13">
        <v>3.63</v>
      </c>
    </row>
    <row r="28" spans="57:160" x14ac:dyDescent="0.25">
      <c r="BQ28" s="13">
        <v>9447</v>
      </c>
      <c r="BR28" s="13">
        <v>0.5</v>
      </c>
      <c r="BS28" s="13">
        <v>1.8648885E-4</v>
      </c>
      <c r="BT28" s="13">
        <v>16.25</v>
      </c>
      <c r="BU28" s="13">
        <v>8270</v>
      </c>
      <c r="BV28" s="13">
        <v>0.5</v>
      </c>
      <c r="BW28" s="13">
        <v>4.0000000000000002E-4</v>
      </c>
      <c r="BX28" s="13">
        <v>17.573</v>
      </c>
      <c r="BY28" s="13">
        <v>7786</v>
      </c>
      <c r="BZ28" s="13">
        <v>0.5</v>
      </c>
      <c r="CA28" s="14">
        <v>8.4442900000000008E-6</v>
      </c>
      <c r="CB28" s="13">
        <v>5.7</v>
      </c>
      <c r="CC28" s="13">
        <v>7786</v>
      </c>
      <c r="CD28" s="13">
        <v>0.5</v>
      </c>
      <c r="CE28" s="14">
        <v>6.1080629999999995E-5</v>
      </c>
      <c r="CF28" s="13">
        <v>13.79</v>
      </c>
      <c r="CG28" s="13">
        <v>7784</v>
      </c>
      <c r="CH28" s="13">
        <v>0.5</v>
      </c>
      <c r="CI28" s="14">
        <v>5.0530040000000002E-5</v>
      </c>
      <c r="CJ28" s="13">
        <v>13.72</v>
      </c>
      <c r="CK28" s="13">
        <v>8268</v>
      </c>
      <c r="CL28" s="13">
        <v>0.5</v>
      </c>
      <c r="CM28" s="13">
        <v>5.0000000000000001E-4</v>
      </c>
      <c r="CN28" s="13">
        <v>16.253</v>
      </c>
      <c r="CO28" s="13">
        <v>21023</v>
      </c>
      <c r="CP28" s="13">
        <v>0.5</v>
      </c>
      <c r="CQ28" s="14">
        <v>5.0500000000000001E-5</v>
      </c>
      <c r="CR28" s="13">
        <v>13.72</v>
      </c>
      <c r="CS28" s="13">
        <v>8283</v>
      </c>
      <c r="CT28" s="13">
        <v>0.5</v>
      </c>
      <c r="CU28" s="14">
        <v>3.96E-5</v>
      </c>
      <c r="CV28" s="13">
        <v>13.183</v>
      </c>
      <c r="CW28" s="13">
        <v>21006</v>
      </c>
      <c r="CX28" s="13">
        <v>0.5</v>
      </c>
      <c r="CY28" s="14">
        <v>4.1199999999999999E-5</v>
      </c>
      <c r="CZ28" s="13">
        <v>12.506500000000001</v>
      </c>
      <c r="DA28" s="13">
        <v>9825</v>
      </c>
      <c r="DB28" s="13">
        <v>0.5</v>
      </c>
      <c r="DC28" s="14">
        <v>2.1786000000000001E-5</v>
      </c>
      <c r="DD28" s="13">
        <v>3.1920000000000002</v>
      </c>
      <c r="DE28" s="13">
        <v>21030</v>
      </c>
      <c r="DF28" s="13">
        <v>0.5</v>
      </c>
      <c r="DG28" s="14">
        <v>2.9000000000000002E-6</v>
      </c>
      <c r="DH28" s="13">
        <v>5.35</v>
      </c>
      <c r="DI28" s="13">
        <v>8284</v>
      </c>
      <c r="DJ28" s="13">
        <v>0.5</v>
      </c>
      <c r="DK28" s="14">
        <v>8.2600000000000002E-5</v>
      </c>
      <c r="DL28" s="13">
        <v>12.319000000000001</v>
      </c>
      <c r="DM28" s="13">
        <v>9467</v>
      </c>
      <c r="DN28" s="13">
        <v>0.5</v>
      </c>
      <c r="DO28" s="14">
        <v>2.185E-7</v>
      </c>
      <c r="DP28" s="13">
        <v>3.5457000000000001</v>
      </c>
      <c r="DQ28" s="13">
        <v>21007</v>
      </c>
      <c r="DR28" s="13">
        <v>0.5</v>
      </c>
      <c r="DS28" s="14">
        <v>3.57E-5</v>
      </c>
      <c r="DT28" s="13">
        <v>11.930999999999999</v>
      </c>
      <c r="DU28" s="13">
        <v>8265</v>
      </c>
      <c r="DV28" s="13">
        <v>0.5</v>
      </c>
      <c r="DW28" s="14">
        <v>2.6024E-5</v>
      </c>
      <c r="DX28" s="13">
        <v>9.4819999999999993</v>
      </c>
      <c r="DY28" s="13">
        <v>8242</v>
      </c>
      <c r="DZ28" s="13">
        <v>0.5</v>
      </c>
      <c r="EA28" s="14">
        <v>9.4193999999999998E-7</v>
      </c>
      <c r="EB28" s="13">
        <v>4.4660000000000002</v>
      </c>
      <c r="EC28" s="13">
        <v>9467</v>
      </c>
      <c r="ED28" s="13">
        <v>0.5</v>
      </c>
      <c r="EE28" s="14">
        <v>5.1000000000000003E-6</v>
      </c>
      <c r="EF28" s="13">
        <v>6.577</v>
      </c>
      <c r="EG28" s="13">
        <v>21008</v>
      </c>
      <c r="EH28" s="13">
        <v>0.5</v>
      </c>
      <c r="EI28" s="14">
        <v>6.3499999999999999E-5</v>
      </c>
      <c r="EJ28" s="13">
        <v>13.58</v>
      </c>
      <c r="EK28" s="13">
        <v>20252</v>
      </c>
      <c r="EL28" s="13">
        <v>0.5</v>
      </c>
      <c r="EM28" s="14">
        <v>1.95E-5</v>
      </c>
      <c r="EN28" s="13">
        <v>8.6154899999999994</v>
      </c>
      <c r="EO28" s="13">
        <v>20252</v>
      </c>
      <c r="EP28" s="13">
        <v>0.5</v>
      </c>
      <c r="EQ28" s="14">
        <v>2.3099999999999999E-5</v>
      </c>
      <c r="ER28" s="13">
        <v>8.7100000000000009</v>
      </c>
      <c r="ES28" s="13">
        <v>21020</v>
      </c>
      <c r="ET28" s="13">
        <v>0.5</v>
      </c>
      <c r="EU28" s="14">
        <v>5.3100000000000001E-9</v>
      </c>
      <c r="EV28" s="13">
        <v>1.9793000000000001</v>
      </c>
      <c r="EW28" s="13">
        <v>20253</v>
      </c>
      <c r="EX28" s="13">
        <v>0.5</v>
      </c>
      <c r="EY28" s="14">
        <v>1.3899999999999999E-7</v>
      </c>
      <c r="EZ28" s="13">
        <v>2.2250000000000001</v>
      </c>
      <c r="FA28" s="13">
        <v>20253</v>
      </c>
      <c r="FB28" s="13">
        <v>0.5</v>
      </c>
      <c r="FC28" s="14">
        <v>8.4300000000000002E-7</v>
      </c>
      <c r="FD28" s="13">
        <v>3.6629999999999998</v>
      </c>
    </row>
    <row r="29" spans="57:160" x14ac:dyDescent="0.25">
      <c r="BQ29" s="13">
        <v>9447</v>
      </c>
      <c r="BR29" s="13">
        <v>0.5</v>
      </c>
      <c r="BS29" s="13">
        <v>2.3383515E-4</v>
      </c>
      <c r="BT29" s="13">
        <v>17.09</v>
      </c>
      <c r="BU29" s="13">
        <v>8270</v>
      </c>
      <c r="BV29" s="13">
        <v>0.5</v>
      </c>
      <c r="BW29" s="13">
        <v>7.6922999999999998E-4</v>
      </c>
      <c r="BX29" s="13">
        <v>17.446999999999999</v>
      </c>
      <c r="BY29" s="13">
        <v>7786</v>
      </c>
      <c r="BZ29" s="13">
        <v>0.5</v>
      </c>
      <c r="CA29" s="14">
        <v>9.3359199999999995E-6</v>
      </c>
      <c r="CB29" s="13">
        <v>5.93</v>
      </c>
      <c r="CC29" s="13">
        <v>7786</v>
      </c>
      <c r="CD29" s="13">
        <v>0.5</v>
      </c>
      <c r="CE29" s="14">
        <v>6.2135299999999994E-5</v>
      </c>
      <c r="CF29" s="13">
        <v>13.21</v>
      </c>
      <c r="CG29" s="13">
        <v>7784</v>
      </c>
      <c r="CH29" s="13">
        <v>0.5</v>
      </c>
      <c r="CI29" s="14">
        <v>7.5644510000000005E-5</v>
      </c>
      <c r="CJ29" s="13">
        <v>14.37</v>
      </c>
      <c r="CK29" s="13">
        <v>8268</v>
      </c>
      <c r="CL29" s="13">
        <v>0.5</v>
      </c>
      <c r="CM29" s="13">
        <v>5.0000000000000001E-4</v>
      </c>
      <c r="CN29" s="13">
        <v>16.565000000000001</v>
      </c>
      <c r="CO29" s="13">
        <v>21023</v>
      </c>
      <c r="CP29" s="13">
        <v>0.5</v>
      </c>
      <c r="CQ29" s="14">
        <v>7.5599999999999994E-5</v>
      </c>
      <c r="CR29" s="13">
        <v>14.37</v>
      </c>
      <c r="CS29" s="13">
        <v>8283</v>
      </c>
      <c r="CT29" s="13">
        <v>0.5</v>
      </c>
      <c r="CU29" s="14">
        <v>4.6600000000000001E-5</v>
      </c>
      <c r="CV29" s="13">
        <v>14.21</v>
      </c>
      <c r="CW29" s="13">
        <v>21006</v>
      </c>
      <c r="CX29" s="13">
        <v>0.5</v>
      </c>
      <c r="CY29" s="14">
        <v>4.9599999999999999E-5</v>
      </c>
      <c r="CZ29" s="13">
        <v>12.670999999999999</v>
      </c>
      <c r="DA29" s="13">
        <v>9825</v>
      </c>
      <c r="DB29" s="13">
        <v>0.5</v>
      </c>
      <c r="DC29" s="14">
        <v>2.349E-5</v>
      </c>
      <c r="DD29" s="13">
        <v>4.4939999999999998</v>
      </c>
      <c r="DE29" s="13">
        <v>21030</v>
      </c>
      <c r="DF29" s="13">
        <v>0.5</v>
      </c>
      <c r="DG29" s="14">
        <v>3.45E-6</v>
      </c>
      <c r="DH29" s="13">
        <v>5.45</v>
      </c>
      <c r="DI29" s="13">
        <v>8284</v>
      </c>
      <c r="DJ29" s="13">
        <v>0.5</v>
      </c>
      <c r="DK29" s="14">
        <v>9.7200000000000004E-5</v>
      </c>
      <c r="DL29" s="13">
        <v>11.992000000000001</v>
      </c>
      <c r="DM29" s="13">
        <v>9467</v>
      </c>
      <c r="DN29" s="13">
        <v>0.5</v>
      </c>
      <c r="DO29" s="14">
        <v>2.4924999999999999E-7</v>
      </c>
      <c r="DP29" s="13">
        <v>3.7048999999999999</v>
      </c>
      <c r="DQ29" s="13">
        <v>21007</v>
      </c>
      <c r="DR29" s="13">
        <v>0.5</v>
      </c>
      <c r="DS29" s="14">
        <v>5.0000000000000002E-5</v>
      </c>
      <c r="DT29" s="13">
        <v>13.212999999999999</v>
      </c>
      <c r="DU29" s="13">
        <v>8265</v>
      </c>
      <c r="DV29" s="13">
        <v>0.5</v>
      </c>
      <c r="DW29" s="14">
        <v>2.8078000000000001E-5</v>
      </c>
      <c r="DX29" s="13">
        <v>10.763999999999999</v>
      </c>
      <c r="DY29" s="13">
        <v>8242</v>
      </c>
      <c r="DZ29" s="13">
        <v>0.5</v>
      </c>
      <c r="EA29" s="14">
        <v>1.2368E-6</v>
      </c>
      <c r="EB29" s="13">
        <v>4.1310000000000002</v>
      </c>
      <c r="EC29" s="13">
        <v>9467</v>
      </c>
      <c r="ED29" s="13">
        <v>0.5</v>
      </c>
      <c r="EE29" s="14">
        <v>6.3000099999999997E-6</v>
      </c>
      <c r="EF29" s="13">
        <v>7.5267999999999997</v>
      </c>
      <c r="EG29" s="13">
        <v>21008</v>
      </c>
      <c r="EH29" s="13">
        <v>0.5</v>
      </c>
      <c r="EI29" s="14">
        <v>6.2399999999999999E-5</v>
      </c>
      <c r="EJ29" s="13">
        <v>14.27</v>
      </c>
      <c r="EK29" s="13">
        <v>20252</v>
      </c>
      <c r="EL29" s="13">
        <v>0.5</v>
      </c>
      <c r="EM29" s="14">
        <v>1.9300000000000002E-5</v>
      </c>
      <c r="EN29" s="13">
        <v>8.7241300000000006</v>
      </c>
      <c r="EO29" s="13">
        <v>20252</v>
      </c>
      <c r="EP29" s="13">
        <v>0.5</v>
      </c>
      <c r="EQ29" s="14">
        <v>2.3200000000000001E-5</v>
      </c>
      <c r="ER29" s="13">
        <v>8.82</v>
      </c>
      <c r="ES29" s="13">
        <v>21020</v>
      </c>
      <c r="ET29" s="13">
        <v>0.5</v>
      </c>
      <c r="EU29" s="14">
        <v>4.5999999999999998E-9</v>
      </c>
      <c r="EV29" s="13">
        <v>1.9842</v>
      </c>
      <c r="EW29" s="13">
        <v>20253</v>
      </c>
      <c r="EX29" s="13">
        <v>0.5</v>
      </c>
      <c r="EY29" s="14">
        <v>1.4000000000000001E-7</v>
      </c>
      <c r="EZ29" s="13">
        <v>2.2029999999999998</v>
      </c>
      <c r="FA29" s="13">
        <v>20253</v>
      </c>
      <c r="FB29" s="13">
        <v>0.5</v>
      </c>
      <c r="FC29" s="14">
        <v>8.8899999999999998E-7</v>
      </c>
      <c r="FD29" s="13">
        <v>3.6949999999999998</v>
      </c>
    </row>
    <row r="30" spans="57:160" x14ac:dyDescent="0.25">
      <c r="BQ30" s="13">
        <v>9447</v>
      </c>
      <c r="BR30" s="13">
        <v>0.5</v>
      </c>
      <c r="BS30" s="13">
        <v>7.432297E-4</v>
      </c>
      <c r="BT30" s="13">
        <v>20.260000000000002</v>
      </c>
      <c r="BU30" s="13">
        <v>8270</v>
      </c>
      <c r="BV30" s="13">
        <v>0.5</v>
      </c>
      <c r="BW30" s="13">
        <v>1E-3</v>
      </c>
      <c r="BX30" s="13">
        <v>17.713999999999999</v>
      </c>
      <c r="BY30" s="13">
        <v>7786</v>
      </c>
      <c r="BZ30" s="13">
        <v>0.5</v>
      </c>
      <c r="CA30" s="14">
        <v>9.9654600000000003E-6</v>
      </c>
      <c r="CB30" s="13">
        <v>6.11</v>
      </c>
      <c r="CC30" s="13">
        <v>7786</v>
      </c>
      <c r="CD30" s="13">
        <v>0.5</v>
      </c>
      <c r="CE30" s="14">
        <v>6.5761900000000005E-5</v>
      </c>
      <c r="CF30" s="13">
        <v>14.48</v>
      </c>
      <c r="CG30" s="13">
        <v>7784</v>
      </c>
      <c r="CH30" s="13">
        <v>0.5</v>
      </c>
      <c r="CI30" s="13">
        <v>1.0990383E-4</v>
      </c>
      <c r="CJ30" s="13">
        <v>14.96</v>
      </c>
      <c r="CK30" s="13">
        <v>8268</v>
      </c>
      <c r="CL30" s="13">
        <v>0.5</v>
      </c>
      <c r="CM30" s="13">
        <v>6.6666999999999996E-4</v>
      </c>
      <c r="CN30" s="13">
        <v>17.713999999999999</v>
      </c>
      <c r="CO30" s="13">
        <v>21023</v>
      </c>
      <c r="CP30" s="13">
        <v>0.5</v>
      </c>
      <c r="CQ30" s="13">
        <v>1.1E-4</v>
      </c>
      <c r="CR30" s="13">
        <v>14.96</v>
      </c>
      <c r="CS30" s="13">
        <v>8283</v>
      </c>
      <c r="CT30" s="13">
        <v>0.5</v>
      </c>
      <c r="CU30" s="14">
        <v>5.6799999999999998E-5</v>
      </c>
      <c r="CV30" s="13">
        <v>14.788</v>
      </c>
      <c r="CW30" s="13">
        <v>21006</v>
      </c>
      <c r="CX30" s="13">
        <v>0.5</v>
      </c>
      <c r="CY30" s="14">
        <v>5.3600000000000002E-5</v>
      </c>
      <c r="CZ30" s="13">
        <v>12.904999999999999</v>
      </c>
      <c r="DA30" s="13">
        <v>9825</v>
      </c>
      <c r="DB30" s="13">
        <v>0.5</v>
      </c>
      <c r="DC30" s="14">
        <v>2.5568E-5</v>
      </c>
      <c r="DD30" s="13">
        <v>7.2679999999999998</v>
      </c>
      <c r="DE30" s="13">
        <v>21030</v>
      </c>
      <c r="DF30" s="13">
        <v>0.5</v>
      </c>
      <c r="DG30" s="14">
        <v>3.9500000000000003E-6</v>
      </c>
      <c r="DH30" s="13">
        <v>5.6</v>
      </c>
      <c r="DI30" s="13">
        <v>8284</v>
      </c>
      <c r="DJ30" s="13">
        <v>0.5</v>
      </c>
      <c r="DK30" s="13">
        <v>1.1E-4</v>
      </c>
      <c r="DL30" s="13">
        <v>12.786</v>
      </c>
      <c r="DM30" s="13">
        <v>9467</v>
      </c>
      <c r="DN30" s="13">
        <v>0.5</v>
      </c>
      <c r="DO30" s="14">
        <v>3.15E-7</v>
      </c>
      <c r="DP30" s="13">
        <v>3.8940000000000001</v>
      </c>
      <c r="DQ30" s="13">
        <v>21007</v>
      </c>
      <c r="DR30" s="13">
        <v>0.5</v>
      </c>
      <c r="DS30" s="14">
        <v>7.1400000000000001E-5</v>
      </c>
      <c r="DT30" s="13">
        <v>14.394</v>
      </c>
      <c r="DU30" s="13">
        <v>8265</v>
      </c>
      <c r="DV30" s="13">
        <v>0.5</v>
      </c>
      <c r="DW30" s="14">
        <v>2.8796999999999999E-5</v>
      </c>
      <c r="DX30" s="13">
        <v>9.9480000000000004</v>
      </c>
      <c r="DY30" s="13">
        <v>8242</v>
      </c>
      <c r="DZ30" s="13">
        <v>0.5</v>
      </c>
      <c r="EA30" s="14">
        <v>1.3537000000000001E-6</v>
      </c>
      <c r="EB30" s="13">
        <v>4.2469999999999999</v>
      </c>
      <c r="EC30" s="13">
        <v>9467</v>
      </c>
      <c r="ED30" s="13">
        <v>0.5</v>
      </c>
      <c r="EE30" s="14">
        <v>1.9999999999999999E-7</v>
      </c>
      <c r="EF30" s="13">
        <v>3.6063000000000001</v>
      </c>
      <c r="EG30" s="13">
        <v>21008</v>
      </c>
      <c r="EH30" s="13">
        <v>0.5</v>
      </c>
      <c r="EI30" s="14">
        <v>8.8900000000000006E-5</v>
      </c>
      <c r="EJ30" s="13">
        <v>14.99</v>
      </c>
      <c r="EK30" s="13">
        <v>20252</v>
      </c>
      <c r="EL30" s="13">
        <v>0.5</v>
      </c>
      <c r="EM30" s="14">
        <v>2.05E-5</v>
      </c>
      <c r="EN30" s="13">
        <v>8.83718</v>
      </c>
      <c r="EO30" s="13">
        <v>20252</v>
      </c>
      <c r="EP30" s="13">
        <v>0.5</v>
      </c>
      <c r="EQ30" s="14">
        <v>2.3799999999999999E-5</v>
      </c>
      <c r="ER30" s="13">
        <v>8.94</v>
      </c>
      <c r="ES30" s="13">
        <v>21020</v>
      </c>
      <c r="ET30" s="13">
        <v>0.5</v>
      </c>
      <c r="EU30" s="14">
        <v>3.6300000000000001E-9</v>
      </c>
      <c r="EV30" s="13">
        <v>1.9862</v>
      </c>
      <c r="EW30" s="13">
        <v>20253</v>
      </c>
      <c r="EX30" s="13">
        <v>0.5</v>
      </c>
      <c r="EY30" s="14">
        <v>1.42E-7</v>
      </c>
      <c r="EZ30" s="13">
        <v>2.181</v>
      </c>
      <c r="FA30" s="13">
        <v>20253</v>
      </c>
      <c r="FB30" s="13">
        <v>0.5</v>
      </c>
      <c r="FC30" s="14">
        <v>9.7699999999999992E-7</v>
      </c>
      <c r="FD30" s="13">
        <v>3.7269999999999999</v>
      </c>
    </row>
    <row r="31" spans="57:160" x14ac:dyDescent="0.25">
      <c r="BQ31" s="13">
        <v>9447</v>
      </c>
      <c r="BR31" s="13">
        <v>0.5</v>
      </c>
      <c r="BS31" s="13">
        <v>1.4943386199999999E-3</v>
      </c>
      <c r="BT31" s="13">
        <v>21.39</v>
      </c>
      <c r="BU31" s="13">
        <v>8270</v>
      </c>
      <c r="BV31" s="13">
        <v>0.5</v>
      </c>
      <c r="BW31" s="13">
        <v>1E-3</v>
      </c>
      <c r="BX31" s="13">
        <v>19.021000000000001</v>
      </c>
      <c r="BY31" s="13">
        <v>7786</v>
      </c>
      <c r="BZ31" s="13">
        <v>0.5</v>
      </c>
      <c r="CA31" s="14">
        <v>1.1347739999999999E-5</v>
      </c>
      <c r="CB31" s="13">
        <v>6.3</v>
      </c>
      <c r="CC31" s="13">
        <v>7786</v>
      </c>
      <c r="CD31" s="13">
        <v>0.5</v>
      </c>
      <c r="CE31" s="14">
        <v>7.7409279999999996E-5</v>
      </c>
      <c r="CF31" s="13">
        <v>15.3</v>
      </c>
      <c r="CG31" s="13">
        <v>7784</v>
      </c>
      <c r="CH31" s="13">
        <v>0.5</v>
      </c>
      <c r="CI31" s="13">
        <v>1.122573E-4</v>
      </c>
      <c r="CJ31" s="13">
        <v>15.81</v>
      </c>
      <c r="CK31" s="13">
        <v>8268</v>
      </c>
      <c r="CL31" s="13">
        <v>0.5</v>
      </c>
      <c r="CM31" s="13">
        <v>9.0908999999999998E-4</v>
      </c>
      <c r="CN31" s="13">
        <v>17.446999999999999</v>
      </c>
      <c r="CO31" s="13">
        <v>21023</v>
      </c>
      <c r="CP31" s="13">
        <v>0.5</v>
      </c>
      <c r="CQ31" s="13">
        <v>1.12E-4</v>
      </c>
      <c r="CR31" s="13">
        <v>15.81</v>
      </c>
      <c r="CS31" s="13">
        <v>8283</v>
      </c>
      <c r="CT31" s="13">
        <v>0.5</v>
      </c>
      <c r="CU31" s="14">
        <v>6.6699999999999995E-5</v>
      </c>
      <c r="CV31" s="13">
        <v>15.815</v>
      </c>
      <c r="CW31" s="13">
        <v>21006</v>
      </c>
      <c r="CX31" s="13">
        <v>0.5</v>
      </c>
      <c r="CY31" s="14">
        <v>4.5800000000000002E-5</v>
      </c>
      <c r="CZ31" s="13">
        <v>13.173999999999999</v>
      </c>
      <c r="DA31" s="13">
        <v>9825</v>
      </c>
      <c r="DB31" s="13">
        <v>0.5</v>
      </c>
      <c r="DC31" s="14">
        <v>2.6466E-5</v>
      </c>
      <c r="DD31" s="13">
        <v>5.8310000000000004</v>
      </c>
      <c r="DE31" s="13">
        <v>21030</v>
      </c>
      <c r="DF31" s="13">
        <v>0.5</v>
      </c>
      <c r="DG31" s="14">
        <v>5.7200000000000003E-6</v>
      </c>
      <c r="DH31" s="13">
        <v>5.64</v>
      </c>
      <c r="DI31" s="13">
        <v>8284</v>
      </c>
      <c r="DJ31" s="13">
        <v>0.5</v>
      </c>
      <c r="DK31" s="13">
        <v>1.27E-4</v>
      </c>
      <c r="DL31" s="13">
        <v>12.907</v>
      </c>
      <c r="DM31" s="13">
        <v>9467</v>
      </c>
      <c r="DN31" s="13">
        <v>0.5</v>
      </c>
      <c r="DO31" s="14">
        <v>9.9999999999999995E-8</v>
      </c>
      <c r="DP31" s="13">
        <v>2.4782999999999999</v>
      </c>
      <c r="DQ31" s="13">
        <v>21007</v>
      </c>
      <c r="DR31" s="13">
        <v>0.5</v>
      </c>
      <c r="DS31" s="13">
        <v>1.25E-4</v>
      </c>
      <c r="DT31" s="13">
        <v>16.547000000000001</v>
      </c>
      <c r="DU31" s="13">
        <v>8265</v>
      </c>
      <c r="DV31" s="13">
        <v>0.5</v>
      </c>
      <c r="DW31" s="14">
        <v>3.0025000000000001E-5</v>
      </c>
      <c r="DX31" s="13">
        <v>9.7859999999999996</v>
      </c>
      <c r="DY31" s="13">
        <v>8242</v>
      </c>
      <c r="DZ31" s="13">
        <v>0.5</v>
      </c>
      <c r="EA31" s="14">
        <v>1.3887999999999999E-6</v>
      </c>
      <c r="EB31" s="13">
        <v>4.3639999999999999</v>
      </c>
      <c r="EC31" s="13">
        <v>9467</v>
      </c>
      <c r="ED31" s="13">
        <v>0.5</v>
      </c>
      <c r="EE31" s="14">
        <v>5.3333000000000003E-7</v>
      </c>
      <c r="EF31" s="13">
        <v>3.57</v>
      </c>
      <c r="EG31" s="13">
        <v>21008</v>
      </c>
      <c r="EH31" s="13">
        <v>0.5</v>
      </c>
      <c r="EI31" s="13">
        <v>1.5699999999999999E-4</v>
      </c>
      <c r="EJ31" s="13">
        <v>17.86</v>
      </c>
      <c r="EK31" s="13">
        <v>20252</v>
      </c>
      <c r="EL31" s="13">
        <v>0.5</v>
      </c>
      <c r="EM31" s="14">
        <v>2.27E-5</v>
      </c>
      <c r="EN31" s="13">
        <v>8.9489900000000002</v>
      </c>
      <c r="EO31" s="13">
        <v>20252</v>
      </c>
      <c r="EP31" s="13">
        <v>0.5</v>
      </c>
      <c r="EQ31" s="14">
        <v>2.4000000000000001E-5</v>
      </c>
      <c r="ER31" s="13">
        <v>9.06</v>
      </c>
      <c r="ES31" s="13">
        <v>21020</v>
      </c>
      <c r="ET31" s="13">
        <v>0.5</v>
      </c>
      <c r="EU31" s="14">
        <v>3.6600000000000002E-9</v>
      </c>
      <c r="EV31" s="13">
        <v>1.9899</v>
      </c>
      <c r="EW31" s="13">
        <v>20253</v>
      </c>
      <c r="EX31" s="13">
        <v>0.5</v>
      </c>
      <c r="EY31" s="14">
        <v>1.35E-7</v>
      </c>
      <c r="EZ31" s="13">
        <v>2.16</v>
      </c>
      <c r="FA31" s="13">
        <v>20253</v>
      </c>
      <c r="FB31" s="13">
        <v>0.5</v>
      </c>
      <c r="FC31" s="14">
        <v>1.0699999999999999E-6</v>
      </c>
      <c r="FD31" s="13">
        <v>3.7589999999999999</v>
      </c>
    </row>
    <row r="32" spans="57:160" x14ac:dyDescent="0.25">
      <c r="BQ32" s="13">
        <v>9447</v>
      </c>
      <c r="BR32" s="13">
        <v>0.5</v>
      </c>
      <c r="BS32" s="13">
        <v>3.68003291E-3</v>
      </c>
      <c r="BT32" s="13">
        <v>22.52</v>
      </c>
      <c r="BU32" s="13">
        <v>8270</v>
      </c>
      <c r="BV32" s="13">
        <v>0.5</v>
      </c>
      <c r="BW32" s="13">
        <v>1E-3</v>
      </c>
      <c r="BX32" s="13">
        <v>19.300999999999998</v>
      </c>
      <c r="BY32" s="13">
        <v>7786</v>
      </c>
      <c r="BZ32" s="13">
        <v>0.5</v>
      </c>
      <c r="CA32" s="14">
        <v>1.165668E-5</v>
      </c>
      <c r="CB32" s="13">
        <v>6.5</v>
      </c>
      <c r="CC32" s="13">
        <v>7786</v>
      </c>
      <c r="CD32" s="13">
        <v>0.5</v>
      </c>
      <c r="CE32" s="13">
        <v>1.4960297000000001E-4</v>
      </c>
      <c r="CF32" s="13">
        <v>18.23</v>
      </c>
      <c r="CG32" s="13">
        <v>7784</v>
      </c>
      <c r="CH32" s="13">
        <v>0.5</v>
      </c>
      <c r="CI32" s="13">
        <v>1.7778081000000001E-4</v>
      </c>
      <c r="CJ32" s="13">
        <v>16.73</v>
      </c>
      <c r="CK32" s="13">
        <v>8268</v>
      </c>
      <c r="CL32" s="13">
        <v>0.5</v>
      </c>
      <c r="CM32" s="13">
        <v>9.0908999999999998E-4</v>
      </c>
      <c r="CN32" s="13">
        <v>17.745000000000001</v>
      </c>
      <c r="CO32" s="13">
        <v>21023</v>
      </c>
      <c r="CP32" s="13">
        <v>0.5</v>
      </c>
      <c r="CQ32" s="13">
        <v>1.7799999999999999E-4</v>
      </c>
      <c r="CR32" s="13">
        <v>16.73</v>
      </c>
      <c r="CS32" s="13">
        <v>8283</v>
      </c>
      <c r="CT32" s="13">
        <v>0.5</v>
      </c>
      <c r="CU32" s="14">
        <v>7.9800000000000002E-5</v>
      </c>
      <c r="CV32" s="13">
        <v>16.279</v>
      </c>
      <c r="CW32" s="13">
        <v>21006</v>
      </c>
      <c r="CX32" s="13">
        <v>0.5</v>
      </c>
      <c r="CY32" s="14">
        <v>5.6199999999999997E-5</v>
      </c>
      <c r="CZ32" s="13">
        <v>13.4953</v>
      </c>
      <c r="DA32" s="13">
        <v>9825</v>
      </c>
      <c r="DB32" s="13">
        <v>0.5</v>
      </c>
      <c r="DC32" s="14">
        <v>2.8744000000000001E-5</v>
      </c>
      <c r="DD32" s="13">
        <v>11.821</v>
      </c>
      <c r="DE32" s="13">
        <v>21030</v>
      </c>
      <c r="DF32" s="13">
        <v>0.5</v>
      </c>
      <c r="DG32" s="14">
        <v>8.4500000000000004E-6</v>
      </c>
      <c r="DH32" s="13">
        <v>7.12</v>
      </c>
      <c r="DI32" s="13">
        <v>8284</v>
      </c>
      <c r="DJ32" s="13">
        <v>0.5</v>
      </c>
      <c r="DK32" s="13">
        <v>1.5799999999999999E-4</v>
      </c>
      <c r="DL32" s="13">
        <v>13.481999999999999</v>
      </c>
      <c r="DM32" s="13">
        <v>9467</v>
      </c>
      <c r="DN32" s="13">
        <v>0.5</v>
      </c>
      <c r="DO32" s="14">
        <v>1.15E-7</v>
      </c>
      <c r="DP32" s="13">
        <v>2.4550999999999998</v>
      </c>
      <c r="DQ32" s="13">
        <v>21007</v>
      </c>
      <c r="DR32" s="13">
        <v>0.5</v>
      </c>
      <c r="DS32" s="13">
        <v>1.6699999999999999E-4</v>
      </c>
      <c r="DT32" s="13">
        <v>17.547999999999998</v>
      </c>
      <c r="DU32" s="13">
        <v>8265</v>
      </c>
      <c r="DV32" s="13">
        <v>0.5</v>
      </c>
      <c r="DW32" s="14">
        <v>3.1220999999999998E-5</v>
      </c>
      <c r="DX32" s="13">
        <v>21.388000000000002</v>
      </c>
      <c r="DY32" s="13">
        <v>8242</v>
      </c>
      <c r="DZ32" s="13">
        <v>0.5</v>
      </c>
      <c r="EA32" s="14">
        <v>1.5009000000000001E-6</v>
      </c>
      <c r="EB32" s="13">
        <v>4.367</v>
      </c>
      <c r="EC32" s="13">
        <v>9467</v>
      </c>
      <c r="ED32" s="13">
        <v>0.5</v>
      </c>
      <c r="EE32" s="14">
        <v>5.75E-7</v>
      </c>
      <c r="EF32" s="13">
        <v>3.7959000000000001</v>
      </c>
      <c r="EG32" s="13">
        <v>21008</v>
      </c>
      <c r="EH32" s="13">
        <v>0.5</v>
      </c>
      <c r="EI32" s="13">
        <v>2.22E-4</v>
      </c>
      <c r="EJ32" s="13">
        <v>18.79</v>
      </c>
      <c r="EK32" s="13">
        <v>20252</v>
      </c>
      <c r="EL32" s="13">
        <v>0.5</v>
      </c>
      <c r="EM32" s="14">
        <v>2.3300000000000001E-5</v>
      </c>
      <c r="EN32" s="13">
        <v>9.0667500000000008</v>
      </c>
      <c r="EO32" s="13">
        <v>20252</v>
      </c>
      <c r="EP32" s="13">
        <v>0.5</v>
      </c>
      <c r="EQ32" s="14">
        <v>2.4000000000000001E-5</v>
      </c>
      <c r="ER32" s="13">
        <v>9.18</v>
      </c>
      <c r="ES32" s="13">
        <v>21020</v>
      </c>
      <c r="ET32" s="13">
        <v>0.5</v>
      </c>
      <c r="EU32" s="14">
        <v>5.0499999999999997E-9</v>
      </c>
      <c r="EV32" s="13">
        <v>1.9907999999999999</v>
      </c>
      <c r="EW32" s="13">
        <v>20253</v>
      </c>
      <c r="EX32" s="13">
        <v>0.5</v>
      </c>
      <c r="EY32" s="14">
        <v>1.3300000000000001E-7</v>
      </c>
      <c r="EZ32" s="13">
        <v>2.1379999999999999</v>
      </c>
      <c r="FA32" s="13">
        <v>20253</v>
      </c>
      <c r="FB32" s="13">
        <v>0.5</v>
      </c>
      <c r="FC32" s="14">
        <v>1.1799999999999999E-6</v>
      </c>
      <c r="FD32" s="13">
        <v>3.7919999999999998</v>
      </c>
    </row>
    <row r="33" spans="73:160" x14ac:dyDescent="0.25">
      <c r="BU33" s="13">
        <v>8270</v>
      </c>
      <c r="BV33" s="13">
        <v>0.5</v>
      </c>
      <c r="BW33" s="13">
        <v>1E-3</v>
      </c>
      <c r="BX33" s="13">
        <v>20.870999999999999</v>
      </c>
      <c r="BY33" s="13">
        <v>7786</v>
      </c>
      <c r="BZ33" s="13">
        <v>0.5</v>
      </c>
      <c r="CA33" s="14">
        <v>1.205611E-5</v>
      </c>
      <c r="CB33" s="13">
        <v>6.66</v>
      </c>
      <c r="CC33" s="13">
        <v>7786</v>
      </c>
      <c r="CD33" s="13">
        <v>0.5</v>
      </c>
      <c r="CE33" s="13">
        <v>1.9250903000000001E-4</v>
      </c>
      <c r="CF33" s="13">
        <v>19.100000000000001</v>
      </c>
      <c r="CG33" s="13">
        <v>7784</v>
      </c>
      <c r="CH33" s="13">
        <v>0.5</v>
      </c>
      <c r="CI33" s="13">
        <v>4.7847869999999998E-4</v>
      </c>
      <c r="CJ33" s="13">
        <v>21.06</v>
      </c>
      <c r="CK33" s="13">
        <v>8268</v>
      </c>
      <c r="CL33" s="13">
        <v>0.5</v>
      </c>
      <c r="CM33" s="13">
        <v>1E-3</v>
      </c>
      <c r="CN33" s="13">
        <v>17.573</v>
      </c>
      <c r="CO33" s="13">
        <v>21023</v>
      </c>
      <c r="CP33" s="13">
        <v>0.5</v>
      </c>
      <c r="CQ33" s="13">
        <v>4.95E-4</v>
      </c>
      <c r="CR33" s="13">
        <v>20.010000000000002</v>
      </c>
      <c r="CS33" s="13">
        <v>8283</v>
      </c>
      <c r="CT33" s="13">
        <v>0.5</v>
      </c>
      <c r="CU33" s="13">
        <v>1.05E-4</v>
      </c>
      <c r="CV33" s="13">
        <v>17.088000000000001</v>
      </c>
      <c r="CW33" s="13">
        <v>21006</v>
      </c>
      <c r="CX33" s="13">
        <v>0.5</v>
      </c>
      <c r="CY33" s="14">
        <v>5.6799999999999998E-5</v>
      </c>
      <c r="CZ33" s="13">
        <v>13.7682</v>
      </c>
      <c r="DA33" s="13">
        <v>9825</v>
      </c>
      <c r="DB33" s="13">
        <v>0.5</v>
      </c>
      <c r="DC33" s="14">
        <v>2.9235999999999999E-5</v>
      </c>
      <c r="DD33" s="13">
        <v>6.5170000000000003</v>
      </c>
      <c r="DE33" s="13">
        <v>21030</v>
      </c>
      <c r="DF33" s="13">
        <v>0.5</v>
      </c>
      <c r="DG33" s="14">
        <v>1.49E-5</v>
      </c>
      <c r="DH33" s="13">
        <v>7.23</v>
      </c>
      <c r="DI33" s="13">
        <v>8284</v>
      </c>
      <c r="DJ33" s="13">
        <v>0.5</v>
      </c>
      <c r="DK33" s="13">
        <v>1.47E-4</v>
      </c>
      <c r="DL33" s="13">
        <v>13.702999999999999</v>
      </c>
      <c r="DM33" s="13">
        <v>9467</v>
      </c>
      <c r="DN33" s="13">
        <v>0.5</v>
      </c>
      <c r="DO33" s="14">
        <v>9.9999999999999995E-8</v>
      </c>
      <c r="DP33" s="13">
        <v>2.7360000000000002</v>
      </c>
      <c r="DQ33" s="13">
        <v>21007</v>
      </c>
      <c r="DR33" s="13">
        <v>0.5</v>
      </c>
      <c r="DS33" s="13">
        <v>3.3300000000000002E-4</v>
      </c>
      <c r="DT33" s="13">
        <v>18.984999999999999</v>
      </c>
      <c r="DU33" s="13">
        <v>8265</v>
      </c>
      <c r="DV33" s="13">
        <v>0.5</v>
      </c>
      <c r="DW33" s="14">
        <v>3.184E-5</v>
      </c>
      <c r="DX33" s="13">
        <v>10.4</v>
      </c>
      <c r="DY33" s="13">
        <v>8242</v>
      </c>
      <c r="DZ33" s="13">
        <v>0.5</v>
      </c>
      <c r="EA33" s="14">
        <v>2.1254999999999998E-6</v>
      </c>
      <c r="EB33" s="13">
        <v>5.0819999999999999</v>
      </c>
      <c r="EC33" s="13">
        <v>9467</v>
      </c>
      <c r="ED33" s="13">
        <v>0.5</v>
      </c>
      <c r="EE33" s="14">
        <v>6.2500000000000005E-7</v>
      </c>
      <c r="EF33" s="13">
        <v>4.0217000000000001</v>
      </c>
      <c r="EG33" s="13">
        <v>21008</v>
      </c>
      <c r="EH33" s="13">
        <v>0.5</v>
      </c>
      <c r="EI33" s="13">
        <v>3.3399999999999999E-4</v>
      </c>
      <c r="EJ33" s="13">
        <v>19.75</v>
      </c>
      <c r="EK33" s="13">
        <v>20252</v>
      </c>
      <c r="EL33" s="13">
        <v>0.5</v>
      </c>
      <c r="EM33" s="14">
        <v>2.3600000000000001E-5</v>
      </c>
      <c r="EN33" s="13">
        <v>9.1841899999999992</v>
      </c>
      <c r="EO33" s="13">
        <v>20252</v>
      </c>
      <c r="EP33" s="13">
        <v>0.5</v>
      </c>
      <c r="EQ33" s="14">
        <v>2.51E-5</v>
      </c>
      <c r="ER33" s="13">
        <v>9.2899999999999991</v>
      </c>
      <c r="ES33" s="13">
        <v>21020</v>
      </c>
      <c r="ET33" s="13">
        <v>0.5</v>
      </c>
      <c r="EU33" s="14">
        <v>5.6699999999999997E-9</v>
      </c>
      <c r="EV33" s="13">
        <v>1.9939</v>
      </c>
      <c r="EW33" s="13">
        <v>20253</v>
      </c>
      <c r="EX33" s="13">
        <v>0.5</v>
      </c>
      <c r="EY33" s="14">
        <v>1.42E-7</v>
      </c>
      <c r="EZ33" s="13">
        <v>2.117</v>
      </c>
      <c r="FA33" s="13">
        <v>20253</v>
      </c>
      <c r="FB33" s="13">
        <v>0.5</v>
      </c>
      <c r="FC33" s="14">
        <v>1.2300000000000001E-6</v>
      </c>
      <c r="FD33" s="13">
        <v>3.8250000000000002</v>
      </c>
    </row>
    <row r="34" spans="73:160" x14ac:dyDescent="0.25">
      <c r="BU34" s="13">
        <v>8270</v>
      </c>
      <c r="BV34" s="13">
        <v>0.5</v>
      </c>
      <c r="BW34" s="13">
        <v>1.5384999999999999E-3</v>
      </c>
      <c r="BX34" s="13">
        <v>19.812000000000001</v>
      </c>
      <c r="BY34" s="13">
        <v>7786</v>
      </c>
      <c r="BZ34" s="13">
        <v>0.5</v>
      </c>
      <c r="CA34" s="14">
        <v>1.330606E-5</v>
      </c>
      <c r="CB34" s="13">
        <v>6.93</v>
      </c>
      <c r="CC34" s="13">
        <v>7786</v>
      </c>
      <c r="CD34" s="13">
        <v>0.5</v>
      </c>
      <c r="CE34" s="13">
        <v>2.8541297E-4</v>
      </c>
      <c r="CF34" s="13">
        <v>20.04</v>
      </c>
      <c r="CG34" s="13">
        <v>7784</v>
      </c>
      <c r="CH34" s="13">
        <v>0.5</v>
      </c>
      <c r="CI34" s="13">
        <v>4.9545738000000004E-4</v>
      </c>
      <c r="CJ34" s="13">
        <v>20.010000000000002</v>
      </c>
      <c r="CK34" s="13">
        <v>8268</v>
      </c>
      <c r="CL34" s="13">
        <v>0.5</v>
      </c>
      <c r="CM34" s="13">
        <v>1.3332999999999999E-3</v>
      </c>
      <c r="CN34" s="13">
        <v>19.300999999999998</v>
      </c>
      <c r="CO34" s="13">
        <v>21023</v>
      </c>
      <c r="CP34" s="13">
        <v>0.5</v>
      </c>
      <c r="CQ34" s="13">
        <v>4.7800000000000002E-4</v>
      </c>
      <c r="CR34" s="13">
        <v>21.06</v>
      </c>
      <c r="CS34" s="13">
        <v>8283</v>
      </c>
      <c r="CT34" s="13">
        <v>0.5</v>
      </c>
      <c r="CU34" s="13">
        <v>1.12E-4</v>
      </c>
      <c r="CV34" s="13">
        <v>17.995999999999999</v>
      </c>
      <c r="CW34" s="13">
        <v>21006</v>
      </c>
      <c r="CX34" s="13">
        <v>0.5</v>
      </c>
      <c r="CY34" s="14">
        <v>8.1699999999999994E-5</v>
      </c>
      <c r="CZ34" s="13">
        <v>14.0312</v>
      </c>
      <c r="DA34" s="13">
        <v>9825</v>
      </c>
      <c r="DB34" s="13">
        <v>0.5</v>
      </c>
      <c r="DC34" s="14">
        <v>3.0369E-5</v>
      </c>
      <c r="DD34" s="13">
        <v>14.192</v>
      </c>
      <c r="DE34" s="13">
        <v>21030</v>
      </c>
      <c r="DF34" s="13">
        <v>0.5</v>
      </c>
      <c r="DG34" s="14">
        <v>1.7600000000000001E-5</v>
      </c>
      <c r="DH34" s="13">
        <v>7.28</v>
      </c>
      <c r="DI34" s="13">
        <v>8284</v>
      </c>
      <c r="DJ34" s="13">
        <v>0.5</v>
      </c>
      <c r="DK34" s="13">
        <v>1.8200000000000001E-4</v>
      </c>
      <c r="DL34" s="13">
        <v>14.278</v>
      </c>
      <c r="DM34" s="13">
        <v>9467</v>
      </c>
      <c r="DN34" s="13">
        <v>0.5</v>
      </c>
      <c r="DO34" s="14">
        <v>1.55E-7</v>
      </c>
      <c r="DP34" s="13">
        <v>2.7054</v>
      </c>
      <c r="DQ34" s="13">
        <v>21007</v>
      </c>
      <c r="DR34" s="13">
        <v>0.5</v>
      </c>
      <c r="DS34" s="13">
        <v>4.0000000000000002E-4</v>
      </c>
      <c r="DT34" s="13">
        <v>20.815000000000001</v>
      </c>
      <c r="DU34" s="13">
        <v>8265</v>
      </c>
      <c r="DV34" s="13">
        <v>0.5</v>
      </c>
      <c r="DW34" s="14">
        <v>3.3942000000000001E-5</v>
      </c>
      <c r="DX34" s="13">
        <v>11.356</v>
      </c>
      <c r="DY34" s="13">
        <v>8242</v>
      </c>
      <c r="DZ34" s="13">
        <v>0.5</v>
      </c>
      <c r="EA34" s="14">
        <v>2.2975E-6</v>
      </c>
      <c r="EB34" s="13">
        <v>4.9509999999999996</v>
      </c>
      <c r="EC34" s="13">
        <v>9467</v>
      </c>
      <c r="ED34" s="13">
        <v>0.5</v>
      </c>
      <c r="EE34" s="14">
        <v>3.6300000000000001E-9</v>
      </c>
      <c r="EF34" s="13">
        <v>1.9862</v>
      </c>
      <c r="EG34" s="13">
        <v>21008</v>
      </c>
      <c r="EH34" s="13">
        <v>0.5</v>
      </c>
      <c r="EI34" s="13">
        <v>3.8299999999999999E-4</v>
      </c>
      <c r="EJ34" s="13">
        <v>21</v>
      </c>
      <c r="EK34" s="13">
        <v>20252</v>
      </c>
      <c r="EL34" s="13">
        <v>0.5</v>
      </c>
      <c r="EM34" s="14">
        <v>2.41E-5</v>
      </c>
      <c r="EN34" s="13">
        <v>9.3022600000000004</v>
      </c>
      <c r="EO34" s="13">
        <v>20252</v>
      </c>
      <c r="EP34" s="13">
        <v>0.5</v>
      </c>
      <c r="EQ34" s="14">
        <v>2.62E-5</v>
      </c>
      <c r="ER34" s="13">
        <v>9.41</v>
      </c>
      <c r="ES34" s="13">
        <v>21020</v>
      </c>
      <c r="ET34" s="13">
        <v>0.5</v>
      </c>
      <c r="EU34" s="14">
        <v>6.3300000000000003E-9</v>
      </c>
      <c r="EV34" s="13">
        <v>1.9970000000000001</v>
      </c>
      <c r="EW34" s="13">
        <v>20253</v>
      </c>
      <c r="EX34" s="13">
        <v>0.5</v>
      </c>
      <c r="EY34" s="14">
        <v>1.3400000000000001E-7</v>
      </c>
      <c r="EZ34" s="13">
        <v>2.0950000000000002</v>
      </c>
      <c r="FA34" s="13">
        <v>20253</v>
      </c>
      <c r="FB34" s="13">
        <v>0.5</v>
      </c>
      <c r="FC34" s="14">
        <v>1.3400000000000001E-6</v>
      </c>
      <c r="FD34" s="13">
        <v>3.8580000000000001</v>
      </c>
    </row>
    <row r="35" spans="73:160" x14ac:dyDescent="0.25">
      <c r="BY35" s="13">
        <v>7786</v>
      </c>
      <c r="BZ35" s="13">
        <v>0.5</v>
      </c>
      <c r="CA35" s="14">
        <v>1.427696E-5</v>
      </c>
      <c r="CB35" s="13">
        <v>7.12</v>
      </c>
      <c r="CC35" s="13">
        <v>7786</v>
      </c>
      <c r="CD35" s="13">
        <v>0.5</v>
      </c>
      <c r="CE35" s="13">
        <v>4.1512690999999998E-4</v>
      </c>
      <c r="CF35" s="13">
        <v>21.25</v>
      </c>
      <c r="CG35" s="13">
        <v>7784</v>
      </c>
      <c r="CH35" s="13">
        <v>0.5</v>
      </c>
      <c r="CI35" s="13">
        <v>7.0617558000000003E-4</v>
      </c>
      <c r="CJ35" s="13">
        <v>21.9</v>
      </c>
      <c r="CK35" s="13">
        <v>8268</v>
      </c>
      <c r="CL35" s="13">
        <v>0.5</v>
      </c>
      <c r="CM35" s="13">
        <v>1.6666999999999999E-3</v>
      </c>
      <c r="CN35" s="13">
        <v>19.812000000000001</v>
      </c>
      <c r="CO35" s="13">
        <v>21023</v>
      </c>
      <c r="CP35" s="13">
        <v>0.5</v>
      </c>
      <c r="CQ35" s="13">
        <v>7.0600000000000003E-4</v>
      </c>
      <c r="CR35" s="13">
        <v>21.9</v>
      </c>
      <c r="CS35" s="13">
        <v>8283</v>
      </c>
      <c r="CT35" s="13">
        <v>0.5</v>
      </c>
      <c r="CU35" s="13">
        <v>1.3899999999999999E-4</v>
      </c>
      <c r="CV35" s="13">
        <v>18.687999999999999</v>
      </c>
      <c r="CW35" s="13">
        <v>21006</v>
      </c>
      <c r="CX35" s="13">
        <v>0.5</v>
      </c>
      <c r="CY35" s="14">
        <v>5.0000000000000002E-5</v>
      </c>
      <c r="CZ35" s="13">
        <v>14.303000000000001</v>
      </c>
      <c r="DA35" s="13">
        <v>9825</v>
      </c>
      <c r="DB35" s="13">
        <v>0.5</v>
      </c>
      <c r="DC35" s="14">
        <v>3.9322000000000001E-5</v>
      </c>
      <c r="DD35" s="13">
        <v>13.372</v>
      </c>
      <c r="DE35" s="13">
        <v>21030</v>
      </c>
      <c r="DF35" s="13">
        <v>0.5</v>
      </c>
      <c r="DG35" s="14">
        <v>1.7399999999999999E-5</v>
      </c>
      <c r="DH35" s="13">
        <v>7.58</v>
      </c>
      <c r="DI35" s="13">
        <v>8284</v>
      </c>
      <c r="DJ35" s="13">
        <v>0.5</v>
      </c>
      <c r="DK35" s="13">
        <v>2.1800000000000001E-4</v>
      </c>
      <c r="DL35" s="13">
        <v>14.962999999999999</v>
      </c>
      <c r="DM35" s="13">
        <v>9467</v>
      </c>
      <c r="DN35" s="13">
        <v>0.5</v>
      </c>
      <c r="DO35" s="14">
        <v>1.4999999999999999E-7</v>
      </c>
      <c r="DP35" s="13">
        <v>2.9657</v>
      </c>
      <c r="DQ35" s="13">
        <v>21007</v>
      </c>
      <c r="DR35" s="13">
        <v>0.5</v>
      </c>
      <c r="DS35" s="14">
        <v>9.5199999999999995E-7</v>
      </c>
      <c r="DT35" s="13">
        <v>4.12</v>
      </c>
      <c r="DU35" s="13">
        <v>8265</v>
      </c>
      <c r="DV35" s="13">
        <v>0.5</v>
      </c>
      <c r="DW35" s="14">
        <v>3.6690999999999998E-5</v>
      </c>
      <c r="DX35" s="13">
        <v>10.917999999999999</v>
      </c>
      <c r="DY35" s="13">
        <v>8242</v>
      </c>
      <c r="DZ35" s="13">
        <v>0.5</v>
      </c>
      <c r="EA35" s="14">
        <v>2.6823000000000001E-6</v>
      </c>
      <c r="EB35" s="13">
        <v>5.1630000000000003</v>
      </c>
      <c r="EC35" s="13">
        <v>9467</v>
      </c>
      <c r="ED35" s="13">
        <v>0.5</v>
      </c>
      <c r="EE35" s="14">
        <v>3.6600000000000002E-9</v>
      </c>
      <c r="EF35" s="13">
        <v>1.9899</v>
      </c>
      <c r="EG35" s="13">
        <v>21008</v>
      </c>
      <c r="EH35" s="13">
        <v>0.5</v>
      </c>
      <c r="EI35" s="13">
        <v>6.1399999999999996E-4</v>
      </c>
      <c r="EJ35" s="13">
        <v>22.22</v>
      </c>
      <c r="EK35" s="13">
        <v>20252</v>
      </c>
      <c r="EL35" s="13">
        <v>0.5</v>
      </c>
      <c r="EM35" s="14">
        <v>2.4700000000000001E-5</v>
      </c>
      <c r="EN35" s="13">
        <v>9.4230699999999992</v>
      </c>
      <c r="EO35" s="13">
        <v>20252</v>
      </c>
      <c r="EP35" s="13">
        <v>0.5</v>
      </c>
      <c r="EQ35" s="14">
        <v>2.62E-5</v>
      </c>
      <c r="ER35" s="13">
        <v>9.5299999999999994</v>
      </c>
      <c r="ES35" s="13">
        <v>21020</v>
      </c>
      <c r="ET35" s="13">
        <v>0.5</v>
      </c>
      <c r="EU35" s="14">
        <v>7.8299999999999996E-9</v>
      </c>
      <c r="EV35" s="13">
        <v>2.0004</v>
      </c>
      <c r="EW35" s="13">
        <v>20253</v>
      </c>
      <c r="EX35" s="13">
        <v>0.5</v>
      </c>
      <c r="EY35" s="14">
        <v>1.3E-7</v>
      </c>
      <c r="EZ35" s="13">
        <v>2.0739999999999998</v>
      </c>
      <c r="FA35" s="13">
        <v>20253</v>
      </c>
      <c r="FB35" s="13">
        <v>0.5</v>
      </c>
      <c r="FC35" s="14">
        <v>1.3599999999999999E-6</v>
      </c>
      <c r="FD35" s="13">
        <v>3.8919999999999999</v>
      </c>
    </row>
    <row r="36" spans="73:160" x14ac:dyDescent="0.25">
      <c r="CC36" s="13">
        <v>7786</v>
      </c>
      <c r="CD36" s="13">
        <v>0.5</v>
      </c>
      <c r="CE36" s="13">
        <v>5.5134360000000002E-4</v>
      </c>
      <c r="CF36" s="13">
        <v>22.64</v>
      </c>
      <c r="CG36" s="13">
        <v>7784</v>
      </c>
      <c r="CH36" s="13">
        <v>0.5</v>
      </c>
      <c r="CI36" s="13">
        <v>1.2032705099999999E-3</v>
      </c>
      <c r="CJ36" s="13">
        <v>25.42</v>
      </c>
      <c r="CK36" s="13">
        <v>8268</v>
      </c>
      <c r="CL36" s="13">
        <v>0.5</v>
      </c>
      <c r="CM36" s="13">
        <v>2E-3</v>
      </c>
      <c r="CN36" s="13">
        <v>20.786999999999999</v>
      </c>
      <c r="CO36" s="13">
        <v>21023</v>
      </c>
      <c r="CP36" s="13">
        <v>0.5</v>
      </c>
      <c r="CQ36" s="13">
        <v>1.4499999999999999E-3</v>
      </c>
      <c r="CR36" s="13">
        <v>23.76</v>
      </c>
      <c r="CS36" s="13">
        <v>8283</v>
      </c>
      <c r="CT36" s="13">
        <v>0.5</v>
      </c>
      <c r="CU36" s="13">
        <v>1.66E-4</v>
      </c>
      <c r="CV36" s="13">
        <v>20.055</v>
      </c>
      <c r="CW36" s="13">
        <v>21006</v>
      </c>
      <c r="CX36" s="13">
        <v>0.5</v>
      </c>
      <c r="CY36" s="14">
        <v>5.1100000000000002E-5</v>
      </c>
      <c r="CZ36" s="13">
        <v>14.5061</v>
      </c>
      <c r="DA36" s="13">
        <v>9825</v>
      </c>
      <c r="DB36" s="13">
        <v>0.5</v>
      </c>
      <c r="DC36" s="14">
        <v>5.2182999999999998E-5</v>
      </c>
      <c r="DD36" s="13">
        <v>16.295000000000002</v>
      </c>
      <c r="DE36" s="13">
        <v>21030</v>
      </c>
      <c r="DF36" s="13">
        <v>0.5</v>
      </c>
      <c r="DG36" s="14">
        <v>1.8700000000000001E-5</v>
      </c>
      <c r="DH36" s="13">
        <v>7.8</v>
      </c>
      <c r="DI36" s="13">
        <v>8284</v>
      </c>
      <c r="DJ36" s="13">
        <v>0.5</v>
      </c>
      <c r="DK36" s="13">
        <v>2.9100000000000003E-4</v>
      </c>
      <c r="DL36" s="13">
        <v>14.98</v>
      </c>
      <c r="DM36" s="13">
        <v>9467</v>
      </c>
      <c r="DN36" s="13">
        <v>0.5</v>
      </c>
      <c r="DO36" s="14">
        <v>1.9500000000000001E-7</v>
      </c>
      <c r="DP36" s="13">
        <v>2.9203999999999999</v>
      </c>
      <c r="DQ36" s="13">
        <v>21007</v>
      </c>
      <c r="DR36" s="13">
        <v>0.5</v>
      </c>
      <c r="DS36" s="14">
        <v>2.8600000000000001E-6</v>
      </c>
      <c r="DT36" s="13">
        <v>5.3230000000000004</v>
      </c>
      <c r="DU36" s="13">
        <v>8265</v>
      </c>
      <c r="DV36" s="13">
        <v>0.5</v>
      </c>
      <c r="DW36" s="14">
        <v>3.8924000000000002E-5</v>
      </c>
      <c r="DX36" s="13">
        <v>13.430999999999999</v>
      </c>
      <c r="DY36" s="13">
        <v>8242</v>
      </c>
      <c r="DZ36" s="13">
        <v>0.5</v>
      </c>
      <c r="EA36" s="14">
        <v>2.8594999999999999E-6</v>
      </c>
      <c r="EB36" s="13">
        <v>5.601</v>
      </c>
      <c r="EC36" s="13">
        <v>9467</v>
      </c>
      <c r="ED36" s="13">
        <v>0.5</v>
      </c>
      <c r="EE36" s="14">
        <v>3.9099999999999999E-9</v>
      </c>
      <c r="EF36" s="13">
        <v>1.9628000000000001</v>
      </c>
      <c r="EG36" s="13">
        <v>21008</v>
      </c>
      <c r="EH36" s="13">
        <v>0.5</v>
      </c>
      <c r="EI36" s="14">
        <v>3.0299999999999998E-6</v>
      </c>
      <c r="EJ36" s="13">
        <v>4.1500000000000004</v>
      </c>
      <c r="EK36" s="13">
        <v>20252</v>
      </c>
      <c r="EL36" s="13">
        <v>0.5</v>
      </c>
      <c r="EM36" s="14">
        <v>2.5000000000000001E-5</v>
      </c>
      <c r="EN36" s="13">
        <v>9.5435099999999995</v>
      </c>
      <c r="EO36" s="13">
        <v>20252</v>
      </c>
      <c r="EP36" s="13">
        <v>0.5</v>
      </c>
      <c r="EQ36" s="14">
        <v>2.72E-5</v>
      </c>
      <c r="ER36" s="13">
        <v>9.65</v>
      </c>
      <c r="ES36" s="13">
        <v>21020</v>
      </c>
      <c r="ET36" s="13">
        <v>0.5</v>
      </c>
      <c r="EU36" s="14">
        <v>1.5799999999999999E-8</v>
      </c>
      <c r="EV36" s="13">
        <v>2.0884</v>
      </c>
      <c r="EW36" s="13">
        <v>20253</v>
      </c>
      <c r="EX36" s="13">
        <v>0.5</v>
      </c>
      <c r="EY36" s="14">
        <v>1.2800000000000001E-7</v>
      </c>
      <c r="EZ36" s="13">
        <v>2.0529999999999999</v>
      </c>
      <c r="FA36" s="13">
        <v>20253</v>
      </c>
      <c r="FB36" s="13">
        <v>0.5</v>
      </c>
      <c r="FC36" s="14">
        <v>1.3599999999999999E-6</v>
      </c>
      <c r="FD36" s="13">
        <v>3.927</v>
      </c>
    </row>
    <row r="37" spans="73:160" x14ac:dyDescent="0.25">
      <c r="CG37" s="13">
        <v>7784</v>
      </c>
      <c r="CH37" s="13">
        <v>0.5</v>
      </c>
      <c r="CI37" s="13">
        <v>1.44963677E-3</v>
      </c>
      <c r="CJ37" s="13">
        <v>23.76</v>
      </c>
      <c r="CK37" s="13">
        <v>8268</v>
      </c>
      <c r="CL37" s="13">
        <v>0.5</v>
      </c>
      <c r="CM37" s="13">
        <v>2.8571E-3</v>
      </c>
      <c r="CN37" s="13">
        <v>21.02</v>
      </c>
      <c r="CO37" s="13">
        <v>21023</v>
      </c>
      <c r="CP37" s="13">
        <v>0.5</v>
      </c>
      <c r="CQ37" s="13">
        <v>1.1999999999999999E-3</v>
      </c>
      <c r="CR37" s="13">
        <v>25.42</v>
      </c>
      <c r="CS37" s="13">
        <v>8283</v>
      </c>
      <c r="CT37" s="13">
        <v>0.5</v>
      </c>
      <c r="CU37" s="13">
        <v>2.4699999999999999E-4</v>
      </c>
      <c r="CV37" s="13">
        <v>21.55</v>
      </c>
      <c r="CW37" s="13">
        <v>21006</v>
      </c>
      <c r="CX37" s="13">
        <v>0.5</v>
      </c>
      <c r="CY37" s="14">
        <v>8.2700000000000004E-5</v>
      </c>
      <c r="CZ37" s="13">
        <v>14.731</v>
      </c>
      <c r="DA37" s="13">
        <v>9825</v>
      </c>
      <c r="DB37" s="13">
        <v>0.5</v>
      </c>
      <c r="DC37" s="14">
        <v>5.6379999999999999E-5</v>
      </c>
      <c r="DD37" s="13">
        <v>15.191000000000001</v>
      </c>
      <c r="DE37" s="13">
        <v>21030</v>
      </c>
      <c r="DF37" s="13">
        <v>0.5</v>
      </c>
      <c r="DG37" s="14">
        <v>1.9000000000000001E-5</v>
      </c>
      <c r="DH37" s="13">
        <v>8.4600000000000009</v>
      </c>
      <c r="DI37" s="13">
        <v>8284</v>
      </c>
      <c r="DJ37" s="13">
        <v>0.5</v>
      </c>
      <c r="DK37" s="13">
        <v>2.5099999999999998E-4</v>
      </c>
      <c r="DL37" s="13">
        <v>16.544</v>
      </c>
      <c r="DM37" s="13">
        <v>9467</v>
      </c>
      <c r="DN37" s="13">
        <v>0.5</v>
      </c>
      <c r="DO37" s="14">
        <v>2.6E-7</v>
      </c>
      <c r="DP37" s="13">
        <v>3.1659999999999999</v>
      </c>
      <c r="DQ37" s="13">
        <v>21007</v>
      </c>
      <c r="DR37" s="13">
        <v>0.5</v>
      </c>
      <c r="DS37" s="14">
        <v>5.0000000000000004E-6</v>
      </c>
      <c r="DT37" s="13">
        <v>6.3049999999999997</v>
      </c>
      <c r="DU37" s="13">
        <v>8265</v>
      </c>
      <c r="DV37" s="13">
        <v>0.5</v>
      </c>
      <c r="DW37" s="14">
        <v>3.9493999999999998E-5</v>
      </c>
      <c r="DX37" s="13">
        <v>11.374000000000001</v>
      </c>
      <c r="DY37" s="13">
        <v>8242</v>
      </c>
      <c r="DZ37" s="13">
        <v>0.5</v>
      </c>
      <c r="EA37" s="14">
        <v>2.8992000000000001E-6</v>
      </c>
      <c r="EB37" s="13">
        <v>5.0970000000000004</v>
      </c>
      <c r="EC37" s="13">
        <v>9467</v>
      </c>
      <c r="ED37" s="13">
        <v>0.5</v>
      </c>
      <c r="EE37" s="14">
        <v>4.5999999999999998E-9</v>
      </c>
      <c r="EF37" s="13">
        <v>1.9842</v>
      </c>
      <c r="EG37" s="13">
        <v>21008</v>
      </c>
      <c r="EH37" s="13">
        <v>0.5</v>
      </c>
      <c r="EI37" s="14">
        <v>3.7299999999999999E-6</v>
      </c>
      <c r="EJ37" s="13">
        <v>4.43</v>
      </c>
      <c r="EK37" s="13">
        <v>20252</v>
      </c>
      <c r="EL37" s="13">
        <v>0.5</v>
      </c>
      <c r="EM37" s="14">
        <v>2.72E-5</v>
      </c>
      <c r="EN37" s="13">
        <v>9.6705799999999993</v>
      </c>
      <c r="EO37" s="13">
        <v>20252</v>
      </c>
      <c r="EP37" s="13">
        <v>0.5</v>
      </c>
      <c r="EQ37" s="14">
        <v>2.9E-5</v>
      </c>
      <c r="ER37" s="13">
        <v>9.7799999999999994</v>
      </c>
      <c r="ES37" s="13">
        <v>21020</v>
      </c>
      <c r="ET37" s="13">
        <v>0.5</v>
      </c>
      <c r="EU37" s="14">
        <v>1.7999999999999999E-8</v>
      </c>
      <c r="EV37" s="13">
        <v>2.1019000000000001</v>
      </c>
      <c r="EW37" s="13">
        <v>20253</v>
      </c>
      <c r="EX37" s="13">
        <v>0.5</v>
      </c>
      <c r="EY37" s="14">
        <v>1.3E-7</v>
      </c>
      <c r="EZ37" s="13">
        <v>2.0329999999999999</v>
      </c>
      <c r="FA37" s="13">
        <v>20253</v>
      </c>
      <c r="FB37" s="13">
        <v>0.5</v>
      </c>
      <c r="FC37" s="14">
        <v>1.4699999999999999E-6</v>
      </c>
      <c r="FD37" s="13">
        <v>3.9620000000000002</v>
      </c>
    </row>
    <row r="38" spans="73:160" x14ac:dyDescent="0.25">
      <c r="CS38" s="13">
        <v>8283</v>
      </c>
      <c r="CT38" s="13">
        <v>0.5</v>
      </c>
      <c r="CU38" s="13">
        <v>4.5600000000000003E-4</v>
      </c>
      <c r="CV38" s="13">
        <v>22.835000000000001</v>
      </c>
      <c r="CW38" s="13">
        <v>21006</v>
      </c>
      <c r="CX38" s="13">
        <v>0.5</v>
      </c>
      <c r="CY38" s="14">
        <v>7.5300000000000001E-5</v>
      </c>
      <c r="CZ38" s="13">
        <v>14.982900000000001</v>
      </c>
      <c r="DA38" s="13">
        <v>9825</v>
      </c>
      <c r="DB38" s="13">
        <v>0.5</v>
      </c>
      <c r="DC38" s="13">
        <v>1.1184999999999999E-4</v>
      </c>
      <c r="DD38" s="13">
        <v>17.658999999999999</v>
      </c>
      <c r="DE38" s="13">
        <v>21030</v>
      </c>
      <c r="DF38" s="13">
        <v>0.5</v>
      </c>
      <c r="DG38" s="14">
        <v>2.05E-5</v>
      </c>
      <c r="DH38" s="13">
        <v>8.89</v>
      </c>
      <c r="DI38" s="13">
        <v>8284</v>
      </c>
      <c r="DJ38" s="13">
        <v>0.5</v>
      </c>
      <c r="DK38" s="13">
        <v>3.1199999999999999E-4</v>
      </c>
      <c r="DL38" s="13">
        <v>16.445</v>
      </c>
      <c r="DM38" s="13">
        <v>9467</v>
      </c>
      <c r="DN38" s="13">
        <v>0.5</v>
      </c>
      <c r="DO38" s="14">
        <v>2.2999999999999999E-7</v>
      </c>
      <c r="DP38" s="13">
        <v>3.4157999999999999</v>
      </c>
      <c r="DQ38" s="13">
        <v>21007</v>
      </c>
      <c r="DR38" s="13">
        <v>0.5</v>
      </c>
      <c r="DS38" s="14">
        <v>6.6699999999999997E-6</v>
      </c>
      <c r="DT38" s="13">
        <v>7.1589999999999998</v>
      </c>
      <c r="DU38" s="13">
        <v>8265</v>
      </c>
      <c r="DV38" s="13">
        <v>0.5</v>
      </c>
      <c r="DW38" s="14">
        <v>4.0543000000000001E-5</v>
      </c>
      <c r="DX38" s="13">
        <v>11.986000000000001</v>
      </c>
      <c r="DY38" s="13">
        <v>8242</v>
      </c>
      <c r="DZ38" s="13">
        <v>0.5</v>
      </c>
      <c r="EA38" s="14">
        <v>2.9357999999999999E-6</v>
      </c>
      <c r="EB38" s="13">
        <v>5.3079999999999998</v>
      </c>
      <c r="EC38" s="13">
        <v>9467</v>
      </c>
      <c r="ED38" s="13">
        <v>0.5</v>
      </c>
      <c r="EE38" s="14">
        <v>5.0499999999999997E-9</v>
      </c>
      <c r="EF38" s="13">
        <v>1.9907999999999999</v>
      </c>
      <c r="EG38" s="13">
        <v>21008</v>
      </c>
      <c r="EH38" s="13">
        <v>0.5</v>
      </c>
      <c r="EI38" s="14">
        <v>4.9400000000000001E-6</v>
      </c>
      <c r="EJ38" s="13">
        <v>4.67</v>
      </c>
      <c r="EK38" s="13">
        <v>20252</v>
      </c>
      <c r="EL38" s="13">
        <v>0.5</v>
      </c>
      <c r="EM38" s="14">
        <v>2.8600000000000001E-5</v>
      </c>
      <c r="EN38" s="13">
        <v>9.7944200000000006</v>
      </c>
      <c r="EO38" s="13">
        <v>20252</v>
      </c>
      <c r="EP38" s="13">
        <v>0.5</v>
      </c>
      <c r="EQ38" s="14">
        <v>2.9E-5</v>
      </c>
      <c r="ER38" s="13">
        <v>9.92</v>
      </c>
      <c r="ES38" s="13">
        <v>21020</v>
      </c>
      <c r="ET38" s="13">
        <v>0.5</v>
      </c>
      <c r="EU38" s="14">
        <v>2.4999999999999999E-8</v>
      </c>
      <c r="EV38" s="13">
        <v>2.2223999999999999</v>
      </c>
      <c r="EW38" s="13">
        <v>20253</v>
      </c>
      <c r="EX38" s="13">
        <v>0.5</v>
      </c>
      <c r="EY38" s="14">
        <v>1.18E-7</v>
      </c>
      <c r="EZ38" s="13">
        <v>2.012</v>
      </c>
      <c r="FA38" s="13">
        <v>20253</v>
      </c>
      <c r="FB38" s="13">
        <v>0.5</v>
      </c>
      <c r="FC38" s="14">
        <v>1.59E-6</v>
      </c>
      <c r="FD38" s="13">
        <v>3.996</v>
      </c>
    </row>
    <row r="39" spans="73:160" x14ac:dyDescent="0.25">
      <c r="CS39" s="13">
        <v>8283</v>
      </c>
      <c r="CT39" s="13">
        <v>0.5</v>
      </c>
      <c r="CU39" s="13">
        <v>6.4199999999999999E-4</v>
      </c>
      <c r="CV39" s="13">
        <v>24.100999999999999</v>
      </c>
      <c r="CW39" s="13">
        <v>21006</v>
      </c>
      <c r="CX39" s="13">
        <v>0.5</v>
      </c>
      <c r="CY39" s="14">
        <v>9.7800000000000006E-5</v>
      </c>
      <c r="CZ39" s="13">
        <v>15.330399999999999</v>
      </c>
      <c r="DA39" s="13">
        <v>9825</v>
      </c>
      <c r="DB39" s="13">
        <v>0.5</v>
      </c>
      <c r="DC39" s="13">
        <v>1.7121000000000001E-4</v>
      </c>
      <c r="DD39" s="13">
        <v>19.234999999999999</v>
      </c>
      <c r="DE39" s="13">
        <v>21030</v>
      </c>
      <c r="DF39" s="13">
        <v>0.5</v>
      </c>
      <c r="DG39" s="14">
        <v>2.5899999999999999E-5</v>
      </c>
      <c r="DH39" s="13">
        <v>9.23</v>
      </c>
      <c r="DI39" s="13">
        <v>8284</v>
      </c>
      <c r="DJ39" s="13">
        <v>0.5</v>
      </c>
      <c r="DK39" s="13">
        <v>4.0999999999999999E-4</v>
      </c>
      <c r="DL39" s="13">
        <v>15.9</v>
      </c>
      <c r="DM39" s="13">
        <v>9467</v>
      </c>
      <c r="DN39" s="13">
        <v>0.5</v>
      </c>
      <c r="DO39" s="14">
        <v>2.9999999999999999E-7</v>
      </c>
      <c r="DP39" s="13">
        <v>3.3795000000000002</v>
      </c>
      <c r="DQ39" s="13">
        <v>21007</v>
      </c>
      <c r="DR39" s="13">
        <v>0.5</v>
      </c>
      <c r="DS39" s="14">
        <v>1.33E-5</v>
      </c>
      <c r="DT39" s="13">
        <v>8.6370000000000005</v>
      </c>
      <c r="DU39" s="13">
        <v>8265</v>
      </c>
      <c r="DV39" s="13">
        <v>0.5</v>
      </c>
      <c r="DW39" s="14">
        <v>4.0779999999999999E-5</v>
      </c>
      <c r="DX39" s="13">
        <v>12.683999999999999</v>
      </c>
      <c r="DY39" s="13">
        <v>8242</v>
      </c>
      <c r="DZ39" s="13">
        <v>0.5</v>
      </c>
      <c r="EA39" s="14">
        <v>3.0891000000000002E-6</v>
      </c>
      <c r="EB39" s="13">
        <v>5.8360000000000003</v>
      </c>
      <c r="EC39" s="13">
        <v>9467</v>
      </c>
      <c r="ED39" s="13">
        <v>0.5</v>
      </c>
      <c r="EE39" s="14">
        <v>5.3100000000000001E-9</v>
      </c>
      <c r="EF39" s="13">
        <v>1.9793000000000001</v>
      </c>
      <c r="EG39" s="13">
        <v>21008</v>
      </c>
      <c r="EH39" s="13">
        <v>0.5</v>
      </c>
      <c r="EI39" s="14">
        <v>5.84E-6</v>
      </c>
      <c r="EJ39" s="13">
        <v>4.8899999999999997</v>
      </c>
      <c r="EK39" s="13">
        <v>20252</v>
      </c>
      <c r="EL39" s="13">
        <v>0.5</v>
      </c>
      <c r="EM39" s="14">
        <v>2.7900000000000001E-5</v>
      </c>
      <c r="EN39" s="13">
        <v>9.9269200000000009</v>
      </c>
      <c r="EO39" s="13">
        <v>20252</v>
      </c>
      <c r="EP39" s="13">
        <v>0.5</v>
      </c>
      <c r="EQ39" s="14">
        <v>3.0700000000000001E-5</v>
      </c>
      <c r="ER39" s="13">
        <v>10</v>
      </c>
      <c r="ES39" s="13">
        <v>21020</v>
      </c>
      <c r="ET39" s="13">
        <v>0.5</v>
      </c>
      <c r="EU39" s="14">
        <v>4.1700000000000003E-8</v>
      </c>
      <c r="EV39" s="13">
        <v>2.2416</v>
      </c>
      <c r="EW39" s="13">
        <v>20253</v>
      </c>
      <c r="EX39" s="13">
        <v>0.5</v>
      </c>
      <c r="EY39" s="14">
        <v>1.1300000000000001E-7</v>
      </c>
      <c r="EZ39" s="13">
        <v>1.9930000000000001</v>
      </c>
      <c r="FA39" s="13">
        <v>20253</v>
      </c>
      <c r="FB39" s="13">
        <v>0.5</v>
      </c>
      <c r="FC39" s="14">
        <v>1.7600000000000001E-6</v>
      </c>
      <c r="FD39" s="13">
        <v>4.03</v>
      </c>
    </row>
    <row r="40" spans="73:160" x14ac:dyDescent="0.25">
      <c r="DA40" s="13">
        <v>9825</v>
      </c>
      <c r="DB40" s="13">
        <v>0.5</v>
      </c>
      <c r="DC40" s="13">
        <v>5.2222E-4</v>
      </c>
      <c r="DD40" s="13">
        <v>20.457999999999998</v>
      </c>
      <c r="DE40" s="13">
        <v>21030</v>
      </c>
      <c r="DF40" s="13">
        <v>0.5</v>
      </c>
      <c r="DG40" s="14">
        <v>3.26E-5</v>
      </c>
      <c r="DH40" s="13">
        <v>9.73</v>
      </c>
      <c r="DI40" s="13">
        <v>8284</v>
      </c>
      <c r="DJ40" s="13">
        <v>0.5</v>
      </c>
      <c r="DK40" s="13">
        <v>5.0000000000000001E-4</v>
      </c>
      <c r="DL40" s="13">
        <v>15.8</v>
      </c>
      <c r="DM40" s="13">
        <v>9467</v>
      </c>
      <c r="DN40" s="13">
        <v>0.5</v>
      </c>
      <c r="DO40" s="14">
        <v>2.6249999999999997E-7</v>
      </c>
      <c r="DP40" s="13">
        <v>3.6236999999999999</v>
      </c>
      <c r="DQ40" s="13">
        <v>21007</v>
      </c>
      <c r="DR40" s="13">
        <v>0.5</v>
      </c>
      <c r="DS40" s="14">
        <v>2.0000000000000002E-5</v>
      </c>
      <c r="DT40" s="13">
        <v>9.3000000000000007</v>
      </c>
      <c r="DU40" s="13">
        <v>8265</v>
      </c>
      <c r="DV40" s="13">
        <v>0.5</v>
      </c>
      <c r="DW40" s="14">
        <v>4.9115E-5</v>
      </c>
      <c r="DX40" s="13">
        <v>11.882</v>
      </c>
      <c r="DY40" s="13">
        <v>8242</v>
      </c>
      <c r="DZ40" s="13">
        <v>0.5</v>
      </c>
      <c r="EA40" s="14">
        <v>3.1312000000000002E-6</v>
      </c>
      <c r="EB40" s="13">
        <v>5.4569999999999999</v>
      </c>
      <c r="EC40" s="13">
        <v>9467</v>
      </c>
      <c r="ED40" s="13">
        <v>0.5</v>
      </c>
      <c r="EE40" s="14">
        <v>5.6699999999999997E-9</v>
      </c>
      <c r="EF40" s="13">
        <v>1.9939</v>
      </c>
      <c r="EG40" s="13">
        <v>21008</v>
      </c>
      <c r="EH40" s="13">
        <v>0.5</v>
      </c>
      <c r="EI40" s="14">
        <v>6.3300000000000004E-6</v>
      </c>
      <c r="EJ40" s="13">
        <v>5.0999999999999996</v>
      </c>
      <c r="EK40" s="13">
        <v>20252</v>
      </c>
      <c r="EL40" s="13">
        <v>0.5</v>
      </c>
      <c r="EM40" s="14">
        <v>2.8099999999999999E-5</v>
      </c>
      <c r="EN40" s="13">
        <v>10.05597</v>
      </c>
      <c r="EO40" s="13">
        <v>20252</v>
      </c>
      <c r="EP40" s="13">
        <v>0.5</v>
      </c>
      <c r="EQ40" s="14">
        <v>3.3699999999999999E-5</v>
      </c>
      <c r="ER40" s="13">
        <v>10.199999999999999</v>
      </c>
      <c r="ES40" s="13">
        <v>21020</v>
      </c>
      <c r="ET40" s="13">
        <v>0.5</v>
      </c>
      <c r="EU40" s="14">
        <v>3.33E-8</v>
      </c>
      <c r="EV40" s="13">
        <v>2.3540999999999999</v>
      </c>
      <c r="EW40" s="13">
        <v>20253</v>
      </c>
      <c r="EX40" s="13">
        <v>0.5</v>
      </c>
      <c r="EY40" s="14">
        <v>1.09E-7</v>
      </c>
      <c r="EZ40" s="13">
        <v>1.9730000000000001</v>
      </c>
      <c r="FA40" s="13">
        <v>20253</v>
      </c>
      <c r="FB40" s="13">
        <v>0.5</v>
      </c>
      <c r="FC40" s="14">
        <v>1.9300000000000002E-6</v>
      </c>
      <c r="FD40" s="13">
        <v>4.0640000000000001</v>
      </c>
    </row>
    <row r="41" spans="73:160" x14ac:dyDescent="0.25">
      <c r="DE41" s="13">
        <v>21030</v>
      </c>
      <c r="DF41" s="13">
        <v>0.5</v>
      </c>
      <c r="DG41" s="14">
        <v>5.4500000000000003E-5</v>
      </c>
      <c r="DH41" s="13">
        <v>10.31</v>
      </c>
      <c r="DI41" s="13">
        <v>8284</v>
      </c>
      <c r="DJ41" s="13">
        <v>0.5</v>
      </c>
      <c r="DK41" s="13">
        <v>4.1599999999999997E-4</v>
      </c>
      <c r="DL41" s="13">
        <v>17.474</v>
      </c>
      <c r="DM41" s="13">
        <v>9467</v>
      </c>
      <c r="DN41" s="13">
        <v>0.5</v>
      </c>
      <c r="DO41" s="14">
        <v>3.7500000000000001E-7</v>
      </c>
      <c r="DP41" s="13">
        <v>3.5815000000000001</v>
      </c>
      <c r="DQ41" s="13">
        <v>21007</v>
      </c>
      <c r="DR41" s="13">
        <v>0.5</v>
      </c>
      <c r="DS41" s="14">
        <v>2.0000000000000002E-5</v>
      </c>
      <c r="DT41" s="13">
        <v>9.9280000000000008</v>
      </c>
      <c r="DU41" s="13">
        <v>8265</v>
      </c>
      <c r="DV41" s="13">
        <v>0.5</v>
      </c>
      <c r="DW41" s="14">
        <v>5.0417999999999997E-5</v>
      </c>
      <c r="DX41" s="13">
        <v>14.298999999999999</v>
      </c>
      <c r="DY41" s="13">
        <v>8242</v>
      </c>
      <c r="DZ41" s="13">
        <v>0.5</v>
      </c>
      <c r="EA41" s="14">
        <v>3.1319999999999998E-6</v>
      </c>
      <c r="EB41" s="13">
        <v>5.3120000000000003</v>
      </c>
      <c r="EC41" s="13">
        <v>9467</v>
      </c>
      <c r="ED41" s="13">
        <v>0.5</v>
      </c>
      <c r="EE41" s="14">
        <v>5.8500000000000003E-9</v>
      </c>
      <c r="EF41" s="13">
        <v>1.9730000000000001</v>
      </c>
      <c r="EG41" s="13">
        <v>21008</v>
      </c>
      <c r="EH41" s="13">
        <v>0.5</v>
      </c>
      <c r="EI41" s="14">
        <v>7.3699999999999997E-6</v>
      </c>
      <c r="EJ41" s="13">
        <v>5.33</v>
      </c>
      <c r="EK41" s="13">
        <v>20252</v>
      </c>
      <c r="EL41" s="13">
        <v>0.5</v>
      </c>
      <c r="EM41" s="14">
        <v>2.8799999999999999E-5</v>
      </c>
      <c r="EN41" s="13">
        <v>10.19035</v>
      </c>
      <c r="EO41" s="13">
        <v>20252</v>
      </c>
      <c r="EP41" s="13">
        <v>0.5</v>
      </c>
      <c r="EQ41" s="14">
        <v>3.3099999999999998E-5</v>
      </c>
      <c r="ER41" s="13">
        <v>10.3</v>
      </c>
      <c r="ES41" s="13">
        <v>21020</v>
      </c>
      <c r="ET41" s="13">
        <v>0.5</v>
      </c>
      <c r="EU41" s="14">
        <v>7.3300000000000001E-8</v>
      </c>
      <c r="EV41" s="13">
        <v>2.4792999999999998</v>
      </c>
      <c r="EW41" s="13">
        <v>20253</v>
      </c>
      <c r="EX41" s="13">
        <v>0.5</v>
      </c>
      <c r="EY41" s="14">
        <v>1.06E-7</v>
      </c>
      <c r="EZ41" s="13">
        <v>1.954</v>
      </c>
      <c r="FA41" s="13">
        <v>20253</v>
      </c>
      <c r="FB41" s="13">
        <v>0.5</v>
      </c>
      <c r="FC41" s="14">
        <v>1.9999999999999999E-6</v>
      </c>
      <c r="FD41" s="13">
        <v>4.0999999999999996</v>
      </c>
    </row>
    <row r="42" spans="73:160" x14ac:dyDescent="0.25">
      <c r="DI42" s="13">
        <v>8284</v>
      </c>
      <c r="DJ42" s="13">
        <v>0.5</v>
      </c>
      <c r="DK42" s="13">
        <v>3.5300000000000002E-4</v>
      </c>
      <c r="DL42" s="13">
        <v>18.363</v>
      </c>
      <c r="DM42" s="13">
        <v>9467</v>
      </c>
      <c r="DN42" s="13">
        <v>0.5</v>
      </c>
      <c r="DO42" s="14">
        <v>3.3332999999999998E-7</v>
      </c>
      <c r="DP42" s="13">
        <v>3.8127</v>
      </c>
      <c r="DQ42" s="13">
        <v>21007</v>
      </c>
      <c r="DR42" s="13">
        <v>0.5</v>
      </c>
      <c r="DS42" s="14">
        <v>4.0000000000000003E-5</v>
      </c>
      <c r="DT42" s="13">
        <v>10.529</v>
      </c>
      <c r="DU42" s="13">
        <v>8265</v>
      </c>
      <c r="DV42" s="13">
        <v>0.5</v>
      </c>
      <c r="DW42" s="14">
        <v>5.1458000000000001E-5</v>
      </c>
      <c r="DX42" s="13">
        <v>12.433999999999999</v>
      </c>
      <c r="DY42" s="13">
        <v>8242</v>
      </c>
      <c r="DZ42" s="13">
        <v>0.5</v>
      </c>
      <c r="EA42" s="14">
        <v>3.2160000000000002E-6</v>
      </c>
      <c r="EB42" s="13">
        <v>4.9669999999999996</v>
      </c>
      <c r="EC42" s="13">
        <v>9467</v>
      </c>
      <c r="ED42" s="13">
        <v>0.5</v>
      </c>
      <c r="EE42" s="14">
        <v>6.3300000000000003E-9</v>
      </c>
      <c r="EF42" s="13">
        <v>1.9970000000000001</v>
      </c>
      <c r="EG42" s="13">
        <v>21008</v>
      </c>
      <c r="EH42" s="13">
        <v>0.5</v>
      </c>
      <c r="EI42" s="14">
        <v>7.9200000000000004E-6</v>
      </c>
      <c r="EJ42" s="13">
        <v>5.58</v>
      </c>
      <c r="EK42" s="13">
        <v>20252</v>
      </c>
      <c r="EL42" s="13">
        <v>0.5</v>
      </c>
      <c r="EM42" s="14">
        <v>3.0300000000000001E-5</v>
      </c>
      <c r="EN42" s="13">
        <v>10.323399999999999</v>
      </c>
      <c r="EO42" s="13">
        <v>20252</v>
      </c>
      <c r="EP42" s="13">
        <v>0.5</v>
      </c>
      <c r="EQ42" s="14">
        <v>3.2499999999999997E-5</v>
      </c>
      <c r="ER42" s="13">
        <v>10.4</v>
      </c>
      <c r="ES42" s="13">
        <v>21020</v>
      </c>
      <c r="ET42" s="13">
        <v>0.5</v>
      </c>
      <c r="EU42" s="14">
        <v>7.4999999999999997E-8</v>
      </c>
      <c r="EV42" s="13">
        <v>2.6273</v>
      </c>
      <c r="EW42" s="13">
        <v>20253</v>
      </c>
      <c r="EX42" s="13">
        <v>0.5</v>
      </c>
      <c r="EY42" s="14">
        <v>1.01E-7</v>
      </c>
      <c r="EZ42" s="13">
        <v>1.9339999999999999</v>
      </c>
      <c r="FA42" s="13">
        <v>20253</v>
      </c>
      <c r="FB42" s="13">
        <v>0.5</v>
      </c>
      <c r="FC42" s="14">
        <v>2.1299999999999999E-6</v>
      </c>
      <c r="FD42" s="13">
        <v>4.1360000000000001</v>
      </c>
    </row>
    <row r="43" spans="73:160" x14ac:dyDescent="0.25">
      <c r="DI43" s="13">
        <v>8284</v>
      </c>
      <c r="DJ43" s="13">
        <v>0.5</v>
      </c>
      <c r="DK43" s="13">
        <v>8.0800000000000002E-4</v>
      </c>
      <c r="DL43" s="13">
        <v>20.885000000000002</v>
      </c>
      <c r="DM43" s="13">
        <v>9467</v>
      </c>
      <c r="DN43" s="13">
        <v>0.5</v>
      </c>
      <c r="DO43" s="14">
        <v>7.7499999999999999E-7</v>
      </c>
      <c r="DP43" s="13">
        <v>3.7677</v>
      </c>
      <c r="DQ43" s="13">
        <v>21007</v>
      </c>
      <c r="DR43" s="13">
        <v>0.5</v>
      </c>
      <c r="DS43" s="14">
        <v>2.8600000000000001E-5</v>
      </c>
      <c r="DT43" s="13">
        <v>11.391</v>
      </c>
      <c r="DU43" s="13">
        <v>8265</v>
      </c>
      <c r="DV43" s="13">
        <v>0.5</v>
      </c>
      <c r="DW43" s="14">
        <v>5.2027999999999997E-5</v>
      </c>
      <c r="DX43" s="13">
        <v>12.968</v>
      </c>
      <c r="DY43" s="13">
        <v>8242</v>
      </c>
      <c r="DZ43" s="13">
        <v>0.5</v>
      </c>
      <c r="EA43" s="14">
        <v>3.3838999999999999E-6</v>
      </c>
      <c r="EB43" s="13">
        <v>5.4610000000000003</v>
      </c>
      <c r="EC43" s="13">
        <v>9467</v>
      </c>
      <c r="ED43" s="13">
        <v>0.5</v>
      </c>
      <c r="EE43" s="14">
        <v>7.8299999999999996E-9</v>
      </c>
      <c r="EF43" s="13">
        <v>2.0004</v>
      </c>
      <c r="EG43" s="13">
        <v>21008</v>
      </c>
      <c r="EH43" s="13">
        <v>0.5</v>
      </c>
      <c r="EI43" s="14">
        <v>9.2099999999999999E-6</v>
      </c>
      <c r="EJ43" s="13">
        <v>5.77</v>
      </c>
      <c r="EK43" s="13">
        <v>20252</v>
      </c>
      <c r="EL43" s="13">
        <v>0.5</v>
      </c>
      <c r="EM43" s="14">
        <v>3.1300000000000002E-5</v>
      </c>
      <c r="EN43" s="13">
        <v>10.46199</v>
      </c>
      <c r="EO43" s="13">
        <v>20252</v>
      </c>
      <c r="EP43" s="13">
        <v>0.5</v>
      </c>
      <c r="EQ43" s="14">
        <v>3.4400000000000003E-5</v>
      </c>
      <c r="ER43" s="13">
        <v>10.6</v>
      </c>
      <c r="ES43" s="13">
        <v>21020</v>
      </c>
      <c r="ET43" s="13">
        <v>0.5</v>
      </c>
      <c r="EU43" s="14">
        <v>7.0000000000000005E-8</v>
      </c>
      <c r="EV43" s="13">
        <v>2.6686000000000001</v>
      </c>
      <c r="EW43" s="13">
        <v>20253</v>
      </c>
      <c r="EX43" s="13">
        <v>0.5</v>
      </c>
      <c r="EY43" s="14">
        <v>1.05E-7</v>
      </c>
      <c r="EZ43" s="13">
        <v>1.915</v>
      </c>
      <c r="FA43" s="13">
        <v>20253</v>
      </c>
      <c r="FB43" s="13">
        <v>0.5</v>
      </c>
      <c r="FC43" s="14">
        <v>2.1399999999999998E-6</v>
      </c>
      <c r="FD43" s="13">
        <v>4.173</v>
      </c>
    </row>
    <row r="44" spans="73:160" x14ac:dyDescent="0.25">
      <c r="DQ44" s="13">
        <v>21007</v>
      </c>
      <c r="DR44" s="13">
        <v>0.5</v>
      </c>
      <c r="DS44" s="14">
        <v>6.6699999999999995E-5</v>
      </c>
      <c r="DT44" s="13">
        <v>12.489000000000001</v>
      </c>
      <c r="DU44" s="13">
        <v>8265</v>
      </c>
      <c r="DV44" s="13">
        <v>0.5</v>
      </c>
      <c r="DW44" s="14">
        <v>5.5303999999999998E-5</v>
      </c>
      <c r="DX44" s="13">
        <v>14.975</v>
      </c>
      <c r="DY44" s="13">
        <v>8242</v>
      </c>
      <c r="DZ44" s="13">
        <v>0.5</v>
      </c>
      <c r="EA44" s="14">
        <v>3.7027999999999999E-6</v>
      </c>
      <c r="EB44" s="13">
        <v>5.7679999999999998</v>
      </c>
      <c r="EC44" s="13">
        <v>9467</v>
      </c>
      <c r="ED44" s="13">
        <v>0.5</v>
      </c>
      <c r="EE44" s="14">
        <v>8.5600000000000002E-9</v>
      </c>
      <c r="EF44" s="13">
        <v>1.9565999999999999</v>
      </c>
      <c r="EG44" s="13">
        <v>21008</v>
      </c>
      <c r="EH44" s="13">
        <v>0.5</v>
      </c>
      <c r="EI44" s="14">
        <v>9.9799999999999993E-6</v>
      </c>
      <c r="EJ44" s="13">
        <v>5.98</v>
      </c>
      <c r="EK44" s="13">
        <v>20252</v>
      </c>
      <c r="EL44" s="13">
        <v>0.5</v>
      </c>
      <c r="EM44" s="14">
        <v>3.1900000000000003E-5</v>
      </c>
      <c r="EN44" s="13">
        <v>10.60078</v>
      </c>
      <c r="EO44" s="13">
        <v>20252</v>
      </c>
      <c r="EP44" s="13">
        <v>0.5</v>
      </c>
      <c r="EQ44" s="14">
        <v>3.6300000000000001E-5</v>
      </c>
      <c r="ER44" s="13">
        <v>10.7</v>
      </c>
      <c r="ES44" s="13">
        <v>21020</v>
      </c>
      <c r="ET44" s="13">
        <v>0.5</v>
      </c>
      <c r="EU44" s="14">
        <v>9.2500000000000001E-8</v>
      </c>
      <c r="EV44" s="13">
        <v>2.8412999999999999</v>
      </c>
      <c r="EW44" s="13">
        <v>20253</v>
      </c>
      <c r="EX44" s="13">
        <v>0.5</v>
      </c>
      <c r="EY44" s="14">
        <v>1.01E-7</v>
      </c>
      <c r="EZ44" s="13">
        <v>1.8959999999999999</v>
      </c>
      <c r="FA44" s="13">
        <v>20253</v>
      </c>
      <c r="FB44" s="13">
        <v>0.5</v>
      </c>
      <c r="FC44" s="14">
        <v>2.3700000000000002E-6</v>
      </c>
      <c r="FD44" s="13">
        <v>4.21</v>
      </c>
    </row>
    <row r="45" spans="73:160" x14ac:dyDescent="0.25">
      <c r="DQ45" s="13">
        <v>21007</v>
      </c>
      <c r="DR45" s="13">
        <v>0.5</v>
      </c>
      <c r="DS45" s="14">
        <v>8.0000000000000007E-5</v>
      </c>
      <c r="DT45" s="13">
        <v>13.551</v>
      </c>
      <c r="DU45" s="13">
        <v>8265</v>
      </c>
      <c r="DV45" s="13">
        <v>0.5</v>
      </c>
      <c r="DW45" s="14">
        <v>5.7293999999999997E-5</v>
      </c>
      <c r="DX45" s="13">
        <v>15.295</v>
      </c>
      <c r="DY45" s="13">
        <v>8242</v>
      </c>
      <c r="DZ45" s="13">
        <v>0.5</v>
      </c>
      <c r="EA45" s="14">
        <v>3.7998E-6</v>
      </c>
      <c r="EB45" s="13">
        <v>5.7690000000000001</v>
      </c>
      <c r="EC45" s="13">
        <v>9467</v>
      </c>
      <c r="ED45" s="13">
        <v>0.5</v>
      </c>
      <c r="EE45" s="14">
        <v>1.583E-8</v>
      </c>
      <c r="EF45" s="13">
        <v>2.0884</v>
      </c>
      <c r="EG45" s="13">
        <v>21008</v>
      </c>
      <c r="EH45" s="13">
        <v>0.5</v>
      </c>
      <c r="EI45" s="14">
        <v>1.1E-5</v>
      </c>
      <c r="EJ45" s="13">
        <v>6.19</v>
      </c>
      <c r="EK45" s="13">
        <v>20252</v>
      </c>
      <c r="EL45" s="13">
        <v>0.5</v>
      </c>
      <c r="EM45" s="14">
        <v>3.2799999999999998E-5</v>
      </c>
      <c r="EN45" s="13">
        <v>10.744529999999999</v>
      </c>
      <c r="EO45" s="13">
        <v>20252</v>
      </c>
      <c r="EP45" s="13">
        <v>0.5</v>
      </c>
      <c r="EQ45" s="14">
        <v>3.7599999999999999E-5</v>
      </c>
      <c r="ER45" s="13">
        <v>10.9</v>
      </c>
      <c r="ES45" s="13">
        <v>21020</v>
      </c>
      <c r="ET45" s="13">
        <v>0.5</v>
      </c>
      <c r="EU45" s="14">
        <v>1.3E-7</v>
      </c>
      <c r="EV45" s="13">
        <v>3.0286</v>
      </c>
      <c r="EW45" s="13">
        <v>20253</v>
      </c>
      <c r="EX45" s="13">
        <v>0.5</v>
      </c>
      <c r="EY45" s="14">
        <v>9.7500000000000006E-8</v>
      </c>
      <c r="EZ45" s="13">
        <v>1.877</v>
      </c>
      <c r="FA45" s="13">
        <v>20253</v>
      </c>
      <c r="FB45" s="13">
        <v>0.5</v>
      </c>
      <c r="FC45" s="14">
        <v>2.4700000000000001E-6</v>
      </c>
      <c r="FD45" s="13">
        <v>4.2469999999999999</v>
      </c>
    </row>
    <row r="46" spans="73:160" x14ac:dyDescent="0.25">
      <c r="DU46" s="13">
        <v>8265</v>
      </c>
      <c r="DV46" s="13">
        <v>0.5</v>
      </c>
      <c r="DW46" s="14">
        <v>5.7414000000000003E-5</v>
      </c>
      <c r="DX46" s="13">
        <v>13.506</v>
      </c>
      <c r="DY46" s="13">
        <v>8242</v>
      </c>
      <c r="DZ46" s="13">
        <v>0.5</v>
      </c>
      <c r="EA46" s="14">
        <v>3.8021E-6</v>
      </c>
      <c r="EB46" s="13">
        <v>5.3940000000000001</v>
      </c>
      <c r="EC46" s="13">
        <v>9467</v>
      </c>
      <c r="ED46" s="13">
        <v>0.5</v>
      </c>
      <c r="EE46" s="14">
        <v>1.803E-8</v>
      </c>
      <c r="EF46" s="13">
        <v>2.1019000000000001</v>
      </c>
      <c r="EG46" s="13">
        <v>21008</v>
      </c>
      <c r="EH46" s="13">
        <v>0.5</v>
      </c>
      <c r="EI46" s="14">
        <v>1.24E-5</v>
      </c>
      <c r="EJ46" s="13">
        <v>6.39</v>
      </c>
      <c r="EK46" s="13">
        <v>20252</v>
      </c>
      <c r="EL46" s="13">
        <v>0.5</v>
      </c>
      <c r="EM46" s="14">
        <v>3.4100000000000002E-5</v>
      </c>
      <c r="EN46" s="13">
        <v>10.889720000000001</v>
      </c>
      <c r="EO46" s="13">
        <v>20252</v>
      </c>
      <c r="EP46" s="13">
        <v>0.5</v>
      </c>
      <c r="EQ46" s="14">
        <v>3.82E-5</v>
      </c>
      <c r="ER46" s="13">
        <v>11</v>
      </c>
      <c r="ES46" s="13">
        <v>21020</v>
      </c>
      <c r="ET46" s="13">
        <v>0.5</v>
      </c>
      <c r="EU46" s="14">
        <v>1.3799999999999999E-7</v>
      </c>
      <c r="EV46" s="13">
        <v>3.2488000000000001</v>
      </c>
      <c r="EW46" s="13">
        <v>20253</v>
      </c>
      <c r="EX46" s="13">
        <v>0.5</v>
      </c>
      <c r="EY46" s="14">
        <v>9.0999999999999994E-8</v>
      </c>
      <c r="EZ46" s="13">
        <v>1.8580000000000001</v>
      </c>
      <c r="FA46" s="13">
        <v>20253</v>
      </c>
      <c r="FB46" s="13">
        <v>0.5</v>
      </c>
      <c r="FC46" s="14">
        <v>2.5600000000000001E-6</v>
      </c>
      <c r="FD46" s="13">
        <v>4.2830000000000004</v>
      </c>
    </row>
    <row r="47" spans="73:160" x14ac:dyDescent="0.25">
      <c r="DU47" s="13">
        <v>8265</v>
      </c>
      <c r="DV47" s="13">
        <v>0.5</v>
      </c>
      <c r="DW47" s="14">
        <v>5.8511999999999998E-5</v>
      </c>
      <c r="DX47" s="13">
        <v>19.757000000000001</v>
      </c>
      <c r="DY47" s="13">
        <v>8242</v>
      </c>
      <c r="DZ47" s="13">
        <v>0.5</v>
      </c>
      <c r="EA47" s="14">
        <v>3.8975000000000004E-6</v>
      </c>
      <c r="EB47" s="13">
        <v>6.09</v>
      </c>
      <c r="EC47" s="13">
        <v>9467</v>
      </c>
      <c r="ED47" s="13">
        <v>0.5</v>
      </c>
      <c r="EE47" s="14">
        <v>1.4999999999999999E-8</v>
      </c>
      <c r="EF47" s="13">
        <v>2.0876000000000001</v>
      </c>
      <c r="EG47" s="13">
        <v>21008</v>
      </c>
      <c r="EH47" s="13">
        <v>0.5</v>
      </c>
      <c r="EI47" s="14">
        <v>1.3900000000000001E-5</v>
      </c>
      <c r="EJ47" s="13">
        <v>6.57</v>
      </c>
      <c r="EK47" s="13">
        <v>20252</v>
      </c>
      <c r="EL47" s="13">
        <v>0.5</v>
      </c>
      <c r="EM47" s="14">
        <v>3.65E-5</v>
      </c>
      <c r="EN47" s="13">
        <v>11.0428</v>
      </c>
      <c r="EO47" s="13">
        <v>20252</v>
      </c>
      <c r="EP47" s="13">
        <v>0.5</v>
      </c>
      <c r="EQ47" s="14">
        <v>3.9400000000000002E-5</v>
      </c>
      <c r="ER47" s="13">
        <v>11.2</v>
      </c>
      <c r="ES47" s="13">
        <v>21020</v>
      </c>
      <c r="ET47" s="13">
        <v>0.5</v>
      </c>
      <c r="EU47" s="14">
        <v>1.6999999999999999E-7</v>
      </c>
      <c r="EV47" s="13">
        <v>3.4117000000000002</v>
      </c>
      <c r="EW47" s="13">
        <v>20253</v>
      </c>
      <c r="EX47" s="13">
        <v>0.5</v>
      </c>
      <c r="EY47" s="14">
        <v>8.35E-8</v>
      </c>
      <c r="EZ47" s="13">
        <v>1.839</v>
      </c>
      <c r="FA47" s="13">
        <v>20253</v>
      </c>
      <c r="FB47" s="13">
        <v>0.5</v>
      </c>
      <c r="FC47" s="14">
        <v>2.5799999999999999E-6</v>
      </c>
      <c r="FD47" s="13">
        <v>4.319</v>
      </c>
    </row>
    <row r="48" spans="73:160" x14ac:dyDescent="0.25">
      <c r="DU48" s="13">
        <v>8265</v>
      </c>
      <c r="DV48" s="13">
        <v>0.5</v>
      </c>
      <c r="DW48" s="14">
        <v>6.3264999999999998E-5</v>
      </c>
      <c r="DX48" s="13">
        <v>16.481000000000002</v>
      </c>
      <c r="DY48" s="13">
        <v>8242</v>
      </c>
      <c r="DZ48" s="13">
        <v>0.5</v>
      </c>
      <c r="EA48" s="14">
        <v>4.0015999999999999E-6</v>
      </c>
      <c r="EB48" s="13">
        <v>5.7720000000000002</v>
      </c>
      <c r="EC48" s="13">
        <v>9467</v>
      </c>
      <c r="ED48" s="13">
        <v>0.5</v>
      </c>
      <c r="EE48" s="14">
        <v>2.4999999999999999E-8</v>
      </c>
      <c r="EF48" s="13">
        <v>2.2223999999999999</v>
      </c>
      <c r="EG48" s="13">
        <v>21008</v>
      </c>
      <c r="EH48" s="13">
        <v>0.5</v>
      </c>
      <c r="EI48" s="14">
        <v>1.36E-5</v>
      </c>
      <c r="EJ48" s="13">
        <v>6.79</v>
      </c>
      <c r="EK48" s="13">
        <v>20252</v>
      </c>
      <c r="EL48" s="13">
        <v>0.5</v>
      </c>
      <c r="EM48" s="14">
        <v>4.0200000000000001E-5</v>
      </c>
      <c r="EN48" s="13">
        <v>11.195349999999999</v>
      </c>
      <c r="EO48" s="13">
        <v>20252</v>
      </c>
      <c r="EP48" s="13">
        <v>0.5</v>
      </c>
      <c r="EQ48" s="14">
        <v>4.0399999999999999E-5</v>
      </c>
      <c r="ER48" s="13">
        <v>11.3</v>
      </c>
      <c r="ES48" s="13">
        <v>21020</v>
      </c>
      <c r="ET48" s="13">
        <v>0.5</v>
      </c>
      <c r="EU48" s="14">
        <v>1.85E-7</v>
      </c>
      <c r="EV48" s="13">
        <v>3.5781000000000001</v>
      </c>
      <c r="EW48" s="13">
        <v>20253</v>
      </c>
      <c r="EX48" s="13">
        <v>0.5</v>
      </c>
      <c r="EY48" s="14">
        <v>7.1099999999999995E-8</v>
      </c>
      <c r="EZ48" s="13">
        <v>1.82</v>
      </c>
      <c r="FA48" s="13">
        <v>20253</v>
      </c>
      <c r="FB48" s="13">
        <v>0.5</v>
      </c>
      <c r="FC48" s="14">
        <v>2.6000000000000001E-6</v>
      </c>
      <c r="FD48" s="13">
        <v>4.3579999999999997</v>
      </c>
    </row>
    <row r="49" spans="125:160" x14ac:dyDescent="0.25">
      <c r="DU49" s="13">
        <v>8265</v>
      </c>
      <c r="DV49" s="13">
        <v>0.5</v>
      </c>
      <c r="DW49" s="14">
        <v>6.6165000000000001E-5</v>
      </c>
      <c r="DX49" s="13">
        <v>14.21</v>
      </c>
      <c r="DY49" s="13">
        <v>8242</v>
      </c>
      <c r="DZ49" s="13">
        <v>0.5</v>
      </c>
      <c r="EA49" s="14">
        <v>4.6083999999999998E-6</v>
      </c>
      <c r="EB49" s="13">
        <v>6.5250000000000004</v>
      </c>
      <c r="EC49" s="13">
        <v>9467</v>
      </c>
      <c r="ED49" s="13">
        <v>0.5</v>
      </c>
      <c r="EE49" s="14">
        <v>3.5000000000000002E-8</v>
      </c>
      <c r="EF49" s="13">
        <v>2.0785999999999998</v>
      </c>
      <c r="EG49" s="13">
        <v>21008</v>
      </c>
      <c r="EH49" s="13">
        <v>0.5</v>
      </c>
      <c r="EI49" s="14">
        <v>1.4600000000000001E-5</v>
      </c>
      <c r="EJ49" s="13">
        <v>6.99</v>
      </c>
      <c r="EK49" s="13">
        <v>20252</v>
      </c>
      <c r="EL49" s="13">
        <v>0.5</v>
      </c>
      <c r="EM49" s="14">
        <v>3.8800000000000001E-5</v>
      </c>
      <c r="EN49" s="13">
        <v>11.348929999999999</v>
      </c>
      <c r="EO49" s="13">
        <v>20252</v>
      </c>
      <c r="EP49" s="13">
        <v>0.5</v>
      </c>
      <c r="EQ49" s="14">
        <v>4.0299999999999997E-5</v>
      </c>
      <c r="ER49" s="13">
        <v>11.5</v>
      </c>
      <c r="ES49" s="13">
        <v>21020</v>
      </c>
      <c r="ET49" s="13">
        <v>0.5</v>
      </c>
      <c r="EU49" s="14">
        <v>2.1E-7</v>
      </c>
      <c r="EV49" s="13">
        <v>3.7751999999999999</v>
      </c>
      <c r="EW49" s="13">
        <v>20253</v>
      </c>
      <c r="EX49" s="13">
        <v>0.5</v>
      </c>
      <c r="EY49" s="14">
        <v>6.9899999999999997E-8</v>
      </c>
      <c r="EZ49" s="13">
        <v>1.802</v>
      </c>
      <c r="FA49" s="13">
        <v>20253</v>
      </c>
      <c r="FB49" s="13">
        <v>0.5</v>
      </c>
      <c r="FC49" s="14">
        <v>2.8700000000000001E-6</v>
      </c>
      <c r="FD49" s="13">
        <v>4.3970000000000002</v>
      </c>
    </row>
    <row r="50" spans="125:160" x14ac:dyDescent="0.25">
      <c r="DU50" s="13">
        <v>8265</v>
      </c>
      <c r="DV50" s="13">
        <v>0.5</v>
      </c>
      <c r="DW50" s="14">
        <v>7.3009000000000005E-5</v>
      </c>
      <c r="DX50" s="13">
        <v>17.920999999999999</v>
      </c>
      <c r="DY50" s="13">
        <v>8242</v>
      </c>
      <c r="DZ50" s="13">
        <v>0.5</v>
      </c>
      <c r="EA50" s="14">
        <v>4.6112E-6</v>
      </c>
      <c r="EB50" s="13">
        <v>6.1</v>
      </c>
      <c r="EC50" s="13">
        <v>9467</v>
      </c>
      <c r="ED50" s="13">
        <v>0.5</v>
      </c>
      <c r="EE50" s="14">
        <v>4.0000000000000001E-8</v>
      </c>
      <c r="EF50" s="13">
        <v>2.0975999999999999</v>
      </c>
      <c r="EG50" s="13">
        <v>21008</v>
      </c>
      <c r="EH50" s="13">
        <v>0.5</v>
      </c>
      <c r="EI50" s="14">
        <v>1.4800000000000001E-5</v>
      </c>
      <c r="EJ50" s="13">
        <v>7.2</v>
      </c>
      <c r="EK50" s="13">
        <v>20252</v>
      </c>
      <c r="EL50" s="13">
        <v>0.5</v>
      </c>
      <c r="EM50" s="14">
        <v>3.7400000000000001E-5</v>
      </c>
      <c r="EN50" s="13">
        <v>11.5137</v>
      </c>
      <c r="EO50" s="13">
        <v>20252</v>
      </c>
      <c r="EP50" s="13">
        <v>0.5</v>
      </c>
      <c r="EQ50" s="14">
        <v>4.1900000000000002E-5</v>
      </c>
      <c r="ER50" s="13">
        <v>11.7</v>
      </c>
      <c r="ES50" s="13">
        <v>21020</v>
      </c>
      <c r="ET50" s="13">
        <v>0.5</v>
      </c>
      <c r="EU50" s="14">
        <v>2.35E-7</v>
      </c>
      <c r="EV50" s="13">
        <v>4.0090000000000003</v>
      </c>
      <c r="EW50" s="13">
        <v>20253</v>
      </c>
      <c r="EX50" s="13">
        <v>0.5</v>
      </c>
      <c r="EY50" s="14">
        <v>7.2199999999999998E-8</v>
      </c>
      <c r="EZ50" s="13">
        <v>1.7849999999999999</v>
      </c>
      <c r="FA50" s="13">
        <v>20253</v>
      </c>
      <c r="FB50" s="13">
        <v>0.5</v>
      </c>
      <c r="FC50" s="14">
        <v>3.0699999999999998E-6</v>
      </c>
      <c r="FD50" s="13">
        <v>4.4359999999999999</v>
      </c>
    </row>
    <row r="51" spans="125:160" x14ac:dyDescent="0.25">
      <c r="DU51" s="13">
        <v>8265</v>
      </c>
      <c r="DV51" s="13">
        <v>0.5</v>
      </c>
      <c r="DW51" s="14">
        <v>7.4241999999999998E-5</v>
      </c>
      <c r="DX51" s="13">
        <v>15.677</v>
      </c>
      <c r="DY51" s="13">
        <v>8242</v>
      </c>
      <c r="DZ51" s="13">
        <v>0.5</v>
      </c>
      <c r="EA51" s="14">
        <v>5.2460999999999996E-6</v>
      </c>
      <c r="EB51" s="13">
        <v>6.36</v>
      </c>
      <c r="EC51" s="13">
        <v>9467</v>
      </c>
      <c r="ED51" s="13">
        <v>0.5</v>
      </c>
      <c r="EE51" s="14">
        <v>4.1670000000000002E-8</v>
      </c>
      <c r="EF51" s="13">
        <v>2.2416</v>
      </c>
      <c r="EG51" s="13">
        <v>21008</v>
      </c>
      <c r="EH51" s="13">
        <v>0.5</v>
      </c>
      <c r="EI51" s="14">
        <v>1.8199999999999999E-5</v>
      </c>
      <c r="EJ51" s="13">
        <v>7.93</v>
      </c>
      <c r="EK51" s="13">
        <v>20252</v>
      </c>
      <c r="EL51" s="13">
        <v>0.5</v>
      </c>
      <c r="EM51" s="14">
        <v>3.9799999999999998E-5</v>
      </c>
      <c r="EN51" s="13">
        <v>11.67159</v>
      </c>
      <c r="EO51" s="13">
        <v>20252</v>
      </c>
      <c r="EP51" s="13">
        <v>0.5</v>
      </c>
      <c r="EQ51" s="14">
        <v>4.4400000000000002E-5</v>
      </c>
      <c r="ER51" s="13">
        <v>11.8</v>
      </c>
      <c r="ES51" s="13">
        <v>21020</v>
      </c>
      <c r="ET51" s="13">
        <v>0.5</v>
      </c>
      <c r="EU51" s="14">
        <v>2.9999999999999999E-7</v>
      </c>
      <c r="EV51" s="13">
        <v>4.0774999999999997</v>
      </c>
      <c r="EW51" s="13">
        <v>20253</v>
      </c>
      <c r="EX51" s="13">
        <v>0.5</v>
      </c>
      <c r="EY51" s="14">
        <v>7.6899999999999994E-8</v>
      </c>
      <c r="EZ51" s="13">
        <v>1.7669999999999999</v>
      </c>
      <c r="FA51" s="13">
        <v>20253</v>
      </c>
      <c r="FB51" s="13">
        <v>0.5</v>
      </c>
      <c r="FC51" s="14">
        <v>3.1E-6</v>
      </c>
      <c r="FD51" s="13">
        <v>4.4749999999999996</v>
      </c>
    </row>
    <row r="52" spans="125:160" x14ac:dyDescent="0.25">
      <c r="DU52" s="13">
        <v>8265</v>
      </c>
      <c r="DV52" s="13">
        <v>0.5</v>
      </c>
      <c r="DW52" s="13">
        <v>1.009E-4</v>
      </c>
      <c r="DX52" s="13">
        <v>19.454000000000001</v>
      </c>
      <c r="DY52" s="13">
        <v>8242</v>
      </c>
      <c r="DZ52" s="13">
        <v>0.5</v>
      </c>
      <c r="EA52" s="14">
        <v>5.8915999999999996E-6</v>
      </c>
      <c r="EB52" s="13">
        <v>6.6289999999999996</v>
      </c>
      <c r="EC52" s="13">
        <v>9467</v>
      </c>
      <c r="ED52" s="13">
        <v>0.5</v>
      </c>
      <c r="EE52" s="14">
        <v>3.3330000000000001E-8</v>
      </c>
      <c r="EF52" s="13">
        <v>2.3540999999999999</v>
      </c>
      <c r="EG52" s="13">
        <v>21008</v>
      </c>
      <c r="EH52" s="13">
        <v>0.5</v>
      </c>
      <c r="EI52" s="14">
        <v>2.1100000000000001E-5</v>
      </c>
      <c r="EJ52" s="13">
        <v>8.08</v>
      </c>
      <c r="EK52" s="13">
        <v>20252</v>
      </c>
      <c r="EL52" s="13">
        <v>0.5</v>
      </c>
      <c r="EM52" s="14">
        <v>4.2200000000000003E-5</v>
      </c>
      <c r="EN52" s="13">
        <v>11.84239</v>
      </c>
      <c r="EO52" s="13">
        <v>20252</v>
      </c>
      <c r="EP52" s="13">
        <v>0.5</v>
      </c>
      <c r="EQ52" s="14">
        <v>4.6199999999999998E-5</v>
      </c>
      <c r="ER52" s="13">
        <v>12</v>
      </c>
      <c r="ES52" s="13">
        <v>21020</v>
      </c>
      <c r="ET52" s="13">
        <v>0.5</v>
      </c>
      <c r="EU52" s="14">
        <v>2.8999999999999998E-7</v>
      </c>
      <c r="EV52" s="13">
        <v>4.2763999999999998</v>
      </c>
      <c r="EW52" s="13">
        <v>20253</v>
      </c>
      <c r="EX52" s="13">
        <v>0.5</v>
      </c>
      <c r="EY52" s="14">
        <v>7.3199999999999994E-8</v>
      </c>
      <c r="EZ52" s="13">
        <v>1.75</v>
      </c>
      <c r="FA52" s="13">
        <v>20253</v>
      </c>
      <c r="FB52" s="13">
        <v>0.5</v>
      </c>
      <c r="FC52" s="14">
        <v>3.0199999999999999E-6</v>
      </c>
      <c r="FD52" s="13">
        <v>4.5149999999999997</v>
      </c>
    </row>
    <row r="53" spans="125:160" x14ac:dyDescent="0.25">
      <c r="DU53" s="13">
        <v>8265</v>
      </c>
      <c r="DV53" s="13">
        <v>0.5</v>
      </c>
      <c r="DW53" s="13">
        <v>1.0541E-4</v>
      </c>
      <c r="DX53" s="13">
        <v>16.917000000000002</v>
      </c>
      <c r="DY53" s="13">
        <v>8242</v>
      </c>
      <c r="DZ53" s="13">
        <v>0.5</v>
      </c>
      <c r="EA53" s="14">
        <v>6.3663000000000004E-6</v>
      </c>
      <c r="EB53" s="13">
        <v>6.7240000000000002</v>
      </c>
      <c r="EC53" s="13">
        <v>9467</v>
      </c>
      <c r="ED53" s="13">
        <v>0.5</v>
      </c>
      <c r="EE53" s="14">
        <v>2.4999999999999999E-8</v>
      </c>
      <c r="EF53" s="13">
        <v>2.2000000000000002</v>
      </c>
      <c r="EG53" s="13">
        <v>21008</v>
      </c>
      <c r="EH53" s="13">
        <v>0.5</v>
      </c>
      <c r="EI53" s="14">
        <v>2.09E-5</v>
      </c>
      <c r="EJ53" s="13">
        <v>8.32</v>
      </c>
      <c r="EK53" s="13">
        <v>20252</v>
      </c>
      <c r="EL53" s="13">
        <v>0.5</v>
      </c>
      <c r="EM53" s="14">
        <v>4.46E-5</v>
      </c>
      <c r="EN53" s="13">
        <v>12.011979999999999</v>
      </c>
      <c r="EO53" s="13">
        <v>20252</v>
      </c>
      <c r="EP53" s="13">
        <v>0.5</v>
      </c>
      <c r="EQ53" s="14">
        <v>4.8900000000000003E-5</v>
      </c>
      <c r="ER53" s="13">
        <v>12.2</v>
      </c>
      <c r="ES53" s="13">
        <v>21020</v>
      </c>
      <c r="ET53" s="13">
        <v>0.5</v>
      </c>
      <c r="EU53" s="14">
        <v>4.5499999999999998E-7</v>
      </c>
      <c r="EV53" s="13">
        <v>4.6120000000000001</v>
      </c>
      <c r="EW53" s="13">
        <v>20253</v>
      </c>
      <c r="EX53" s="13">
        <v>0.5</v>
      </c>
      <c r="EY53" s="14">
        <v>6.7500000000000002E-8</v>
      </c>
      <c r="EZ53" s="13">
        <v>1.732</v>
      </c>
      <c r="FA53" s="13">
        <v>20253</v>
      </c>
      <c r="FB53" s="13">
        <v>0.5</v>
      </c>
      <c r="FC53" s="14">
        <v>3.1099999999999999E-6</v>
      </c>
      <c r="FD53" s="13">
        <v>4.5540000000000003</v>
      </c>
    </row>
    <row r="54" spans="125:160" x14ac:dyDescent="0.25">
      <c r="DU54" s="13">
        <v>8265</v>
      </c>
      <c r="DV54" s="13">
        <v>0.5</v>
      </c>
      <c r="DW54" s="13">
        <v>1.0963000000000001E-4</v>
      </c>
      <c r="DX54" s="13">
        <v>18.45</v>
      </c>
      <c r="DY54" s="13">
        <v>8242</v>
      </c>
      <c r="DZ54" s="13">
        <v>0.5</v>
      </c>
      <c r="EA54" s="14">
        <v>6.8758999999999997E-6</v>
      </c>
      <c r="EB54" s="13">
        <v>7.1980000000000004</v>
      </c>
      <c r="EC54" s="13">
        <v>9467</v>
      </c>
      <c r="ED54" s="13">
        <v>0.5</v>
      </c>
      <c r="EE54" s="14">
        <v>2.4999999999999999E-8</v>
      </c>
      <c r="EF54" s="13">
        <v>2.2153</v>
      </c>
      <c r="EG54" s="13">
        <v>21008</v>
      </c>
      <c r="EH54" s="13">
        <v>0.5</v>
      </c>
      <c r="EI54" s="14">
        <v>2.23E-5</v>
      </c>
      <c r="EJ54" s="13">
        <v>8.5</v>
      </c>
      <c r="EK54" s="13">
        <v>20252</v>
      </c>
      <c r="EL54" s="13">
        <v>0.5</v>
      </c>
      <c r="EM54" s="14">
        <v>4.6499999999999999E-5</v>
      </c>
      <c r="EN54" s="13">
        <v>12.18418</v>
      </c>
      <c r="EO54" s="13">
        <v>20252</v>
      </c>
      <c r="EP54" s="13">
        <v>0.5</v>
      </c>
      <c r="EQ54" s="14">
        <v>5.1E-5</v>
      </c>
      <c r="ER54" s="13">
        <v>12.3</v>
      </c>
      <c r="ES54" s="13">
        <v>21020</v>
      </c>
      <c r="ET54" s="13">
        <v>0.5</v>
      </c>
      <c r="EU54" s="14">
        <v>6.9500000000000002E-7</v>
      </c>
      <c r="EV54" s="13">
        <v>5.1018999999999997</v>
      </c>
      <c r="EW54" s="13">
        <v>20253</v>
      </c>
      <c r="EX54" s="13">
        <v>0.5</v>
      </c>
      <c r="EY54" s="14">
        <v>5.5700000000000002E-8</v>
      </c>
      <c r="EZ54" s="13">
        <v>1.714</v>
      </c>
      <c r="FA54" s="13">
        <v>20253</v>
      </c>
      <c r="FB54" s="13">
        <v>0.5</v>
      </c>
      <c r="FC54" s="14">
        <v>3.27E-6</v>
      </c>
      <c r="FD54" s="13">
        <v>4.593</v>
      </c>
    </row>
    <row r="55" spans="125:160" x14ac:dyDescent="0.25">
      <c r="DU55" s="13">
        <v>8265</v>
      </c>
      <c r="DV55" s="13">
        <v>0.5</v>
      </c>
      <c r="DW55" s="13">
        <v>1.1602E-4</v>
      </c>
      <c r="DX55" s="13">
        <v>20.321000000000002</v>
      </c>
      <c r="DY55" s="13">
        <v>8242</v>
      </c>
      <c r="DZ55" s="13">
        <v>0.5</v>
      </c>
      <c r="EA55" s="14">
        <v>8.0304000000000002E-6</v>
      </c>
      <c r="EB55" s="13">
        <v>7.2089999999999996</v>
      </c>
      <c r="EC55" s="13">
        <v>9467</v>
      </c>
      <c r="ED55" s="13">
        <v>0.5</v>
      </c>
      <c r="EE55" s="14">
        <v>2.6090000000000001E-8</v>
      </c>
      <c r="EF55" s="13">
        <v>2.2075999999999998</v>
      </c>
      <c r="EG55" s="13">
        <v>21008</v>
      </c>
      <c r="EH55" s="13">
        <v>0.5</v>
      </c>
      <c r="EI55" s="14">
        <v>2.44E-5</v>
      </c>
      <c r="EJ55" s="13">
        <v>8.7200000000000006</v>
      </c>
      <c r="EK55" s="13">
        <v>20252</v>
      </c>
      <c r="EL55" s="13">
        <v>0.5</v>
      </c>
      <c r="EM55" s="14">
        <v>4.8000000000000001E-5</v>
      </c>
      <c r="EN55" s="13">
        <v>12.359030000000001</v>
      </c>
      <c r="EO55" s="13">
        <v>20252</v>
      </c>
      <c r="EP55" s="13">
        <v>0.5</v>
      </c>
      <c r="EQ55" s="14">
        <v>5.3100000000000003E-5</v>
      </c>
      <c r="ER55" s="13">
        <v>12.5</v>
      </c>
      <c r="ES55" s="13">
        <v>21020</v>
      </c>
      <c r="ET55" s="13">
        <v>0.5</v>
      </c>
      <c r="EU55" s="14">
        <v>1.7999999999999999E-6</v>
      </c>
      <c r="EV55" s="13">
        <v>5.7725999999999997</v>
      </c>
      <c r="EW55" s="13">
        <v>20253</v>
      </c>
      <c r="EX55" s="13">
        <v>0.5</v>
      </c>
      <c r="EY55" s="14">
        <v>4.7899999999999999E-8</v>
      </c>
      <c r="EZ55" s="13">
        <v>1.6970000000000001</v>
      </c>
      <c r="FA55" s="13">
        <v>20253</v>
      </c>
      <c r="FB55" s="13">
        <v>0.5</v>
      </c>
      <c r="FC55" s="14">
        <v>3.9400000000000004E-6</v>
      </c>
      <c r="FD55" s="13">
        <v>4.6340000000000003</v>
      </c>
    </row>
    <row r="56" spans="125:160" x14ac:dyDescent="0.25">
      <c r="DU56" s="13">
        <v>8265</v>
      </c>
      <c r="DV56" s="13">
        <v>0.5</v>
      </c>
      <c r="DW56" s="13">
        <v>1.8165E-4</v>
      </c>
      <c r="DX56" s="13">
        <v>21.204999999999998</v>
      </c>
      <c r="DY56" s="13">
        <v>8242</v>
      </c>
      <c r="DZ56" s="13">
        <v>0.5</v>
      </c>
      <c r="EA56" s="14">
        <v>8.3491999999999996E-6</v>
      </c>
      <c r="EB56" s="13">
        <v>7.1150000000000002</v>
      </c>
      <c r="EC56" s="13">
        <v>9467</v>
      </c>
      <c r="ED56" s="13">
        <v>0.5</v>
      </c>
      <c r="EE56" s="14">
        <v>2.9999999999999997E-8</v>
      </c>
      <c r="EF56" s="13">
        <v>2.2259000000000002</v>
      </c>
      <c r="EG56" s="13">
        <v>21008</v>
      </c>
      <c r="EH56" s="13">
        <v>0.5</v>
      </c>
      <c r="EI56" s="14">
        <v>2.4700000000000001E-5</v>
      </c>
      <c r="EJ56" s="13">
        <v>8.93</v>
      </c>
      <c r="EK56" s="13">
        <v>20252</v>
      </c>
      <c r="EL56" s="13">
        <v>0.5</v>
      </c>
      <c r="EM56" s="14">
        <v>4.9400000000000001E-5</v>
      </c>
      <c r="EN56" s="13">
        <v>12.53725</v>
      </c>
      <c r="EO56" s="13">
        <v>20252</v>
      </c>
      <c r="EP56" s="13">
        <v>0.5</v>
      </c>
      <c r="EQ56" s="14">
        <v>5.52E-5</v>
      </c>
      <c r="ER56" s="13">
        <v>12.7</v>
      </c>
      <c r="ES56" s="13">
        <v>21020</v>
      </c>
      <c r="ET56" s="13">
        <v>0.5</v>
      </c>
      <c r="EU56" s="14">
        <v>5.1000000000000003E-6</v>
      </c>
      <c r="EV56" s="13">
        <v>6.577</v>
      </c>
      <c r="EW56" s="13">
        <v>20253</v>
      </c>
      <c r="EX56" s="13">
        <v>0.5</v>
      </c>
      <c r="EY56" s="14">
        <v>3.9799999999999999E-8</v>
      </c>
      <c r="EZ56" s="13">
        <v>1.68</v>
      </c>
      <c r="FA56" s="13">
        <v>20253</v>
      </c>
      <c r="FB56" s="13">
        <v>0.5</v>
      </c>
      <c r="FC56" s="14">
        <v>4.1300000000000003E-6</v>
      </c>
      <c r="FD56" s="13">
        <v>4.6760000000000002</v>
      </c>
    </row>
    <row r="57" spans="125:160" x14ac:dyDescent="0.25">
      <c r="DY57" s="13">
        <v>8242</v>
      </c>
      <c r="DZ57" s="13">
        <v>0.5</v>
      </c>
      <c r="EA57" s="14">
        <v>8.4526999999999996E-6</v>
      </c>
      <c r="EB57" s="13">
        <v>7.6120000000000001</v>
      </c>
      <c r="EC57" s="13">
        <v>9467</v>
      </c>
      <c r="ED57" s="13">
        <v>0.5</v>
      </c>
      <c r="EE57" s="14">
        <v>8.4999999999999994E-8</v>
      </c>
      <c r="EF57" s="13">
        <v>2.1871</v>
      </c>
      <c r="EG57" s="13">
        <v>21008</v>
      </c>
      <c r="EH57" s="13">
        <v>0.5</v>
      </c>
      <c r="EI57" s="14">
        <v>2.4600000000000002E-5</v>
      </c>
      <c r="EJ57" s="13">
        <v>9.35</v>
      </c>
      <c r="EK57" s="13">
        <v>20252</v>
      </c>
      <c r="EL57" s="13">
        <v>0.5</v>
      </c>
      <c r="EM57" s="14">
        <v>5.3499999999999999E-5</v>
      </c>
      <c r="EN57" s="13">
        <v>12.726599999999999</v>
      </c>
      <c r="EO57" s="13">
        <v>20252</v>
      </c>
      <c r="EP57" s="13">
        <v>0.5</v>
      </c>
      <c r="EQ57" s="14">
        <v>5.94E-5</v>
      </c>
      <c r="ER57" s="13">
        <v>12.9</v>
      </c>
      <c r="ES57" s="13">
        <v>21020</v>
      </c>
      <c r="ET57" s="13">
        <v>0.5</v>
      </c>
      <c r="EU57" s="14">
        <v>6.2999999999999998E-6</v>
      </c>
      <c r="EV57" s="13">
        <v>7.5267999999999997</v>
      </c>
      <c r="EW57" s="13">
        <v>20253</v>
      </c>
      <c r="EX57" s="13">
        <v>0.5</v>
      </c>
      <c r="EY57" s="14">
        <v>4.2400000000000002E-8</v>
      </c>
      <c r="EZ57" s="13">
        <v>1.6639999999999999</v>
      </c>
      <c r="FA57" s="13">
        <v>20253</v>
      </c>
      <c r="FB57" s="13">
        <v>0.5</v>
      </c>
      <c r="FC57" s="14">
        <v>4.16E-6</v>
      </c>
      <c r="FD57" s="13">
        <v>4.7169999999999996</v>
      </c>
    </row>
    <row r="58" spans="125:160" x14ac:dyDescent="0.25">
      <c r="DY58" s="13">
        <v>8242</v>
      </c>
      <c r="DZ58" s="13">
        <v>0.5</v>
      </c>
      <c r="EA58" s="14">
        <v>9.4916999999999993E-6</v>
      </c>
      <c r="EB58" s="13">
        <v>8.0419999999999998</v>
      </c>
      <c r="EC58" s="13">
        <v>9467</v>
      </c>
      <c r="ED58" s="13">
        <v>0.5</v>
      </c>
      <c r="EE58" s="14">
        <v>7.3329999999999996E-8</v>
      </c>
      <c r="EF58" s="13">
        <v>2.4792999999999998</v>
      </c>
      <c r="EG58" s="13">
        <v>21008</v>
      </c>
      <c r="EH58" s="13">
        <v>0.5</v>
      </c>
      <c r="EI58" s="14">
        <v>2.8200000000000001E-5</v>
      </c>
      <c r="EJ58" s="13">
        <v>9.1300000000000008</v>
      </c>
      <c r="EK58" s="13">
        <v>20252</v>
      </c>
      <c r="EL58" s="13">
        <v>0.5</v>
      </c>
      <c r="EM58" s="14">
        <v>5.5399999999999998E-5</v>
      </c>
      <c r="EN58" s="13">
        <v>12.91536</v>
      </c>
      <c r="EO58" s="13">
        <v>20252</v>
      </c>
      <c r="EP58" s="13">
        <v>0.5</v>
      </c>
      <c r="EQ58" s="14">
        <v>6.5199999999999999E-5</v>
      </c>
      <c r="ER58" s="13">
        <v>13.1</v>
      </c>
      <c r="ES58" s="13">
        <v>21020</v>
      </c>
      <c r="ET58" s="13">
        <v>0.5</v>
      </c>
      <c r="EU58" s="14">
        <v>3.9099999999999999E-9</v>
      </c>
      <c r="EV58" s="13">
        <v>1.9628000000000001</v>
      </c>
      <c r="EW58" s="13">
        <v>20253</v>
      </c>
      <c r="EX58" s="13">
        <v>0.5</v>
      </c>
      <c r="EY58" s="14">
        <v>5.17E-8</v>
      </c>
      <c r="EZ58" s="13">
        <v>1.647</v>
      </c>
      <c r="FA58" s="13">
        <v>20253</v>
      </c>
      <c r="FB58" s="13">
        <v>0.5</v>
      </c>
      <c r="FC58" s="14">
        <v>4.2799999999999997E-6</v>
      </c>
      <c r="FD58" s="13">
        <v>4.7590000000000003</v>
      </c>
    </row>
    <row r="59" spans="125:160" x14ac:dyDescent="0.25">
      <c r="DY59" s="13">
        <v>8242</v>
      </c>
      <c r="DZ59" s="13">
        <v>0.5</v>
      </c>
      <c r="EA59" s="14">
        <v>1.0801999999999999E-5</v>
      </c>
      <c r="EB59" s="13">
        <v>8.0519999999999996</v>
      </c>
      <c r="EC59" s="13">
        <v>9467</v>
      </c>
      <c r="ED59" s="13">
        <v>0.5</v>
      </c>
      <c r="EE59" s="14">
        <v>7.0000000000000005E-8</v>
      </c>
      <c r="EF59" s="13">
        <v>2.6686000000000001</v>
      </c>
      <c r="EG59" s="13">
        <v>21008</v>
      </c>
      <c r="EH59" s="13">
        <v>0.5</v>
      </c>
      <c r="EI59" s="14">
        <v>5.5000000000000002E-5</v>
      </c>
      <c r="EJ59" s="13">
        <v>12.51</v>
      </c>
      <c r="EK59" s="13">
        <v>20252</v>
      </c>
      <c r="EL59" s="13">
        <v>0.5</v>
      </c>
      <c r="EM59" s="14">
        <v>5.4299999999999998E-5</v>
      </c>
      <c r="EN59" s="13">
        <v>13.11713</v>
      </c>
      <c r="EO59" s="13">
        <v>20252</v>
      </c>
      <c r="EP59" s="13">
        <v>0.5</v>
      </c>
      <c r="EQ59" s="14">
        <v>6.2500000000000001E-5</v>
      </c>
      <c r="ER59" s="13">
        <v>13.3</v>
      </c>
      <c r="ES59" s="13">
        <v>21020</v>
      </c>
      <c r="ET59" s="13">
        <v>0.5</v>
      </c>
      <c r="EU59" s="14">
        <v>2.6099999999999999E-8</v>
      </c>
      <c r="EV59" s="13">
        <v>2.2075999999999998</v>
      </c>
      <c r="EW59" s="13">
        <v>20253</v>
      </c>
      <c r="EX59" s="13">
        <v>0.5</v>
      </c>
      <c r="EY59" s="14">
        <v>3.8600000000000002E-8</v>
      </c>
      <c r="EZ59" s="13">
        <v>1.631</v>
      </c>
      <c r="FA59" s="13">
        <v>20253</v>
      </c>
      <c r="FB59" s="13">
        <v>0.5</v>
      </c>
      <c r="FC59" s="14">
        <v>4.1899999999999997E-6</v>
      </c>
      <c r="FD59" s="13">
        <v>4.8019999999999996</v>
      </c>
    </row>
    <row r="60" spans="125:160" x14ac:dyDescent="0.25">
      <c r="DY60" s="13">
        <v>8242</v>
      </c>
      <c r="DZ60" s="13">
        <v>0.5</v>
      </c>
      <c r="EA60" s="14">
        <v>1.2296000000000001E-5</v>
      </c>
      <c r="EB60" s="13">
        <v>7.9550000000000001</v>
      </c>
      <c r="EC60" s="13">
        <v>9467</v>
      </c>
      <c r="ED60" s="13">
        <v>0.5</v>
      </c>
      <c r="EE60" s="14">
        <v>7.4999999999999997E-8</v>
      </c>
      <c r="EF60" s="13">
        <v>2.6273</v>
      </c>
      <c r="EG60" s="13">
        <v>21008</v>
      </c>
      <c r="EH60" s="13">
        <v>0.5</v>
      </c>
      <c r="EI60" s="14">
        <v>6.2100000000000005E-5</v>
      </c>
      <c r="EJ60" s="13">
        <v>13.21</v>
      </c>
      <c r="EK60" s="13">
        <v>20252</v>
      </c>
      <c r="EL60" s="13">
        <v>0.5</v>
      </c>
      <c r="EM60" s="14">
        <v>5.6100000000000002E-5</v>
      </c>
      <c r="EN60" s="13">
        <v>13.320349999999999</v>
      </c>
      <c r="EO60" s="13">
        <v>20252</v>
      </c>
      <c r="EP60" s="13">
        <v>0.5</v>
      </c>
      <c r="EQ60" s="14">
        <v>5.8300000000000001E-5</v>
      </c>
      <c r="ER60" s="13">
        <v>13.5</v>
      </c>
      <c r="ES60" s="13">
        <v>21020</v>
      </c>
      <c r="ET60" s="13">
        <v>0.5</v>
      </c>
      <c r="EU60" s="14">
        <v>2.4999999999999999E-8</v>
      </c>
      <c r="EV60" s="13">
        <v>2.2153</v>
      </c>
      <c r="EW60" s="13">
        <v>20253</v>
      </c>
      <c r="EX60" s="13">
        <v>0.5</v>
      </c>
      <c r="EY60" s="14">
        <v>3.1E-8</v>
      </c>
      <c r="EZ60" s="13">
        <v>1.6140000000000001</v>
      </c>
      <c r="FA60" s="13">
        <v>20253</v>
      </c>
      <c r="FB60" s="13">
        <v>0.5</v>
      </c>
      <c r="FC60" s="14">
        <v>4.3599999999999998E-6</v>
      </c>
      <c r="FD60" s="13">
        <v>4.8449999999999998</v>
      </c>
    </row>
    <row r="61" spans="125:160" x14ac:dyDescent="0.25">
      <c r="EC61" s="13">
        <v>9467</v>
      </c>
      <c r="ED61" s="13">
        <v>0.5</v>
      </c>
      <c r="EE61" s="14">
        <v>5.5000000000000003E-8</v>
      </c>
      <c r="EF61" s="13">
        <v>2.3290000000000002</v>
      </c>
      <c r="EG61" s="13">
        <v>21008</v>
      </c>
      <c r="EH61" s="13">
        <v>0.5</v>
      </c>
      <c r="EI61" s="14">
        <v>6.1099999999999994E-5</v>
      </c>
      <c r="EJ61" s="13">
        <v>13.79</v>
      </c>
      <c r="EK61" s="13">
        <v>20252</v>
      </c>
      <c r="EL61" s="13">
        <v>0.5</v>
      </c>
      <c r="EM61" s="14">
        <v>5.7000000000000003E-5</v>
      </c>
      <c r="EN61" s="13">
        <v>13.519500000000001</v>
      </c>
      <c r="EO61" s="13">
        <v>20252</v>
      </c>
      <c r="EP61" s="13">
        <v>0.5</v>
      </c>
      <c r="EQ61" s="14">
        <v>5.7599999999999997E-5</v>
      </c>
      <c r="ER61" s="13">
        <v>13.7</v>
      </c>
      <c r="ES61" s="13">
        <v>21020</v>
      </c>
      <c r="ET61" s="13">
        <v>0.5</v>
      </c>
      <c r="EU61" s="14">
        <v>2.9999999999999997E-8</v>
      </c>
      <c r="EV61" s="13">
        <v>2.2259000000000002</v>
      </c>
      <c r="EW61" s="13">
        <v>20253</v>
      </c>
      <c r="EX61" s="13">
        <v>0.5</v>
      </c>
      <c r="EY61" s="14">
        <v>1.8E-7</v>
      </c>
      <c r="EZ61" s="13">
        <v>2.5129999999999999</v>
      </c>
      <c r="FA61" s="13">
        <v>20253</v>
      </c>
      <c r="FB61" s="13">
        <v>0.5</v>
      </c>
      <c r="FC61" s="14">
        <v>4.8899999999999998E-6</v>
      </c>
      <c r="FD61" s="13">
        <v>4.8879999999999999</v>
      </c>
    </row>
    <row r="62" spans="125:160" x14ac:dyDescent="0.25">
      <c r="EC62" s="13">
        <v>9467</v>
      </c>
      <c r="ED62" s="13">
        <v>0.5</v>
      </c>
      <c r="EE62" s="14">
        <v>1.15E-7</v>
      </c>
      <c r="EF62" s="13">
        <v>2.3117999999999999</v>
      </c>
      <c r="EG62" s="13">
        <v>21008</v>
      </c>
      <c r="EH62" s="13">
        <v>0.5</v>
      </c>
      <c r="EI62" s="14">
        <v>6.58E-5</v>
      </c>
      <c r="EJ62" s="13">
        <v>14.48</v>
      </c>
      <c r="EK62" s="13">
        <v>20252</v>
      </c>
      <c r="EL62" s="13">
        <v>0.5</v>
      </c>
      <c r="EM62" s="14">
        <v>6.0000000000000002E-5</v>
      </c>
      <c r="EN62" s="13">
        <v>13.73799</v>
      </c>
      <c r="EO62" s="13">
        <v>20252</v>
      </c>
      <c r="EP62" s="13">
        <v>0.5</v>
      </c>
      <c r="EQ62" s="14">
        <v>6.3600000000000001E-5</v>
      </c>
      <c r="ER62" s="13">
        <v>13.9</v>
      </c>
      <c r="ES62" s="13">
        <v>21020</v>
      </c>
      <c r="ET62" s="13">
        <v>0.5</v>
      </c>
      <c r="EU62" s="14">
        <v>3.5000000000000002E-8</v>
      </c>
      <c r="EV62" s="13">
        <v>2.0785999999999998</v>
      </c>
      <c r="EW62" s="13">
        <v>20253</v>
      </c>
      <c r="EX62" s="13">
        <v>0.5</v>
      </c>
      <c r="EY62" s="14">
        <v>1.7800000000000001E-7</v>
      </c>
      <c r="EZ62" s="13">
        <v>2.5350000000000001</v>
      </c>
      <c r="FA62" s="13">
        <v>20253</v>
      </c>
      <c r="FB62" s="13">
        <v>0.5</v>
      </c>
      <c r="FC62" s="14">
        <v>4.9100000000000004E-6</v>
      </c>
      <c r="FD62" s="13">
        <v>4.9320000000000004</v>
      </c>
    </row>
    <row r="63" spans="125:160" x14ac:dyDescent="0.25">
      <c r="EC63" s="13">
        <v>9467</v>
      </c>
      <c r="ED63" s="13">
        <v>0.5</v>
      </c>
      <c r="EE63" s="14">
        <v>9.2500000000000001E-8</v>
      </c>
      <c r="EF63" s="13">
        <v>2.8412999999999999</v>
      </c>
      <c r="EG63" s="13">
        <v>21008</v>
      </c>
      <c r="EH63" s="13">
        <v>0.5</v>
      </c>
      <c r="EI63" s="14">
        <v>7.7399999999999998E-5</v>
      </c>
      <c r="EJ63" s="13">
        <v>15.3</v>
      </c>
      <c r="EK63" s="13">
        <v>20252</v>
      </c>
      <c r="EL63" s="13">
        <v>0.5</v>
      </c>
      <c r="EM63" s="14">
        <v>6.5699999999999998E-5</v>
      </c>
      <c r="EN63" s="13">
        <v>13.947520000000001</v>
      </c>
      <c r="EO63" s="13">
        <v>20252</v>
      </c>
      <c r="EP63" s="13">
        <v>0.5</v>
      </c>
      <c r="EQ63" s="14">
        <v>6.8700000000000003E-5</v>
      </c>
      <c r="ER63" s="13">
        <v>14.2</v>
      </c>
      <c r="ES63" s="13">
        <v>21020</v>
      </c>
      <c r="ET63" s="13">
        <v>0.5</v>
      </c>
      <c r="EU63" s="14">
        <v>1.4999999999999999E-8</v>
      </c>
      <c r="EV63" s="13">
        <v>2.0876000000000001</v>
      </c>
      <c r="EW63" s="13">
        <v>20253</v>
      </c>
      <c r="EX63" s="13">
        <v>0.5</v>
      </c>
      <c r="EY63" s="14">
        <v>1.9000000000000001E-7</v>
      </c>
      <c r="EZ63" s="13">
        <v>2.5640000000000001</v>
      </c>
      <c r="FA63" s="13">
        <v>20253</v>
      </c>
      <c r="FB63" s="13">
        <v>0.5</v>
      </c>
      <c r="FC63" s="14">
        <v>5.4199999999999998E-6</v>
      </c>
      <c r="FD63" s="13">
        <v>4.976</v>
      </c>
    </row>
    <row r="64" spans="125:160" x14ac:dyDescent="0.25">
      <c r="EC64" s="13">
        <v>9467</v>
      </c>
      <c r="ED64" s="13">
        <v>0.5</v>
      </c>
      <c r="EE64" s="14">
        <v>5.9999999999999995E-8</v>
      </c>
      <c r="EF64" s="13">
        <v>2.4470000000000001</v>
      </c>
      <c r="EG64" s="13">
        <v>21008</v>
      </c>
      <c r="EH64" s="13">
        <v>0.5</v>
      </c>
      <c r="EI64" s="13">
        <v>1.4999999999999999E-4</v>
      </c>
      <c r="EJ64" s="13">
        <v>18.23</v>
      </c>
      <c r="EK64" s="13">
        <v>20252</v>
      </c>
      <c r="EL64" s="13">
        <v>0.5</v>
      </c>
      <c r="EM64" s="14">
        <v>7.25E-5</v>
      </c>
      <c r="EN64" s="13">
        <v>14.18032</v>
      </c>
      <c r="EO64" s="13">
        <v>20252</v>
      </c>
      <c r="EP64" s="13">
        <v>0.5</v>
      </c>
      <c r="EQ64" s="14">
        <v>7.1400000000000001E-5</v>
      </c>
      <c r="ER64" s="13">
        <v>14.4</v>
      </c>
      <c r="ES64" s="13">
        <v>21020</v>
      </c>
      <c r="ET64" s="13">
        <v>0.5</v>
      </c>
      <c r="EU64" s="14">
        <v>4.0000000000000001E-8</v>
      </c>
      <c r="EV64" s="13">
        <v>2.0975999999999999</v>
      </c>
      <c r="EW64" s="13">
        <v>20253</v>
      </c>
      <c r="EX64" s="13">
        <v>0.5</v>
      </c>
      <c r="EY64" s="14">
        <v>1.9600000000000001E-7</v>
      </c>
      <c r="EZ64" s="13">
        <v>2.593</v>
      </c>
      <c r="FA64" s="13">
        <v>20253</v>
      </c>
      <c r="FB64" s="13">
        <v>0.5</v>
      </c>
      <c r="FC64" s="14">
        <v>5.5099999999999998E-6</v>
      </c>
      <c r="FD64" s="13">
        <v>5.0199999999999996</v>
      </c>
    </row>
    <row r="65" spans="133:160" x14ac:dyDescent="0.25">
      <c r="EC65" s="13">
        <v>9467</v>
      </c>
      <c r="ED65" s="13">
        <v>0.5</v>
      </c>
      <c r="EE65" s="14">
        <v>1.15E-7</v>
      </c>
      <c r="EF65" s="13">
        <v>2.4283000000000001</v>
      </c>
      <c r="EG65" s="13">
        <v>21008</v>
      </c>
      <c r="EH65" s="13">
        <v>0.5</v>
      </c>
      <c r="EI65" s="13">
        <v>1.93E-4</v>
      </c>
      <c r="EJ65" s="13">
        <v>19.100000000000001</v>
      </c>
      <c r="EK65" s="13">
        <v>20252</v>
      </c>
      <c r="EL65" s="13">
        <v>0.5</v>
      </c>
      <c r="EM65" s="14">
        <v>8.2799999999999993E-5</v>
      </c>
      <c r="EN65" s="13">
        <v>14.41366</v>
      </c>
      <c r="EO65" s="13">
        <v>20252</v>
      </c>
      <c r="EP65" s="13">
        <v>0.5</v>
      </c>
      <c r="EQ65" s="14">
        <v>7.4999999999999993E-5</v>
      </c>
      <c r="ER65" s="13">
        <v>14.6</v>
      </c>
      <c r="ES65" s="13">
        <v>21020</v>
      </c>
      <c r="ET65" s="13">
        <v>0.5</v>
      </c>
      <c r="EU65" s="14">
        <v>8.5600000000000002E-9</v>
      </c>
      <c r="EV65" s="13">
        <v>1.9565999999999999</v>
      </c>
      <c r="EW65" s="13">
        <v>20253</v>
      </c>
      <c r="EX65" s="13">
        <v>0.5</v>
      </c>
      <c r="EY65" s="14">
        <v>2.0100000000000001E-7</v>
      </c>
      <c r="EZ65" s="13">
        <v>2.6219999999999999</v>
      </c>
      <c r="FA65" s="13">
        <v>20253</v>
      </c>
      <c r="FB65" s="13">
        <v>0.5</v>
      </c>
      <c r="FC65" s="14">
        <v>5.5600000000000001E-6</v>
      </c>
      <c r="FD65" s="13">
        <v>5.0650000000000004</v>
      </c>
    </row>
    <row r="66" spans="133:160" x14ac:dyDescent="0.25">
      <c r="EG66" s="13">
        <v>21008</v>
      </c>
      <c r="EH66" s="13">
        <v>0.5</v>
      </c>
      <c r="EI66" s="13">
        <v>2.8499999999999999E-4</v>
      </c>
      <c r="EJ66" s="13">
        <v>20.04</v>
      </c>
      <c r="EK66" s="13">
        <v>20252</v>
      </c>
      <c r="EL66" s="13">
        <v>0.5</v>
      </c>
      <c r="EM66" s="14">
        <v>8.4599999999999996E-5</v>
      </c>
      <c r="EN66" s="13">
        <v>14.644</v>
      </c>
      <c r="EO66" s="13">
        <v>20252</v>
      </c>
      <c r="EP66" s="13">
        <v>0.5</v>
      </c>
      <c r="EQ66" s="14">
        <v>7.8800000000000004E-5</v>
      </c>
      <c r="ER66" s="13">
        <v>14.9</v>
      </c>
      <c r="ES66" s="13">
        <v>21020</v>
      </c>
      <c r="ET66" s="13">
        <v>0.5</v>
      </c>
      <c r="EU66" s="14">
        <v>1.4999999999999999E-7</v>
      </c>
      <c r="EV66" s="13">
        <v>2.9657</v>
      </c>
      <c r="EW66" s="13">
        <v>20253</v>
      </c>
      <c r="EX66" s="13">
        <v>0.5</v>
      </c>
      <c r="EY66" s="14">
        <v>2.1E-7</v>
      </c>
      <c r="EZ66" s="13">
        <v>2.6509999999999998</v>
      </c>
      <c r="FA66" s="13">
        <v>20253</v>
      </c>
      <c r="FB66" s="13">
        <v>0.5</v>
      </c>
      <c r="FC66" s="14">
        <v>5.4399999999999996E-6</v>
      </c>
      <c r="FD66" s="13">
        <v>5.1109999999999998</v>
      </c>
    </row>
    <row r="67" spans="133:160" x14ac:dyDescent="0.25">
      <c r="EG67" s="13">
        <v>21008</v>
      </c>
      <c r="EH67" s="13">
        <v>0.5</v>
      </c>
      <c r="EI67" s="13">
        <v>4.15E-4</v>
      </c>
      <c r="EJ67" s="13">
        <v>21.25</v>
      </c>
      <c r="EK67" s="13">
        <v>20252</v>
      </c>
      <c r="EL67" s="13">
        <v>0.5</v>
      </c>
      <c r="EM67" s="14">
        <v>7.9800000000000002E-5</v>
      </c>
      <c r="EN67" s="13">
        <v>14.88635</v>
      </c>
      <c r="EO67" s="13">
        <v>20252</v>
      </c>
      <c r="EP67" s="13">
        <v>0.5</v>
      </c>
      <c r="EQ67" s="14">
        <v>9.0699999999999996E-5</v>
      </c>
      <c r="ER67" s="13">
        <v>15.1</v>
      </c>
      <c r="ES67" s="13">
        <v>21020</v>
      </c>
      <c r="ET67" s="13">
        <v>0.5</v>
      </c>
      <c r="EU67" s="14">
        <v>3.3299999999999998E-7</v>
      </c>
      <c r="EV67" s="13">
        <v>3.8127</v>
      </c>
      <c r="EW67" s="13">
        <v>20253</v>
      </c>
      <c r="EX67" s="13">
        <v>0.5</v>
      </c>
      <c r="EY67" s="14">
        <v>2.1199999999999999E-7</v>
      </c>
      <c r="EZ67" s="13">
        <v>2.681</v>
      </c>
      <c r="FA67" s="13">
        <v>20253</v>
      </c>
      <c r="FB67" s="13">
        <v>0.5</v>
      </c>
      <c r="FC67" s="14">
        <v>5.5999999999999997E-6</v>
      </c>
      <c r="FD67" s="13">
        <v>5.157</v>
      </c>
    </row>
    <row r="68" spans="133:160" x14ac:dyDescent="0.25">
      <c r="EG68" s="13">
        <v>21008</v>
      </c>
      <c r="EH68" s="13">
        <v>0.5</v>
      </c>
      <c r="EI68" s="13">
        <v>5.5099999999999995E-4</v>
      </c>
      <c r="EJ68" s="13">
        <v>22.64</v>
      </c>
      <c r="EK68" s="13">
        <v>20252</v>
      </c>
      <c r="EL68" s="13">
        <v>0.5</v>
      </c>
      <c r="EM68" s="14">
        <v>8.0799999999999999E-5</v>
      </c>
      <c r="EN68" s="13">
        <v>15.125769999999999</v>
      </c>
      <c r="EO68" s="13">
        <v>20252</v>
      </c>
      <c r="EP68" s="13">
        <v>0.5</v>
      </c>
      <c r="EQ68" s="14">
        <v>9.0099999999999995E-5</v>
      </c>
      <c r="ER68" s="13">
        <v>15.4</v>
      </c>
      <c r="ES68" s="13">
        <v>21020</v>
      </c>
      <c r="ET68" s="13">
        <v>0.5</v>
      </c>
      <c r="EU68" s="14">
        <v>3.7500000000000001E-7</v>
      </c>
      <c r="EV68" s="13">
        <v>3.5815000000000001</v>
      </c>
      <c r="EW68" s="13">
        <v>20253</v>
      </c>
      <c r="EX68" s="13">
        <v>0.5</v>
      </c>
      <c r="EY68" s="14">
        <v>2.1E-7</v>
      </c>
      <c r="EZ68" s="13">
        <v>2.7120000000000002</v>
      </c>
      <c r="FA68" s="13">
        <v>20253</v>
      </c>
      <c r="FB68" s="13">
        <v>0.5</v>
      </c>
      <c r="FC68" s="14">
        <v>5.8599999999999998E-6</v>
      </c>
      <c r="FD68" s="13">
        <v>5.2030000000000003</v>
      </c>
    </row>
    <row r="69" spans="133:160" x14ac:dyDescent="0.25">
      <c r="EK69" s="13">
        <v>20252</v>
      </c>
      <c r="EL69" s="13">
        <v>0.5</v>
      </c>
      <c r="EM69" s="14">
        <v>7.9200000000000001E-5</v>
      </c>
      <c r="EN69" s="13">
        <v>15.375439999999999</v>
      </c>
      <c r="EO69" s="13">
        <v>20252</v>
      </c>
      <c r="EP69" s="13">
        <v>0.5</v>
      </c>
      <c r="EQ69" s="14">
        <v>8.2700000000000004E-5</v>
      </c>
      <c r="ER69" s="13">
        <v>15.6</v>
      </c>
      <c r="ES69" s="13">
        <v>21020</v>
      </c>
      <c r="ET69" s="13">
        <v>0.5</v>
      </c>
      <c r="EU69" s="14">
        <v>2.6300000000000001E-7</v>
      </c>
      <c r="EV69" s="13">
        <v>3.6236999999999999</v>
      </c>
      <c r="EW69" s="13">
        <v>20253</v>
      </c>
      <c r="EX69" s="13">
        <v>0.5</v>
      </c>
      <c r="EY69" s="14">
        <v>2.16E-7</v>
      </c>
      <c r="EZ69" s="13">
        <v>2.7429999999999999</v>
      </c>
      <c r="FA69" s="13">
        <v>20253</v>
      </c>
      <c r="FB69" s="13">
        <v>0.5</v>
      </c>
      <c r="FC69" s="14">
        <v>6.2700000000000001E-6</v>
      </c>
      <c r="FD69" s="13">
        <v>5.2510000000000003</v>
      </c>
    </row>
    <row r="70" spans="133:160" x14ac:dyDescent="0.25">
      <c r="EK70" s="13">
        <v>20252</v>
      </c>
      <c r="EL70" s="13">
        <v>0.5</v>
      </c>
      <c r="EM70" s="14">
        <v>7.8999999999999996E-5</v>
      </c>
      <c r="EN70" s="13">
        <v>15.646509999999999</v>
      </c>
      <c r="EO70" s="13">
        <v>20252</v>
      </c>
      <c r="EP70" s="13">
        <v>0.5</v>
      </c>
      <c r="EQ70" s="14">
        <v>8.8800000000000004E-5</v>
      </c>
      <c r="ER70" s="13">
        <v>15.9</v>
      </c>
      <c r="ES70" s="13">
        <v>21020</v>
      </c>
      <c r="ET70" s="13">
        <v>0.5</v>
      </c>
      <c r="EU70" s="14">
        <v>2.9999999999999999E-7</v>
      </c>
      <c r="EV70" s="13">
        <v>3.3795000000000002</v>
      </c>
      <c r="EW70" s="13">
        <v>20253</v>
      </c>
      <c r="EX70" s="13">
        <v>0.5</v>
      </c>
      <c r="EY70" s="14">
        <v>2.2000000000000001E-7</v>
      </c>
      <c r="EZ70" s="13">
        <v>2.774</v>
      </c>
      <c r="FA70" s="13">
        <v>20253</v>
      </c>
      <c r="FB70" s="13">
        <v>0.5</v>
      </c>
      <c r="FC70" s="14">
        <v>6.5100000000000004E-6</v>
      </c>
      <c r="FD70" s="13">
        <v>5.298</v>
      </c>
    </row>
    <row r="71" spans="133:160" x14ac:dyDescent="0.25">
      <c r="EK71" s="13">
        <v>20252</v>
      </c>
      <c r="EL71" s="13">
        <v>0.5</v>
      </c>
      <c r="EM71" s="14">
        <v>8.4699999999999999E-5</v>
      </c>
      <c r="EN71" s="13">
        <v>15.91433</v>
      </c>
      <c r="EO71" s="13">
        <v>20252</v>
      </c>
      <c r="EP71" s="13">
        <v>0.5</v>
      </c>
      <c r="EQ71" s="14">
        <v>9.8099999999999999E-5</v>
      </c>
      <c r="ER71" s="13">
        <v>16.2</v>
      </c>
      <c r="ES71" s="13">
        <v>21020</v>
      </c>
      <c r="ET71" s="13">
        <v>0.5</v>
      </c>
      <c r="EU71" s="14">
        <v>2.2999999999999999E-7</v>
      </c>
      <c r="EV71" s="13">
        <v>3.4157999999999999</v>
      </c>
      <c r="EW71" s="13">
        <v>20253</v>
      </c>
      <c r="EX71" s="13">
        <v>0.5</v>
      </c>
      <c r="EY71" s="14">
        <v>2.3799999999999999E-7</v>
      </c>
      <c r="EZ71" s="13">
        <v>2.806</v>
      </c>
      <c r="FA71" s="13">
        <v>20253</v>
      </c>
      <c r="FB71" s="13">
        <v>0.5</v>
      </c>
      <c r="FC71" s="14">
        <v>6.5599999999999999E-6</v>
      </c>
      <c r="FD71" s="13">
        <v>5.3470000000000004</v>
      </c>
    </row>
    <row r="72" spans="133:160" x14ac:dyDescent="0.25">
      <c r="EK72" s="13">
        <v>20252</v>
      </c>
      <c r="EL72" s="13">
        <v>0.5</v>
      </c>
      <c r="EM72" s="14">
        <v>9.1199999999999994E-5</v>
      </c>
      <c r="EN72" s="13">
        <v>16.203869999999998</v>
      </c>
      <c r="EO72" s="13">
        <v>20252</v>
      </c>
      <c r="EP72" s="13">
        <v>0.5</v>
      </c>
      <c r="EQ72" s="13">
        <v>1.08E-4</v>
      </c>
      <c r="ER72" s="13">
        <v>16.5</v>
      </c>
      <c r="ES72" s="13">
        <v>21020</v>
      </c>
      <c r="ET72" s="13">
        <v>0.5</v>
      </c>
      <c r="EU72" s="14">
        <v>2.6E-7</v>
      </c>
      <c r="EV72" s="13">
        <v>3.1659999999999999</v>
      </c>
      <c r="EW72" s="13">
        <v>20253</v>
      </c>
      <c r="EX72" s="13">
        <v>0.5</v>
      </c>
      <c r="EY72" s="14">
        <v>2.53E-7</v>
      </c>
      <c r="EZ72" s="13">
        <v>2.8380000000000001</v>
      </c>
      <c r="FA72" s="13">
        <v>20253</v>
      </c>
      <c r="FB72" s="13">
        <v>0.5</v>
      </c>
      <c r="FC72" s="14">
        <v>6.9199999999999998E-6</v>
      </c>
      <c r="FD72" s="13">
        <v>5.3970000000000002</v>
      </c>
    </row>
    <row r="73" spans="133:160" x14ac:dyDescent="0.25">
      <c r="EK73" s="13">
        <v>20252</v>
      </c>
      <c r="EL73" s="13">
        <v>0.5</v>
      </c>
      <c r="EM73" s="14">
        <v>9.6100000000000005E-5</v>
      </c>
      <c r="EN73" s="13">
        <v>16.494160000000001</v>
      </c>
      <c r="EO73" s="13">
        <v>20252</v>
      </c>
      <c r="EP73" s="13">
        <v>0.5</v>
      </c>
      <c r="EQ73" s="13">
        <v>1.1900000000000001E-4</v>
      </c>
      <c r="ER73" s="13">
        <v>16.8</v>
      </c>
      <c r="ES73" s="13">
        <v>21020</v>
      </c>
      <c r="ET73" s="13">
        <v>0.5</v>
      </c>
      <c r="EU73" s="14">
        <v>1.9500000000000001E-7</v>
      </c>
      <c r="EV73" s="13">
        <v>2.9203999999999999</v>
      </c>
      <c r="EW73" s="13">
        <v>20253</v>
      </c>
      <c r="EX73" s="13">
        <v>0.5</v>
      </c>
      <c r="EY73" s="14">
        <v>2.6800000000000002E-7</v>
      </c>
      <c r="EZ73" s="13">
        <v>2.871</v>
      </c>
      <c r="FA73" s="13">
        <v>20253</v>
      </c>
      <c r="FB73" s="13">
        <v>0.5</v>
      </c>
      <c r="FC73" s="14">
        <v>6.8600000000000004E-6</v>
      </c>
      <c r="FD73" s="13">
        <v>5.4459999999999997</v>
      </c>
    </row>
    <row r="74" spans="133:160" x14ac:dyDescent="0.25">
      <c r="EK74" s="13">
        <v>20252</v>
      </c>
      <c r="EL74" s="13">
        <v>0.5</v>
      </c>
      <c r="EM74" s="13">
        <v>1.0399999999999999E-4</v>
      </c>
      <c r="EN74" s="13">
        <v>16.802379999999999</v>
      </c>
      <c r="EO74" s="13">
        <v>20252</v>
      </c>
      <c r="EP74" s="13">
        <v>0.5</v>
      </c>
      <c r="EQ74" s="13">
        <v>1.34E-4</v>
      </c>
      <c r="ER74" s="13">
        <v>17.100000000000001</v>
      </c>
      <c r="ES74" s="13">
        <v>21020</v>
      </c>
      <c r="ET74" s="13">
        <v>0.5</v>
      </c>
      <c r="EU74" s="14">
        <v>3.4999999999999999E-9</v>
      </c>
      <c r="EV74" s="13">
        <v>1.9161999999999999</v>
      </c>
      <c r="EW74" s="13">
        <v>20253</v>
      </c>
      <c r="EX74" s="13">
        <v>0.5</v>
      </c>
      <c r="EY74" s="14">
        <v>2.5600000000000002E-7</v>
      </c>
      <c r="EZ74" s="13">
        <v>2.9049999999999998</v>
      </c>
      <c r="FA74" s="13">
        <v>20253</v>
      </c>
      <c r="FB74" s="13">
        <v>0.5</v>
      </c>
      <c r="FC74" s="14">
        <v>6.9600000000000003E-6</v>
      </c>
      <c r="FD74" s="13">
        <v>5.4950000000000001</v>
      </c>
    </row>
    <row r="75" spans="133:160" x14ac:dyDescent="0.25">
      <c r="EK75" s="13">
        <v>20252</v>
      </c>
      <c r="EL75" s="13">
        <v>0.5</v>
      </c>
      <c r="EM75" s="13">
        <v>1.12E-4</v>
      </c>
      <c r="EN75" s="13">
        <v>17.104520000000001</v>
      </c>
      <c r="EO75" s="13">
        <v>20252</v>
      </c>
      <c r="EP75" s="13">
        <v>0.5</v>
      </c>
      <c r="EQ75" s="13">
        <v>1.5200000000000001E-4</v>
      </c>
      <c r="ER75" s="13">
        <v>17.399999999999999</v>
      </c>
      <c r="ES75" s="13">
        <v>21020</v>
      </c>
      <c r="ET75" s="13">
        <v>0.5</v>
      </c>
      <c r="EU75" s="14">
        <v>3.2500000000000002E-9</v>
      </c>
      <c r="EV75" s="13">
        <v>1.9173</v>
      </c>
      <c r="EW75" s="13">
        <v>20253</v>
      </c>
      <c r="EX75" s="13">
        <v>0.5</v>
      </c>
      <c r="EY75" s="14">
        <v>2.6399999999999998E-7</v>
      </c>
      <c r="EZ75" s="13">
        <v>2.9390000000000001</v>
      </c>
      <c r="FA75" s="13">
        <v>20253</v>
      </c>
      <c r="FB75" s="13">
        <v>0.5</v>
      </c>
      <c r="FC75" s="14">
        <v>6.9099999999999999E-6</v>
      </c>
      <c r="FD75" s="13">
        <v>5.5449999999999999</v>
      </c>
    </row>
    <row r="76" spans="133:160" x14ac:dyDescent="0.25">
      <c r="EK76" s="13">
        <v>20252</v>
      </c>
      <c r="EL76" s="13">
        <v>0.5</v>
      </c>
      <c r="EM76" s="13">
        <v>1.16E-4</v>
      </c>
      <c r="EN76" s="13">
        <v>17.419239999999999</v>
      </c>
      <c r="EO76" s="13">
        <v>20252</v>
      </c>
      <c r="EP76" s="13">
        <v>0.5</v>
      </c>
      <c r="EQ76" s="13">
        <v>1.6200000000000001E-4</v>
      </c>
      <c r="ER76" s="13">
        <v>17.7</v>
      </c>
      <c r="ES76" s="13">
        <v>21020</v>
      </c>
      <c r="ET76" s="13">
        <v>0.5</v>
      </c>
      <c r="EU76" s="14">
        <v>3.2500000000000002E-9</v>
      </c>
      <c r="EV76" s="13">
        <v>1.9185000000000001</v>
      </c>
      <c r="EW76" s="13">
        <v>20253</v>
      </c>
      <c r="EX76" s="13">
        <v>0.5</v>
      </c>
      <c r="EY76" s="14">
        <v>2.9400000000000001E-7</v>
      </c>
      <c r="EZ76" s="13">
        <v>2.9740000000000002</v>
      </c>
      <c r="FA76" s="13">
        <v>20253</v>
      </c>
      <c r="FB76" s="13">
        <v>0.5</v>
      </c>
      <c r="FC76" s="14">
        <v>7.43E-6</v>
      </c>
      <c r="FD76" s="13">
        <v>5.5949999999999998</v>
      </c>
    </row>
    <row r="77" spans="133:160" x14ac:dyDescent="0.25">
      <c r="EK77" s="13">
        <v>20252</v>
      </c>
      <c r="EL77" s="13">
        <v>0.5</v>
      </c>
      <c r="EM77" s="13">
        <v>1.2799999999999999E-4</v>
      </c>
      <c r="EN77" s="13">
        <v>17.741610000000001</v>
      </c>
      <c r="EO77" s="13">
        <v>20252</v>
      </c>
      <c r="EP77" s="13">
        <v>0.5</v>
      </c>
      <c r="EQ77" s="13">
        <v>1.84E-4</v>
      </c>
      <c r="ER77" s="13">
        <v>18</v>
      </c>
      <c r="ES77" s="13">
        <v>21020</v>
      </c>
      <c r="ET77" s="13">
        <v>0.5</v>
      </c>
      <c r="EU77" s="14">
        <v>3E-9</v>
      </c>
      <c r="EV77" s="13">
        <v>1.9196</v>
      </c>
      <c r="EW77" s="13">
        <v>20253</v>
      </c>
      <c r="EX77" s="13">
        <v>0.5</v>
      </c>
      <c r="EY77" s="14">
        <v>2.7099999999999998E-7</v>
      </c>
      <c r="EZ77" s="13">
        <v>3.0089999999999999</v>
      </c>
      <c r="FA77" s="13">
        <v>20253</v>
      </c>
      <c r="FB77" s="13">
        <v>0.5</v>
      </c>
      <c r="FC77" s="14">
        <v>7.5900000000000002E-6</v>
      </c>
      <c r="FD77" s="13">
        <v>5.6459999999999999</v>
      </c>
    </row>
    <row r="78" spans="133:160" x14ac:dyDescent="0.25">
      <c r="EK78" s="13">
        <v>20252</v>
      </c>
      <c r="EL78" s="13">
        <v>0.5</v>
      </c>
      <c r="EM78" s="13">
        <v>1.46E-4</v>
      </c>
      <c r="EN78" s="13">
        <v>18.074719999999999</v>
      </c>
      <c r="EO78" s="13">
        <v>20252</v>
      </c>
      <c r="EP78" s="13">
        <v>0.5</v>
      </c>
      <c r="EQ78" s="13">
        <v>2.2000000000000001E-4</v>
      </c>
      <c r="ER78" s="13">
        <v>18.399999999999999</v>
      </c>
      <c r="ES78" s="13">
        <v>21020</v>
      </c>
      <c r="ET78" s="13">
        <v>0.5</v>
      </c>
      <c r="EU78" s="14">
        <v>9.8799999999999998E-8</v>
      </c>
      <c r="EV78" s="13">
        <v>2.3058000000000001</v>
      </c>
      <c r="EW78" s="13">
        <v>20253</v>
      </c>
      <c r="EX78" s="13">
        <v>0.5</v>
      </c>
      <c r="EY78" s="14">
        <v>2.79E-7</v>
      </c>
      <c r="EZ78" s="13">
        <v>3.0449999999999999</v>
      </c>
      <c r="FA78" s="13">
        <v>20253</v>
      </c>
      <c r="FB78" s="13">
        <v>0.5</v>
      </c>
      <c r="FC78" s="14">
        <v>7.8299999999999996E-6</v>
      </c>
      <c r="FD78" s="13">
        <v>5.6989999999999998</v>
      </c>
    </row>
    <row r="79" spans="133:160" x14ac:dyDescent="0.25">
      <c r="EK79" s="13">
        <v>20252</v>
      </c>
      <c r="EL79" s="13">
        <v>0.5</v>
      </c>
      <c r="EM79" s="13">
        <v>1.76E-4</v>
      </c>
      <c r="EN79" s="13">
        <v>18.418410000000002</v>
      </c>
      <c r="EO79" s="13">
        <v>20252</v>
      </c>
      <c r="EP79" s="13">
        <v>0.5</v>
      </c>
      <c r="EQ79" s="13">
        <v>2.7099999999999997E-4</v>
      </c>
      <c r="ER79" s="13">
        <v>18.7</v>
      </c>
      <c r="ES79" s="13">
        <v>21020</v>
      </c>
      <c r="ET79" s="13">
        <v>0.5</v>
      </c>
      <c r="EU79" s="14">
        <v>1.08E-7</v>
      </c>
      <c r="EV79" s="13">
        <v>2.3512</v>
      </c>
      <c r="EW79" s="13">
        <v>20253</v>
      </c>
      <c r="EX79" s="13">
        <v>0.5</v>
      </c>
      <c r="EY79" s="14">
        <v>3.0499999999999999E-7</v>
      </c>
      <c r="EZ79" s="13">
        <v>3.081</v>
      </c>
      <c r="FA79" s="13">
        <v>20253</v>
      </c>
      <c r="FB79" s="13">
        <v>0.5</v>
      </c>
      <c r="FC79" s="14">
        <v>8.1999999999999994E-6</v>
      </c>
      <c r="FD79" s="13">
        <v>5.7519999999999998</v>
      </c>
    </row>
    <row r="80" spans="133:160" x14ac:dyDescent="0.25">
      <c r="EK80" s="13">
        <v>20252</v>
      </c>
      <c r="EL80" s="13">
        <v>0.5</v>
      </c>
      <c r="EM80" s="13">
        <v>2.2699999999999999E-4</v>
      </c>
      <c r="EN80" s="13">
        <v>18.788350000000001</v>
      </c>
      <c r="EO80" s="13">
        <v>20252</v>
      </c>
      <c r="EP80" s="13">
        <v>0.5</v>
      </c>
      <c r="EQ80" s="13">
        <v>3.0499999999999999E-4</v>
      </c>
      <c r="ER80" s="13">
        <v>19.100000000000001</v>
      </c>
      <c r="ES80" s="13">
        <v>21020</v>
      </c>
      <c r="ET80" s="13">
        <v>0.5</v>
      </c>
      <c r="EU80" s="14">
        <v>1.08E-7</v>
      </c>
      <c r="EV80" s="13">
        <v>2.3957999999999999</v>
      </c>
      <c r="EW80" s="13">
        <v>20253</v>
      </c>
      <c r="EX80" s="13">
        <v>0.5</v>
      </c>
      <c r="EY80" s="14">
        <v>3.27E-7</v>
      </c>
      <c r="EZ80" s="13">
        <v>3.1179999999999999</v>
      </c>
      <c r="FA80" s="13">
        <v>20253</v>
      </c>
      <c r="FB80" s="13">
        <v>0.5</v>
      </c>
      <c r="FC80" s="14">
        <v>7.8699999999999992E-6</v>
      </c>
      <c r="FD80" s="13">
        <v>5.8049999999999997</v>
      </c>
    </row>
    <row r="81" spans="141:160" x14ac:dyDescent="0.25">
      <c r="EK81" s="13">
        <v>20252</v>
      </c>
      <c r="EL81" s="13">
        <v>0.5</v>
      </c>
      <c r="EM81" s="13">
        <v>2.43E-4</v>
      </c>
      <c r="EN81" s="13">
        <v>19.15286</v>
      </c>
      <c r="EO81" s="13">
        <v>20252</v>
      </c>
      <c r="EP81" s="13">
        <v>0.5</v>
      </c>
      <c r="EQ81" s="13">
        <v>2.9300000000000002E-4</v>
      </c>
      <c r="ER81" s="13">
        <v>19.5</v>
      </c>
      <c r="ES81" s="13">
        <v>21020</v>
      </c>
      <c r="ET81" s="13">
        <v>0.5</v>
      </c>
      <c r="EU81" s="14">
        <v>1.1300000000000001E-7</v>
      </c>
      <c r="EV81" s="13">
        <v>2.4384999999999999</v>
      </c>
      <c r="EW81" s="13">
        <v>20253</v>
      </c>
      <c r="EX81" s="13">
        <v>0.5</v>
      </c>
      <c r="EY81" s="14">
        <v>3.3299999999999998E-7</v>
      </c>
      <c r="EZ81" s="13">
        <v>3.1549999999999998</v>
      </c>
      <c r="FA81" s="13">
        <v>20253</v>
      </c>
      <c r="FB81" s="13">
        <v>0.5</v>
      </c>
      <c r="FC81" s="14">
        <v>7.7800000000000001E-6</v>
      </c>
      <c r="FD81" s="13">
        <v>5.8570000000000002</v>
      </c>
    </row>
    <row r="82" spans="141:160" x14ac:dyDescent="0.25">
      <c r="EK82" s="13">
        <v>20252</v>
      </c>
      <c r="EL82" s="13">
        <v>0.5</v>
      </c>
      <c r="EM82" s="13">
        <v>2.43E-4</v>
      </c>
      <c r="EN82" s="13">
        <v>19.5444</v>
      </c>
      <c r="EO82" s="13">
        <v>20252</v>
      </c>
      <c r="EP82" s="13">
        <v>0.5</v>
      </c>
      <c r="EQ82" s="13">
        <v>2.9700000000000001E-4</v>
      </c>
      <c r="ER82" s="13">
        <v>19.8</v>
      </c>
      <c r="ES82" s="13">
        <v>21020</v>
      </c>
      <c r="ET82" s="13">
        <v>0.5</v>
      </c>
      <c r="EU82" s="14">
        <v>1.17E-7</v>
      </c>
      <c r="EV82" s="13">
        <v>2.4870999999999999</v>
      </c>
      <c r="EW82" s="13">
        <v>20253</v>
      </c>
      <c r="EX82" s="13">
        <v>0.5</v>
      </c>
      <c r="EY82" s="14">
        <v>3.1899999999999998E-7</v>
      </c>
      <c r="EZ82" s="13">
        <v>3.1920000000000002</v>
      </c>
      <c r="FA82" s="13">
        <v>20253</v>
      </c>
      <c r="FB82" s="13">
        <v>0.5</v>
      </c>
      <c r="FC82" s="14">
        <v>8.2700000000000004E-6</v>
      </c>
      <c r="FD82" s="13">
        <v>5.9119999999999999</v>
      </c>
    </row>
    <row r="83" spans="141:160" x14ac:dyDescent="0.25">
      <c r="EK83" s="13">
        <v>20252</v>
      </c>
      <c r="EL83" s="13">
        <v>0.5</v>
      </c>
      <c r="EM83" s="13">
        <v>2.6899999999999998E-4</v>
      </c>
      <c r="EN83" s="13">
        <v>19.94624</v>
      </c>
      <c r="EO83" s="13">
        <v>20252</v>
      </c>
      <c r="EP83" s="13">
        <v>0.5</v>
      </c>
      <c r="EQ83" s="13">
        <v>3.9599999999999998E-4</v>
      </c>
      <c r="ER83" s="13">
        <v>20.3</v>
      </c>
      <c r="ES83" s="13">
        <v>21020</v>
      </c>
      <c r="ET83" s="13">
        <v>0.5</v>
      </c>
      <c r="EU83" s="14">
        <v>1.55E-7</v>
      </c>
      <c r="EV83" s="13">
        <v>2.7054</v>
      </c>
      <c r="EW83" s="13">
        <v>20253</v>
      </c>
      <c r="EX83" s="13">
        <v>0.5</v>
      </c>
      <c r="EY83" s="14">
        <v>3.7E-7</v>
      </c>
      <c r="EZ83" s="13">
        <v>3.2320000000000002</v>
      </c>
      <c r="FA83" s="13">
        <v>20253</v>
      </c>
      <c r="FB83" s="13">
        <v>0.5</v>
      </c>
      <c r="FC83" s="14">
        <v>8.5900000000000008E-6</v>
      </c>
      <c r="FD83" s="13">
        <v>5.9660000000000002</v>
      </c>
    </row>
    <row r="84" spans="141:160" x14ac:dyDescent="0.25">
      <c r="EK84" s="13">
        <v>20252</v>
      </c>
      <c r="EL84" s="13">
        <v>0.5</v>
      </c>
      <c r="EM84" s="13">
        <v>2.9399999999999999E-4</v>
      </c>
      <c r="EN84" s="13">
        <v>20.35267</v>
      </c>
      <c r="EO84" s="13">
        <v>20252</v>
      </c>
      <c r="EP84" s="13">
        <v>0.5</v>
      </c>
      <c r="EQ84" s="13">
        <v>4.8500000000000003E-4</v>
      </c>
      <c r="ER84" s="13">
        <v>20.6</v>
      </c>
      <c r="ES84" s="13">
        <v>21020</v>
      </c>
      <c r="ET84" s="13">
        <v>0.5</v>
      </c>
      <c r="EU84" s="14">
        <v>9.9999999999999995E-8</v>
      </c>
      <c r="EV84" s="13">
        <v>2.7360000000000002</v>
      </c>
      <c r="EW84" s="13">
        <v>20253</v>
      </c>
      <c r="EX84" s="13">
        <v>0.5</v>
      </c>
      <c r="EY84" s="14">
        <v>4.0600000000000001E-7</v>
      </c>
      <c r="EZ84" s="13">
        <v>3.2709999999999999</v>
      </c>
      <c r="FA84" s="13">
        <v>20253</v>
      </c>
      <c r="FB84" s="13">
        <v>0.5</v>
      </c>
      <c r="FC84" s="14">
        <v>8.4400000000000005E-6</v>
      </c>
      <c r="FD84" s="13">
        <v>6.0179999999999998</v>
      </c>
    </row>
    <row r="85" spans="141:160" x14ac:dyDescent="0.25">
      <c r="EK85" s="13">
        <v>20252</v>
      </c>
      <c r="EL85" s="13">
        <v>0.5</v>
      </c>
      <c r="EM85" s="13">
        <v>3.48E-4</v>
      </c>
      <c r="EN85" s="13">
        <v>20.799140000000001</v>
      </c>
      <c r="EO85" s="13">
        <v>20252</v>
      </c>
      <c r="EP85" s="13">
        <v>0.5</v>
      </c>
      <c r="EQ85" s="13">
        <v>5.5099999999999995E-4</v>
      </c>
      <c r="ER85" s="13">
        <v>21</v>
      </c>
      <c r="ES85" s="13">
        <v>21020</v>
      </c>
      <c r="ET85" s="13">
        <v>0.5</v>
      </c>
      <c r="EU85" s="14">
        <v>1.15E-7</v>
      </c>
      <c r="EV85" s="13">
        <v>2.4550999999999998</v>
      </c>
      <c r="EW85" s="13">
        <v>20253</v>
      </c>
      <c r="EX85" s="13">
        <v>0.5</v>
      </c>
      <c r="EY85" s="14">
        <v>4.4999999999999998E-7</v>
      </c>
      <c r="EZ85" s="13">
        <v>3.31</v>
      </c>
      <c r="FA85" s="13">
        <v>20253</v>
      </c>
      <c r="FB85" s="13">
        <v>0.5</v>
      </c>
      <c r="FC85" s="14">
        <v>8.9400000000000008E-6</v>
      </c>
      <c r="FD85" s="13">
        <v>6.0739999999999998</v>
      </c>
    </row>
    <row r="86" spans="141:160" x14ac:dyDescent="0.25">
      <c r="EK86" s="13">
        <v>20252</v>
      </c>
      <c r="EL86" s="13">
        <v>0.5</v>
      </c>
      <c r="EM86" s="13">
        <v>4.1800000000000002E-4</v>
      </c>
      <c r="EN86" s="13">
        <v>21.211310000000001</v>
      </c>
      <c r="EO86" s="13">
        <v>20252</v>
      </c>
      <c r="EP86" s="13">
        <v>0.5</v>
      </c>
      <c r="EQ86" s="13">
        <v>9.19E-4</v>
      </c>
      <c r="ER86" s="13">
        <v>21.5</v>
      </c>
      <c r="ES86" s="13">
        <v>21020</v>
      </c>
      <c r="ET86" s="13">
        <v>0.5</v>
      </c>
      <c r="EU86" s="14">
        <v>9.9999999999999995E-8</v>
      </c>
      <c r="EV86" s="13">
        <v>2.4782999999999999</v>
      </c>
      <c r="EW86" s="13">
        <v>20253</v>
      </c>
      <c r="EX86" s="13">
        <v>0.5</v>
      </c>
      <c r="EY86" s="14">
        <v>4.9100000000000004E-7</v>
      </c>
      <c r="EZ86" s="13">
        <v>3.35</v>
      </c>
      <c r="FA86" s="13">
        <v>20253</v>
      </c>
      <c r="FB86" s="13">
        <v>0.5</v>
      </c>
      <c r="FC86" s="14">
        <v>9.2099999999999999E-6</v>
      </c>
      <c r="FD86" s="13">
        <v>6.1319999999999997</v>
      </c>
    </row>
    <row r="87" spans="141:160" x14ac:dyDescent="0.25">
      <c r="EK87" s="13">
        <v>20252</v>
      </c>
      <c r="EL87" s="13">
        <v>0.5</v>
      </c>
      <c r="EM87" s="13">
        <v>4.9200000000000003E-4</v>
      </c>
      <c r="EN87" s="13">
        <v>21.679829999999999</v>
      </c>
      <c r="EO87" s="13">
        <v>20252</v>
      </c>
      <c r="EP87" s="13">
        <v>0.5</v>
      </c>
      <c r="EQ87" s="13">
        <v>8.4999999999999995E-4</v>
      </c>
      <c r="ER87" s="13">
        <v>21.9</v>
      </c>
      <c r="ES87" s="13">
        <v>21020</v>
      </c>
      <c r="ET87" s="13">
        <v>0.5</v>
      </c>
      <c r="EU87" s="14">
        <v>7.4999999999999997E-8</v>
      </c>
      <c r="EV87" s="13">
        <v>2.1852</v>
      </c>
      <c r="EW87" s="13">
        <v>20253</v>
      </c>
      <c r="EX87" s="13">
        <v>0.5</v>
      </c>
      <c r="EY87" s="14">
        <v>4.9699999999999996E-7</v>
      </c>
      <c r="EZ87" s="13">
        <v>3.391</v>
      </c>
      <c r="FA87" s="13">
        <v>20253</v>
      </c>
      <c r="FB87" s="13">
        <v>0.5</v>
      </c>
      <c r="FC87" s="14">
        <v>9.3000000000000007E-6</v>
      </c>
      <c r="FD87" s="13">
        <v>6.1879999999999997</v>
      </c>
    </row>
    <row r="88" spans="141:160" x14ac:dyDescent="0.25">
      <c r="EK88" s="13">
        <v>20252</v>
      </c>
      <c r="EL88" s="13">
        <v>0.5</v>
      </c>
      <c r="EM88" s="13">
        <v>6.2299999999999996E-4</v>
      </c>
      <c r="EN88" s="13">
        <v>22.056319999999999</v>
      </c>
      <c r="EO88" s="13">
        <v>20252</v>
      </c>
      <c r="EP88" s="13">
        <v>0.5</v>
      </c>
      <c r="EQ88" s="13">
        <v>5.8500000000000002E-4</v>
      </c>
      <c r="ER88" s="13">
        <v>22.4</v>
      </c>
      <c r="ES88" s="13">
        <v>21020</v>
      </c>
      <c r="ET88" s="13">
        <v>0.5</v>
      </c>
      <c r="EU88" s="14">
        <v>5.25E-8</v>
      </c>
      <c r="EV88" s="13">
        <v>2.2023999999999999</v>
      </c>
      <c r="EW88" s="13">
        <v>20253</v>
      </c>
      <c r="EX88" s="13">
        <v>0.5</v>
      </c>
      <c r="EY88" s="14">
        <v>5.51E-7</v>
      </c>
      <c r="EZ88" s="13">
        <v>3.4340000000000002</v>
      </c>
      <c r="FA88" s="13">
        <v>20253</v>
      </c>
      <c r="FB88" s="13">
        <v>0.5</v>
      </c>
      <c r="FC88" s="14">
        <v>8.85E-6</v>
      </c>
      <c r="FD88" s="13">
        <v>6.2439999999999998</v>
      </c>
    </row>
    <row r="89" spans="141:160" x14ac:dyDescent="0.25">
      <c r="EK89" s="13">
        <v>20252</v>
      </c>
      <c r="EL89" s="13">
        <v>0.5</v>
      </c>
      <c r="EM89" s="13">
        <v>1.72E-3</v>
      </c>
      <c r="EN89" s="13">
        <v>22.75055</v>
      </c>
      <c r="EO89" s="13">
        <v>20252</v>
      </c>
      <c r="EP89" s="13">
        <v>0.5</v>
      </c>
      <c r="EQ89" s="13">
        <v>7.54E-4</v>
      </c>
      <c r="ER89" s="13">
        <v>22.9</v>
      </c>
      <c r="ES89" s="13">
        <v>21020</v>
      </c>
      <c r="ET89" s="13">
        <v>0.5</v>
      </c>
      <c r="EU89" s="14">
        <v>1.33E-8</v>
      </c>
      <c r="EV89" s="13">
        <v>1.9166000000000001</v>
      </c>
      <c r="EW89" s="13">
        <v>20253</v>
      </c>
      <c r="EX89" s="13">
        <v>0.5</v>
      </c>
      <c r="EY89" s="14">
        <v>5.7299999999999996E-7</v>
      </c>
      <c r="EZ89" s="13">
        <v>3.4769999999999999</v>
      </c>
      <c r="FA89" s="13">
        <v>20253</v>
      </c>
      <c r="FB89" s="13">
        <v>0.5</v>
      </c>
      <c r="FC89" s="14">
        <v>9.2299999999999997E-6</v>
      </c>
      <c r="FD89" s="13">
        <v>6.3029999999999999</v>
      </c>
    </row>
    <row r="90" spans="141:160" x14ac:dyDescent="0.25">
      <c r="EK90" s="13">
        <v>20252</v>
      </c>
      <c r="EL90" s="13">
        <v>0.5</v>
      </c>
      <c r="EM90" s="13">
        <v>4.1900000000000001E-3</v>
      </c>
      <c r="EN90" s="13">
        <v>23.119</v>
      </c>
      <c r="EO90" s="13">
        <v>20252</v>
      </c>
      <c r="EP90" s="13">
        <v>0.5</v>
      </c>
      <c r="EQ90" s="13">
        <v>9.3899999999999995E-4</v>
      </c>
      <c r="ER90" s="13">
        <v>23.4</v>
      </c>
      <c r="ES90" s="13">
        <v>21020</v>
      </c>
      <c r="ET90" s="13">
        <v>0.5</v>
      </c>
      <c r="EU90" s="14">
        <v>7.7499999999999999E-7</v>
      </c>
      <c r="EV90" s="13">
        <v>3.7677</v>
      </c>
      <c r="EW90" s="13">
        <v>20253</v>
      </c>
      <c r="EX90" s="13">
        <v>0.5</v>
      </c>
      <c r="EY90" s="14">
        <v>6.2399999999999998E-7</v>
      </c>
      <c r="EZ90" s="13">
        <v>3.5190000000000001</v>
      </c>
      <c r="FA90" s="13">
        <v>20253</v>
      </c>
      <c r="FB90" s="13">
        <v>0.5</v>
      </c>
      <c r="FC90" s="14">
        <v>9.5400000000000001E-6</v>
      </c>
      <c r="FD90" s="13">
        <v>6.3620000000000001</v>
      </c>
    </row>
    <row r="91" spans="141:160" x14ac:dyDescent="0.25">
      <c r="EK91" s="13">
        <v>20252</v>
      </c>
      <c r="EL91" s="13">
        <v>0.5</v>
      </c>
      <c r="EM91" s="13">
        <v>2.2699999999999999E-3</v>
      </c>
      <c r="EN91" s="13">
        <v>23.84366</v>
      </c>
      <c r="EO91" s="13">
        <v>20252</v>
      </c>
      <c r="EP91" s="13">
        <v>0.5</v>
      </c>
      <c r="EQ91" s="13">
        <v>1.4499999999999999E-3</v>
      </c>
      <c r="ER91" s="13">
        <v>23.8</v>
      </c>
      <c r="ES91" s="13">
        <v>21020</v>
      </c>
      <c r="ET91" s="13">
        <v>0.5</v>
      </c>
      <c r="EU91" s="14">
        <v>1.6999999999999999E-7</v>
      </c>
      <c r="EV91" s="13">
        <v>3.089</v>
      </c>
      <c r="EW91" s="13">
        <v>20253</v>
      </c>
      <c r="EX91" s="13">
        <v>0.5</v>
      </c>
      <c r="EY91" s="14">
        <v>7.2600000000000002E-7</v>
      </c>
      <c r="EZ91" s="13">
        <v>3.5630000000000002</v>
      </c>
      <c r="FA91" s="13">
        <v>20253</v>
      </c>
      <c r="FB91" s="13">
        <v>0.5</v>
      </c>
      <c r="FC91" s="14">
        <v>1.03E-5</v>
      </c>
      <c r="FD91" s="13">
        <v>6.42</v>
      </c>
    </row>
    <row r="92" spans="141:160" x14ac:dyDescent="0.25">
      <c r="EO92" s="13">
        <v>20252</v>
      </c>
      <c r="EP92" s="13">
        <v>0.5</v>
      </c>
      <c r="EQ92" s="13">
        <v>3.5799999999999998E-3</v>
      </c>
      <c r="ER92" s="13">
        <v>24.3</v>
      </c>
      <c r="ES92" s="13">
        <v>21020</v>
      </c>
      <c r="ET92" s="13">
        <v>0.5</v>
      </c>
      <c r="EU92" s="14">
        <v>1.7499999999999999E-7</v>
      </c>
      <c r="EV92" s="13">
        <v>3.1867000000000001</v>
      </c>
      <c r="EW92" s="13">
        <v>20253</v>
      </c>
      <c r="EX92" s="13">
        <v>0.5</v>
      </c>
      <c r="EY92" s="14">
        <v>8.0100000000000004E-7</v>
      </c>
      <c r="EZ92" s="13">
        <v>3.6070000000000002</v>
      </c>
      <c r="FA92" s="13">
        <v>20253</v>
      </c>
      <c r="FB92" s="13">
        <v>0.5</v>
      </c>
      <c r="FC92" s="14">
        <v>1.03E-5</v>
      </c>
      <c r="FD92" s="13">
        <v>6.4790000000000001</v>
      </c>
    </row>
    <row r="93" spans="141:160" x14ac:dyDescent="0.25">
      <c r="EO93" s="13">
        <v>20252</v>
      </c>
      <c r="EP93" s="13">
        <v>0.5</v>
      </c>
      <c r="EQ93" s="13">
        <v>5.7499999999999999E-3</v>
      </c>
      <c r="ER93" s="13">
        <v>24.6</v>
      </c>
      <c r="ES93" s="13">
        <v>21020</v>
      </c>
      <c r="ET93" s="13">
        <v>0.5</v>
      </c>
      <c r="EU93" s="14">
        <v>1.86E-7</v>
      </c>
      <c r="EV93" s="13">
        <v>3.2906</v>
      </c>
      <c r="EW93" s="13">
        <v>20253</v>
      </c>
      <c r="EX93" s="13">
        <v>0.5</v>
      </c>
      <c r="EY93" s="14">
        <v>8.9299999999999996E-7</v>
      </c>
      <c r="EZ93" s="13">
        <v>3.6539999999999999</v>
      </c>
      <c r="FA93" s="13">
        <v>20253</v>
      </c>
      <c r="FB93" s="13">
        <v>0.5</v>
      </c>
      <c r="FC93" s="14">
        <v>1.08E-5</v>
      </c>
      <c r="FD93" s="13">
        <v>6.5389999999999997</v>
      </c>
    </row>
    <row r="94" spans="141:160" x14ac:dyDescent="0.25">
      <c r="EO94" s="13">
        <v>20252</v>
      </c>
      <c r="EP94" s="13">
        <v>0.5</v>
      </c>
      <c r="EQ94" s="13">
        <v>3.3999999999999998E-3</v>
      </c>
      <c r="ER94" s="13">
        <v>24.9</v>
      </c>
      <c r="ES94" s="13">
        <v>21020</v>
      </c>
      <c r="ET94" s="13">
        <v>0.5</v>
      </c>
      <c r="EU94" s="14">
        <v>1.98E-7</v>
      </c>
      <c r="EV94" s="13">
        <v>3.4081000000000001</v>
      </c>
      <c r="EW94" s="13">
        <v>20253</v>
      </c>
      <c r="EX94" s="13">
        <v>0.5</v>
      </c>
      <c r="EY94" s="14">
        <v>9.0999999999999997E-7</v>
      </c>
      <c r="EZ94" s="13">
        <v>3.7010000000000001</v>
      </c>
      <c r="FA94" s="13">
        <v>20253</v>
      </c>
      <c r="FB94" s="13">
        <v>0.5</v>
      </c>
      <c r="FC94" s="14">
        <v>1.1399999999999999E-5</v>
      </c>
      <c r="FD94" s="13">
        <v>6.6029999999999998</v>
      </c>
    </row>
    <row r="95" spans="141:160" x14ac:dyDescent="0.25">
      <c r="EO95" s="13">
        <v>20252</v>
      </c>
      <c r="EP95" s="13">
        <v>0.5</v>
      </c>
      <c r="EQ95" s="13">
        <v>3.9199999999999999E-3</v>
      </c>
      <c r="ER95" s="13">
        <v>25.3</v>
      </c>
      <c r="ES95" s="13">
        <v>21020</v>
      </c>
      <c r="ET95" s="13">
        <v>0.5</v>
      </c>
      <c r="EU95" s="14">
        <v>2.1899999999999999E-7</v>
      </c>
      <c r="EV95" s="13">
        <v>3.5457000000000001</v>
      </c>
      <c r="EW95" s="13">
        <v>20253</v>
      </c>
      <c r="EX95" s="13">
        <v>0.5</v>
      </c>
      <c r="EY95" s="14">
        <v>9.9099999999999991E-7</v>
      </c>
      <c r="EZ95" s="13">
        <v>3.7480000000000002</v>
      </c>
      <c r="FA95" s="13">
        <v>20253</v>
      </c>
      <c r="FB95" s="13">
        <v>0.5</v>
      </c>
      <c r="FC95" s="14">
        <v>1.1399999999999999E-5</v>
      </c>
      <c r="FD95" s="13">
        <v>6.6660000000000004</v>
      </c>
    </row>
    <row r="96" spans="141:160" x14ac:dyDescent="0.25">
      <c r="ES96" s="13">
        <v>21020</v>
      </c>
      <c r="ET96" s="13">
        <v>0.5</v>
      </c>
      <c r="EU96" s="14">
        <v>2.4900000000000002E-7</v>
      </c>
      <c r="EV96" s="13">
        <v>3.7048999999999999</v>
      </c>
      <c r="EW96" s="13">
        <v>20253</v>
      </c>
      <c r="EX96" s="13">
        <v>0.5</v>
      </c>
      <c r="EY96" s="14">
        <v>1.15E-6</v>
      </c>
      <c r="EZ96" s="13">
        <v>3.7959999999999998</v>
      </c>
      <c r="FA96" s="13">
        <v>20253</v>
      </c>
      <c r="FB96" s="13">
        <v>0.5</v>
      </c>
      <c r="FC96" s="14">
        <v>1.15E-5</v>
      </c>
      <c r="FD96" s="13">
        <v>6.7309999999999999</v>
      </c>
    </row>
    <row r="97" spans="149:160" x14ac:dyDescent="0.25">
      <c r="ES97" s="13">
        <v>21020</v>
      </c>
      <c r="ET97" s="13">
        <v>0.5</v>
      </c>
      <c r="EU97" s="14">
        <v>3.15E-7</v>
      </c>
      <c r="EV97" s="13">
        <v>3.8940000000000001</v>
      </c>
      <c r="EW97" s="13">
        <v>20253</v>
      </c>
      <c r="EX97" s="13">
        <v>0.5</v>
      </c>
      <c r="EY97" s="14">
        <v>1.2899999999999999E-6</v>
      </c>
      <c r="EZ97" s="13">
        <v>3.8450000000000002</v>
      </c>
      <c r="FA97" s="13">
        <v>20253</v>
      </c>
      <c r="FB97" s="13">
        <v>0.5</v>
      </c>
      <c r="FC97" s="14">
        <v>1.2300000000000001E-5</v>
      </c>
      <c r="FD97" s="13">
        <v>6.7960000000000003</v>
      </c>
    </row>
    <row r="98" spans="149:160" x14ac:dyDescent="0.25">
      <c r="ES98" s="13">
        <v>21020</v>
      </c>
      <c r="ET98" s="13">
        <v>0.5</v>
      </c>
      <c r="EU98" s="14">
        <v>1.6299999999999999E-7</v>
      </c>
      <c r="EV98" s="13">
        <v>2.9964</v>
      </c>
      <c r="EW98" s="13">
        <v>20253</v>
      </c>
      <c r="EX98" s="13">
        <v>0.5</v>
      </c>
      <c r="EY98" s="14">
        <v>1.4100000000000001E-6</v>
      </c>
      <c r="EZ98" s="13">
        <v>3.8929999999999998</v>
      </c>
      <c r="FA98" s="13">
        <v>20253</v>
      </c>
      <c r="FB98" s="13">
        <v>0.5</v>
      </c>
      <c r="FC98" s="14">
        <v>1.2500000000000001E-5</v>
      </c>
      <c r="FD98" s="13">
        <v>6.859</v>
      </c>
    </row>
    <row r="99" spans="149:160" x14ac:dyDescent="0.25">
      <c r="ES99" s="13">
        <v>21020</v>
      </c>
      <c r="ET99" s="13">
        <v>0.5</v>
      </c>
      <c r="EU99" s="14">
        <v>1.23E-7</v>
      </c>
      <c r="EV99" s="13">
        <v>2.5407000000000002</v>
      </c>
      <c r="EW99" s="13">
        <v>20253</v>
      </c>
      <c r="EX99" s="13">
        <v>0.5</v>
      </c>
      <c r="EY99" s="14">
        <v>1.6300000000000001E-6</v>
      </c>
      <c r="EZ99" s="13">
        <v>3.9430000000000001</v>
      </c>
      <c r="FA99" s="13">
        <v>20253</v>
      </c>
      <c r="FB99" s="13">
        <v>0.5</v>
      </c>
      <c r="FC99" s="14">
        <v>1.2999999999999999E-5</v>
      </c>
      <c r="FD99" s="13">
        <v>6.923</v>
      </c>
    </row>
    <row r="100" spans="149:160" x14ac:dyDescent="0.25">
      <c r="ES100" s="13">
        <v>21020</v>
      </c>
      <c r="ET100" s="13">
        <v>0.5</v>
      </c>
      <c r="EU100" s="14">
        <v>1.2700000000000001E-7</v>
      </c>
      <c r="EV100" s="13">
        <v>2.5956000000000001</v>
      </c>
      <c r="EW100" s="13">
        <v>20253</v>
      </c>
      <c r="EX100" s="13">
        <v>0.5</v>
      </c>
      <c r="EY100" s="14">
        <v>1.7E-6</v>
      </c>
      <c r="EZ100" s="13">
        <v>3.996</v>
      </c>
      <c r="FA100" s="13">
        <v>20253</v>
      </c>
      <c r="FB100" s="13">
        <v>0.5</v>
      </c>
      <c r="FC100" s="14">
        <v>1.27E-5</v>
      </c>
      <c r="FD100" s="13">
        <v>6.9880000000000004</v>
      </c>
    </row>
    <row r="101" spans="149:160" x14ac:dyDescent="0.25">
      <c r="ES101" s="13">
        <v>21020</v>
      </c>
      <c r="ET101" s="13">
        <v>0.5</v>
      </c>
      <c r="EU101" s="14">
        <v>1.29E-7</v>
      </c>
      <c r="EV101" s="13">
        <v>2.6509</v>
      </c>
      <c r="EW101" s="13">
        <v>20253</v>
      </c>
      <c r="EX101" s="13">
        <v>0.5</v>
      </c>
      <c r="EY101" s="14">
        <v>1.7E-6</v>
      </c>
      <c r="EZ101" s="13">
        <v>4.048</v>
      </c>
      <c r="FA101" s="13">
        <v>20253</v>
      </c>
      <c r="FB101" s="13">
        <v>0.5</v>
      </c>
      <c r="FC101" s="14">
        <v>1.3900000000000001E-5</v>
      </c>
      <c r="FD101" s="13">
        <v>7.0549999999999997</v>
      </c>
    </row>
    <row r="102" spans="149:160" x14ac:dyDescent="0.25">
      <c r="ES102" s="13">
        <v>21020</v>
      </c>
      <c r="ET102" s="13">
        <v>0.5</v>
      </c>
      <c r="EU102" s="14">
        <v>1.3199999999999999E-7</v>
      </c>
      <c r="EV102" s="13">
        <v>2.7130000000000001</v>
      </c>
      <c r="EW102" s="13">
        <v>20253</v>
      </c>
      <c r="EX102" s="13">
        <v>0.5</v>
      </c>
      <c r="EY102" s="14">
        <v>1.8700000000000001E-6</v>
      </c>
      <c r="EZ102" s="13">
        <v>4.101</v>
      </c>
      <c r="FA102" s="13">
        <v>20253</v>
      </c>
      <c r="FB102" s="13">
        <v>0.5</v>
      </c>
      <c r="FC102" s="14">
        <v>1.5299999999999999E-5</v>
      </c>
      <c r="FD102" s="13">
        <v>7.1230000000000002</v>
      </c>
    </row>
    <row r="103" spans="149:160" x14ac:dyDescent="0.25">
      <c r="ES103" s="13">
        <v>21020</v>
      </c>
      <c r="ET103" s="13">
        <v>0.5</v>
      </c>
      <c r="EU103" s="14">
        <v>1.36E-7</v>
      </c>
      <c r="EV103" s="13">
        <v>2.7764000000000002</v>
      </c>
      <c r="EW103" s="13">
        <v>20253</v>
      </c>
      <c r="EX103" s="13">
        <v>0.5</v>
      </c>
      <c r="EY103" s="14">
        <v>1.9700000000000002E-6</v>
      </c>
      <c r="EZ103" s="13">
        <v>4.1559999999999997</v>
      </c>
      <c r="FA103" s="13">
        <v>20253</v>
      </c>
      <c r="FB103" s="13">
        <v>0.5</v>
      </c>
      <c r="FC103" s="14">
        <v>1.4800000000000001E-5</v>
      </c>
      <c r="FD103" s="13">
        <v>7.1929999999999996</v>
      </c>
    </row>
    <row r="104" spans="149:160" x14ac:dyDescent="0.25">
      <c r="ES104" s="13">
        <v>21020</v>
      </c>
      <c r="ET104" s="13">
        <v>0.5</v>
      </c>
      <c r="EU104" s="14">
        <v>1.42E-7</v>
      </c>
      <c r="EV104" s="13">
        <v>2.8414999999999999</v>
      </c>
      <c r="EW104" s="13">
        <v>20253</v>
      </c>
      <c r="EX104" s="13">
        <v>0.5</v>
      </c>
      <c r="EY104" s="14">
        <v>2.08E-6</v>
      </c>
      <c r="EZ104" s="13">
        <v>4.2130000000000001</v>
      </c>
      <c r="FA104" s="13">
        <v>20253</v>
      </c>
      <c r="FB104" s="13">
        <v>0.5</v>
      </c>
      <c r="FC104" s="14">
        <v>1.5E-5</v>
      </c>
      <c r="FD104" s="13">
        <v>7.266</v>
      </c>
    </row>
    <row r="105" spans="149:160" x14ac:dyDescent="0.25">
      <c r="ES105" s="13">
        <v>21020</v>
      </c>
      <c r="ET105" s="13">
        <v>0.5</v>
      </c>
      <c r="EU105" s="14">
        <v>1.4999999999999999E-7</v>
      </c>
      <c r="EV105" s="13">
        <v>2.9140999999999999</v>
      </c>
      <c r="EW105" s="13">
        <v>20253</v>
      </c>
      <c r="EX105" s="13">
        <v>0.5</v>
      </c>
      <c r="EY105" s="14">
        <v>2.4700000000000001E-6</v>
      </c>
      <c r="EZ105" s="13">
        <v>4.2690000000000001</v>
      </c>
      <c r="FA105" s="13">
        <v>20253</v>
      </c>
      <c r="FB105" s="13">
        <v>0.5</v>
      </c>
      <c r="FC105" s="14">
        <v>1.43E-5</v>
      </c>
      <c r="FD105" s="13">
        <v>7.3360000000000003</v>
      </c>
    </row>
    <row r="106" spans="149:160" x14ac:dyDescent="0.25">
      <c r="EW106" s="13">
        <v>20253</v>
      </c>
      <c r="EX106" s="13">
        <v>0.5</v>
      </c>
      <c r="EY106" s="14">
        <v>2.9000000000000002E-6</v>
      </c>
      <c r="EZ106" s="13">
        <v>4.3280000000000003</v>
      </c>
      <c r="FA106" s="13">
        <v>20253</v>
      </c>
      <c r="FB106" s="13">
        <v>0.5</v>
      </c>
      <c r="FC106" s="14">
        <v>1.4600000000000001E-5</v>
      </c>
      <c r="FD106" s="13">
        <v>7.407</v>
      </c>
    </row>
    <row r="107" spans="149:160" x14ac:dyDescent="0.25">
      <c r="EW107" s="13">
        <v>20253</v>
      </c>
      <c r="EX107" s="13">
        <v>0.5</v>
      </c>
      <c r="EY107" s="14">
        <v>3.0800000000000002E-6</v>
      </c>
      <c r="EZ107" s="13">
        <v>4.3860000000000001</v>
      </c>
      <c r="FA107" s="13">
        <v>20253</v>
      </c>
      <c r="FB107" s="13">
        <v>0.5</v>
      </c>
      <c r="FC107" s="14">
        <v>1.59E-5</v>
      </c>
      <c r="FD107" s="13">
        <v>7.4829999999999997</v>
      </c>
    </row>
    <row r="108" spans="149:160" x14ac:dyDescent="0.25">
      <c r="EW108" s="13">
        <v>20253</v>
      </c>
      <c r="EX108" s="13">
        <v>0.5</v>
      </c>
      <c r="EY108" s="14">
        <v>3.19E-6</v>
      </c>
      <c r="EZ108" s="13">
        <v>4.4470000000000001</v>
      </c>
      <c r="FA108" s="13">
        <v>20253</v>
      </c>
      <c r="FB108" s="13">
        <v>0.5</v>
      </c>
      <c r="FC108" s="14">
        <v>1.6699999999999999E-5</v>
      </c>
      <c r="FD108" s="13">
        <v>7.5579999999999998</v>
      </c>
    </row>
    <row r="109" spans="149:160" x14ac:dyDescent="0.25">
      <c r="EW109" s="13">
        <v>20253</v>
      </c>
      <c r="EX109" s="13">
        <v>0.5</v>
      </c>
      <c r="EY109" s="14">
        <v>3.5499999999999999E-6</v>
      </c>
      <c r="EZ109" s="13">
        <v>4.5090000000000003</v>
      </c>
      <c r="FA109" s="13">
        <v>20253</v>
      </c>
      <c r="FB109" s="13">
        <v>0.5</v>
      </c>
      <c r="FC109" s="14">
        <v>1.63E-5</v>
      </c>
      <c r="FD109" s="13">
        <v>7.63</v>
      </c>
    </row>
    <row r="110" spans="149:160" x14ac:dyDescent="0.25">
      <c r="EW110" s="13">
        <v>20253</v>
      </c>
      <c r="EX110" s="13">
        <v>0.5</v>
      </c>
      <c r="EY110" s="14">
        <v>3.7100000000000001E-6</v>
      </c>
      <c r="EZ110" s="13">
        <v>4.57</v>
      </c>
      <c r="FA110" s="13">
        <v>20253</v>
      </c>
      <c r="FB110" s="13">
        <v>0.5</v>
      </c>
      <c r="FC110" s="14">
        <v>1.6699999999999999E-5</v>
      </c>
      <c r="FD110" s="13">
        <v>7.7030000000000003</v>
      </c>
    </row>
    <row r="111" spans="149:160" x14ac:dyDescent="0.25">
      <c r="EW111" s="13">
        <v>20253</v>
      </c>
      <c r="EX111" s="13">
        <v>0.5</v>
      </c>
      <c r="EY111" s="14">
        <v>3.8199999999999998E-6</v>
      </c>
      <c r="EZ111" s="13">
        <v>4.6319999999999997</v>
      </c>
      <c r="FA111" s="13">
        <v>20253</v>
      </c>
      <c r="FB111" s="13">
        <v>0.5</v>
      </c>
      <c r="FC111" s="14">
        <v>1.77E-5</v>
      </c>
      <c r="FD111" s="13">
        <v>7.7809999999999997</v>
      </c>
    </row>
    <row r="112" spans="149:160" x14ac:dyDescent="0.25">
      <c r="EW112" s="13">
        <v>20253</v>
      </c>
      <c r="EX112" s="13">
        <v>0.5</v>
      </c>
      <c r="EY112" s="14">
        <v>4.1799999999999998E-6</v>
      </c>
      <c r="EZ112" s="13">
        <v>4.6980000000000004</v>
      </c>
      <c r="FA112" s="13">
        <v>20253</v>
      </c>
      <c r="FB112" s="13">
        <v>0.5</v>
      </c>
      <c r="FC112" s="14">
        <v>1.8899999999999999E-5</v>
      </c>
      <c r="FD112" s="13">
        <v>7.86</v>
      </c>
    </row>
    <row r="113" spans="153:160" x14ac:dyDescent="0.25">
      <c r="EW113" s="13">
        <v>20253</v>
      </c>
      <c r="EX113" s="13">
        <v>0.5</v>
      </c>
      <c r="EY113" s="14">
        <v>4.3499999999999999E-6</v>
      </c>
      <c r="EZ113" s="13">
        <v>4.766</v>
      </c>
      <c r="FA113" s="13">
        <v>20253</v>
      </c>
      <c r="FB113" s="13">
        <v>0.5</v>
      </c>
      <c r="FC113" s="14">
        <v>1.84E-5</v>
      </c>
      <c r="FD113" s="13">
        <v>7.9370000000000003</v>
      </c>
    </row>
    <row r="114" spans="153:160" x14ac:dyDescent="0.25">
      <c r="EW114" s="13">
        <v>20253</v>
      </c>
      <c r="EX114" s="13">
        <v>0.5</v>
      </c>
      <c r="EY114" s="14">
        <v>4.51E-6</v>
      </c>
      <c r="EZ114" s="13">
        <v>4.8339999999999996</v>
      </c>
      <c r="FA114" s="13">
        <v>20253</v>
      </c>
      <c r="FB114" s="13">
        <v>0.5</v>
      </c>
      <c r="FC114" s="14">
        <v>1.77E-5</v>
      </c>
      <c r="FD114" s="13">
        <v>8.016</v>
      </c>
    </row>
    <row r="115" spans="153:160" x14ac:dyDescent="0.25">
      <c r="EW115" s="13">
        <v>20253</v>
      </c>
      <c r="EX115" s="13">
        <v>0.5</v>
      </c>
      <c r="EY115" s="14">
        <v>4.7899999999999999E-6</v>
      </c>
      <c r="EZ115" s="13">
        <v>4.9039999999999999</v>
      </c>
      <c r="FA115" s="13">
        <v>20253</v>
      </c>
      <c r="FB115" s="13">
        <v>0.5</v>
      </c>
      <c r="FC115" s="14">
        <v>1.91E-5</v>
      </c>
      <c r="FD115" s="13">
        <v>8.0980000000000008</v>
      </c>
    </row>
    <row r="116" spans="153:160" x14ac:dyDescent="0.25">
      <c r="EW116" s="13">
        <v>20253</v>
      </c>
      <c r="EX116" s="13">
        <v>0.5</v>
      </c>
      <c r="EY116" s="14">
        <v>4.95E-6</v>
      </c>
      <c r="EZ116" s="13">
        <v>4.9779999999999998</v>
      </c>
      <c r="FA116" s="13">
        <v>20253</v>
      </c>
      <c r="FB116" s="13">
        <v>0.5</v>
      </c>
      <c r="FC116" s="14">
        <v>1.95E-5</v>
      </c>
      <c r="FD116" s="13">
        <v>8.1820000000000004</v>
      </c>
    </row>
    <row r="117" spans="153:160" x14ac:dyDescent="0.25">
      <c r="EW117" s="13">
        <v>20253</v>
      </c>
      <c r="EX117" s="13">
        <v>0.5</v>
      </c>
      <c r="EY117" s="14">
        <v>5.3600000000000004E-6</v>
      </c>
      <c r="EZ117" s="13">
        <v>5.0510000000000002</v>
      </c>
      <c r="FA117" s="13">
        <v>20253</v>
      </c>
      <c r="FB117" s="13">
        <v>0.5</v>
      </c>
      <c r="FC117" s="14">
        <v>2.0100000000000001E-5</v>
      </c>
      <c r="FD117" s="13">
        <v>8.2620000000000005</v>
      </c>
    </row>
    <row r="118" spans="153:160" x14ac:dyDescent="0.25">
      <c r="EW118" s="13">
        <v>20253</v>
      </c>
      <c r="EX118" s="13">
        <v>0.5</v>
      </c>
      <c r="EY118" s="14">
        <v>5.5500000000000002E-6</v>
      </c>
      <c r="EZ118" s="13">
        <v>5.125</v>
      </c>
      <c r="FA118" s="13">
        <v>20253</v>
      </c>
      <c r="FB118" s="13">
        <v>0.5</v>
      </c>
      <c r="FC118" s="14">
        <v>2.0599999999999999E-5</v>
      </c>
      <c r="FD118" s="13">
        <v>8.3469999999999995</v>
      </c>
    </row>
    <row r="119" spans="153:160" x14ac:dyDescent="0.25">
      <c r="EW119" s="13">
        <v>20253</v>
      </c>
      <c r="EX119" s="13">
        <v>0.5</v>
      </c>
      <c r="EY119" s="14">
        <v>5.6400000000000002E-6</v>
      </c>
      <c r="EZ119" s="13">
        <v>5.1989999999999998</v>
      </c>
      <c r="FA119" s="13">
        <v>20253</v>
      </c>
      <c r="FB119" s="13">
        <v>0.5</v>
      </c>
      <c r="FC119" s="14">
        <v>2.12E-5</v>
      </c>
      <c r="FD119" s="13">
        <v>8.4350000000000005</v>
      </c>
    </row>
    <row r="120" spans="153:160" x14ac:dyDescent="0.25">
      <c r="EW120" s="13">
        <v>20253</v>
      </c>
      <c r="EX120" s="13">
        <v>0.5</v>
      </c>
      <c r="EY120" s="14">
        <v>5.84E-6</v>
      </c>
      <c r="EZ120" s="13">
        <v>5.2759999999999998</v>
      </c>
      <c r="FA120" s="13">
        <v>20253</v>
      </c>
      <c r="FB120" s="13">
        <v>0.5</v>
      </c>
      <c r="FC120" s="14">
        <v>2.2399999999999999E-5</v>
      </c>
      <c r="FD120" s="13">
        <v>8.5239999999999991</v>
      </c>
    </row>
    <row r="121" spans="153:160" x14ac:dyDescent="0.25">
      <c r="EW121" s="13">
        <v>20253</v>
      </c>
      <c r="EX121" s="13">
        <v>0.5</v>
      </c>
      <c r="EY121" s="14">
        <v>6.4400000000000002E-6</v>
      </c>
      <c r="EZ121" s="13">
        <v>5.3559999999999999</v>
      </c>
      <c r="FA121" s="13">
        <v>20253</v>
      </c>
      <c r="FB121" s="13">
        <v>0.5</v>
      </c>
      <c r="FC121" s="14">
        <v>2.1399999999999998E-5</v>
      </c>
      <c r="FD121" s="13">
        <v>8.609</v>
      </c>
    </row>
    <row r="122" spans="153:160" x14ac:dyDescent="0.25">
      <c r="EW122" s="13">
        <v>20253</v>
      </c>
      <c r="EX122" s="13">
        <v>0.5</v>
      </c>
      <c r="EY122" s="14">
        <v>6.6200000000000001E-6</v>
      </c>
      <c r="EZ122" s="13">
        <v>5.4370000000000003</v>
      </c>
      <c r="FA122" s="13">
        <v>20253</v>
      </c>
      <c r="FB122" s="13">
        <v>0.5</v>
      </c>
      <c r="FC122" s="14">
        <v>2.4600000000000002E-5</v>
      </c>
      <c r="FD122" s="13">
        <v>8.6959999999999997</v>
      </c>
    </row>
    <row r="123" spans="153:160" x14ac:dyDescent="0.25">
      <c r="EW123" s="13">
        <v>20253</v>
      </c>
      <c r="EX123" s="13">
        <v>0.5</v>
      </c>
      <c r="EY123" s="14">
        <v>6.8499999999999996E-6</v>
      </c>
      <c r="EZ123" s="13">
        <v>5.5190000000000001</v>
      </c>
      <c r="FA123" s="13">
        <v>20253</v>
      </c>
      <c r="FB123" s="13">
        <v>0.5</v>
      </c>
      <c r="FC123" s="14">
        <v>2.72E-5</v>
      </c>
      <c r="FD123" s="13">
        <v>8.7910000000000004</v>
      </c>
    </row>
    <row r="124" spans="153:160" x14ac:dyDescent="0.25">
      <c r="EW124" s="13">
        <v>20253</v>
      </c>
      <c r="EX124" s="13">
        <v>0.5</v>
      </c>
      <c r="EY124" s="14">
        <v>7.0299999999999996E-6</v>
      </c>
      <c r="EZ124" s="13">
        <v>5.6029999999999998</v>
      </c>
      <c r="FA124" s="13">
        <v>20253</v>
      </c>
      <c r="FB124" s="13">
        <v>0.5</v>
      </c>
      <c r="FC124" s="14">
        <v>2.5599999999999999E-5</v>
      </c>
      <c r="FD124" s="13">
        <v>8.8849999999999998</v>
      </c>
    </row>
    <row r="125" spans="153:160" x14ac:dyDescent="0.25">
      <c r="EW125" s="13">
        <v>20253</v>
      </c>
      <c r="EX125" s="13">
        <v>0.5</v>
      </c>
      <c r="EY125" s="14">
        <v>7.61E-6</v>
      </c>
      <c r="EZ125" s="13">
        <v>5.69</v>
      </c>
      <c r="FA125" s="13">
        <v>20253</v>
      </c>
      <c r="FB125" s="13">
        <v>0.5</v>
      </c>
      <c r="FC125" s="14">
        <v>2.69E-5</v>
      </c>
      <c r="FD125" s="13">
        <v>8.9770000000000003</v>
      </c>
    </row>
    <row r="126" spans="153:160" x14ac:dyDescent="0.25">
      <c r="EW126" s="13">
        <v>20253</v>
      </c>
      <c r="EX126" s="13">
        <v>0.5</v>
      </c>
      <c r="EY126" s="14">
        <v>8.0199999999999994E-6</v>
      </c>
      <c r="EZ126" s="13">
        <v>5.78</v>
      </c>
      <c r="FA126" s="13">
        <v>20253</v>
      </c>
      <c r="FB126" s="13">
        <v>0.5</v>
      </c>
      <c r="FC126" s="14">
        <v>2.76E-5</v>
      </c>
      <c r="FD126" s="13">
        <v>9.0709999999999997</v>
      </c>
    </row>
    <row r="127" spans="153:160" x14ac:dyDescent="0.25">
      <c r="EW127" s="13">
        <v>20253</v>
      </c>
      <c r="EX127" s="13">
        <v>0.5</v>
      </c>
      <c r="EY127" s="14">
        <v>8.2400000000000007E-6</v>
      </c>
      <c r="EZ127" s="13">
        <v>5.8719999999999999</v>
      </c>
      <c r="FA127" s="13">
        <v>20253</v>
      </c>
      <c r="FB127" s="13">
        <v>0.5</v>
      </c>
      <c r="FC127" s="14">
        <v>2.8799999999999999E-5</v>
      </c>
      <c r="FD127" s="13">
        <v>9.1669999999999998</v>
      </c>
    </row>
    <row r="128" spans="153:160" x14ac:dyDescent="0.25">
      <c r="EW128" s="13">
        <v>20253</v>
      </c>
      <c r="EX128" s="13">
        <v>0.5</v>
      </c>
      <c r="EY128" s="14">
        <v>8.8400000000000001E-6</v>
      </c>
      <c r="EZ128" s="13">
        <v>5.9640000000000004</v>
      </c>
      <c r="FA128" s="13">
        <v>20253</v>
      </c>
      <c r="FB128" s="13">
        <v>0.5</v>
      </c>
      <c r="FC128" s="14">
        <v>3.1000000000000001E-5</v>
      </c>
      <c r="FD128" s="13">
        <v>9.266</v>
      </c>
    </row>
    <row r="129" spans="153:160" x14ac:dyDescent="0.25">
      <c r="EW129" s="13">
        <v>20253</v>
      </c>
      <c r="EX129" s="13">
        <v>0.5</v>
      </c>
      <c r="EY129" s="14">
        <v>9.2599999999999994E-6</v>
      </c>
      <c r="EZ129" s="13">
        <v>6.0609999999999999</v>
      </c>
      <c r="FA129" s="13">
        <v>20253</v>
      </c>
      <c r="FB129" s="13">
        <v>0.5</v>
      </c>
      <c r="FC129" s="14">
        <v>3.29E-5</v>
      </c>
      <c r="FD129" s="13">
        <v>9.3699999999999992</v>
      </c>
    </row>
    <row r="130" spans="153:160" x14ac:dyDescent="0.25">
      <c r="EW130" s="13">
        <v>20253</v>
      </c>
      <c r="EX130" s="13">
        <v>0.5</v>
      </c>
      <c r="EY130" s="14">
        <v>9.7699999999999996E-6</v>
      </c>
      <c r="EZ130" s="13">
        <v>6.1619999999999999</v>
      </c>
      <c r="FA130" s="13">
        <v>20253</v>
      </c>
      <c r="FB130" s="13">
        <v>0.5</v>
      </c>
      <c r="FC130" s="14">
        <v>3.2199999999999997E-5</v>
      </c>
      <c r="FD130" s="13">
        <v>9.4719999999999995</v>
      </c>
    </row>
    <row r="131" spans="153:160" x14ac:dyDescent="0.25">
      <c r="EW131" s="13">
        <v>20253</v>
      </c>
      <c r="EX131" s="13">
        <v>0.5</v>
      </c>
      <c r="EY131" s="14">
        <v>1.08E-5</v>
      </c>
      <c r="EZ131" s="13">
        <v>6.266</v>
      </c>
      <c r="FA131" s="13">
        <v>20253</v>
      </c>
      <c r="FB131" s="13">
        <v>0.5</v>
      </c>
      <c r="FC131" s="14">
        <v>3.1000000000000001E-5</v>
      </c>
      <c r="FD131" s="13">
        <v>9.5719999999999992</v>
      </c>
    </row>
    <row r="132" spans="153:160" x14ac:dyDescent="0.25">
      <c r="EW132" s="13">
        <v>20253</v>
      </c>
      <c r="EX132" s="13">
        <v>0.5</v>
      </c>
      <c r="EY132" s="14">
        <v>1.11E-5</v>
      </c>
      <c r="EZ132" s="13">
        <v>6.3680000000000003</v>
      </c>
      <c r="FA132" s="13">
        <v>20253</v>
      </c>
      <c r="FB132" s="13">
        <v>0.5</v>
      </c>
      <c r="FC132" s="14">
        <v>2.8900000000000001E-5</v>
      </c>
      <c r="FD132" s="13">
        <v>9.6739999999999995</v>
      </c>
    </row>
    <row r="133" spans="153:160" x14ac:dyDescent="0.25">
      <c r="EW133" s="13">
        <v>20253</v>
      </c>
      <c r="EX133" s="13">
        <v>0.5</v>
      </c>
      <c r="EY133" s="14">
        <v>1.11E-5</v>
      </c>
      <c r="EZ133" s="13">
        <v>6.4720000000000004</v>
      </c>
      <c r="FA133" s="13">
        <v>20253</v>
      </c>
      <c r="FB133" s="13">
        <v>0.5</v>
      </c>
      <c r="FC133" s="14">
        <v>3.4499999999999998E-5</v>
      </c>
      <c r="FD133" s="13">
        <v>9.7829999999999995</v>
      </c>
    </row>
    <row r="134" spans="153:160" x14ac:dyDescent="0.25">
      <c r="EW134" s="13">
        <v>20253</v>
      </c>
      <c r="EX134" s="13">
        <v>0.5</v>
      </c>
      <c r="EY134" s="14">
        <v>1.22E-5</v>
      </c>
      <c r="EZ134" s="13">
        <v>6.5819999999999999</v>
      </c>
      <c r="FA134" s="13">
        <v>20253</v>
      </c>
      <c r="FB134" s="13">
        <v>0.5</v>
      </c>
      <c r="FC134" s="14">
        <v>3.6100000000000003E-5</v>
      </c>
      <c r="FD134" s="13">
        <v>9.8859999999999992</v>
      </c>
    </row>
    <row r="135" spans="153:160" x14ac:dyDescent="0.25">
      <c r="EW135" s="13">
        <v>20253</v>
      </c>
      <c r="EX135" s="13">
        <v>0.5</v>
      </c>
      <c r="EY135" s="14">
        <v>1.31E-5</v>
      </c>
      <c r="EZ135" s="13">
        <v>6.6959999999999997</v>
      </c>
      <c r="FA135" s="13">
        <v>20253</v>
      </c>
      <c r="FB135" s="13">
        <v>0.5</v>
      </c>
      <c r="FC135" s="14">
        <v>3.6699999999999998E-5</v>
      </c>
      <c r="FD135" s="13">
        <v>9.9920000000000009</v>
      </c>
    </row>
    <row r="136" spans="153:160" x14ac:dyDescent="0.25">
      <c r="EW136" s="13">
        <v>20253</v>
      </c>
      <c r="EX136" s="13">
        <v>0.5</v>
      </c>
      <c r="EY136" s="14">
        <v>1.3699999999999999E-5</v>
      </c>
      <c r="EZ136" s="13">
        <v>6.8120000000000003</v>
      </c>
      <c r="FA136" s="13">
        <v>20253</v>
      </c>
      <c r="FB136" s="13">
        <v>0.5</v>
      </c>
      <c r="FC136" s="14">
        <v>3.7799999999999997E-5</v>
      </c>
      <c r="FD136" s="13">
        <v>10.106</v>
      </c>
    </row>
    <row r="137" spans="153:160" x14ac:dyDescent="0.25">
      <c r="EW137" s="13">
        <v>20253</v>
      </c>
      <c r="EX137" s="13">
        <v>0.5</v>
      </c>
      <c r="EY137" s="14">
        <v>1.42E-5</v>
      </c>
      <c r="EZ137" s="13">
        <v>6.93</v>
      </c>
      <c r="FA137" s="13">
        <v>20253</v>
      </c>
      <c r="FB137" s="13">
        <v>0.5</v>
      </c>
      <c r="FC137" s="14">
        <v>4.0099999999999999E-5</v>
      </c>
      <c r="FD137" s="13">
        <v>10.218999999999999</v>
      </c>
    </row>
    <row r="138" spans="153:160" x14ac:dyDescent="0.25">
      <c r="EW138" s="13">
        <v>20253</v>
      </c>
      <c r="EX138" s="13">
        <v>0.5</v>
      </c>
      <c r="EY138" s="14">
        <v>1.47E-5</v>
      </c>
      <c r="EZ138" s="13">
        <v>7.0519999999999996</v>
      </c>
      <c r="FA138" s="13">
        <v>20253</v>
      </c>
      <c r="FB138" s="13">
        <v>0.5</v>
      </c>
      <c r="FC138" s="14">
        <v>3.9799999999999998E-5</v>
      </c>
      <c r="FD138" s="13">
        <v>10.331</v>
      </c>
    </row>
    <row r="139" spans="153:160" x14ac:dyDescent="0.25">
      <c r="EW139" s="13">
        <v>20253</v>
      </c>
      <c r="EX139" s="13">
        <v>0.5</v>
      </c>
      <c r="EY139" s="14">
        <v>1.49E-5</v>
      </c>
      <c r="EZ139" s="13">
        <v>7.181</v>
      </c>
      <c r="FA139" s="13">
        <v>20253</v>
      </c>
      <c r="FB139" s="13">
        <v>0.5</v>
      </c>
      <c r="FC139" s="14">
        <v>3.8500000000000001E-5</v>
      </c>
      <c r="FD139" s="13">
        <v>10.449</v>
      </c>
    </row>
    <row r="140" spans="153:160" x14ac:dyDescent="0.25">
      <c r="EW140" s="13">
        <v>20253</v>
      </c>
      <c r="EX140" s="13">
        <v>0.5</v>
      </c>
      <c r="EY140" s="14">
        <v>1.6500000000000001E-5</v>
      </c>
      <c r="EZ140" s="13">
        <v>7.3079999999999998</v>
      </c>
      <c r="FA140" s="13">
        <v>20253</v>
      </c>
      <c r="FB140" s="13">
        <v>0.5</v>
      </c>
      <c r="FC140" s="14">
        <v>4.0000000000000003E-5</v>
      </c>
      <c r="FD140" s="13">
        <v>10.571999999999999</v>
      </c>
    </row>
    <row r="141" spans="153:160" x14ac:dyDescent="0.25">
      <c r="EW141" s="13">
        <v>20253</v>
      </c>
      <c r="EX141" s="13">
        <v>0.5</v>
      </c>
      <c r="EY141" s="14">
        <v>1.7499999999999998E-5</v>
      </c>
      <c r="EZ141" s="13">
        <v>7.4390000000000001</v>
      </c>
      <c r="FA141" s="13">
        <v>20253</v>
      </c>
      <c r="FB141" s="13">
        <v>0.5</v>
      </c>
      <c r="FC141" s="14">
        <v>4.1499999999999999E-5</v>
      </c>
      <c r="FD141" s="13">
        <v>10.69</v>
      </c>
    </row>
    <row r="142" spans="153:160" x14ac:dyDescent="0.25">
      <c r="EW142" s="13">
        <v>20253</v>
      </c>
      <c r="EX142" s="13">
        <v>0.5</v>
      </c>
      <c r="EY142" s="14">
        <v>1.7099999999999999E-5</v>
      </c>
      <c r="EZ142" s="13">
        <v>7.5750000000000002</v>
      </c>
      <c r="FA142" s="13">
        <v>20253</v>
      </c>
      <c r="FB142" s="13">
        <v>0.5</v>
      </c>
      <c r="FC142" s="14">
        <v>4.2299999999999998E-5</v>
      </c>
      <c r="FD142" s="13">
        <v>10.814</v>
      </c>
    </row>
    <row r="143" spans="153:160" x14ac:dyDescent="0.25">
      <c r="EW143" s="13">
        <v>20253</v>
      </c>
      <c r="EX143" s="13">
        <v>0.5</v>
      </c>
      <c r="EY143" s="14">
        <v>1.8700000000000001E-5</v>
      </c>
      <c r="EZ143" s="13">
        <v>7.7160000000000002</v>
      </c>
      <c r="FA143" s="13">
        <v>20253</v>
      </c>
      <c r="FB143" s="13">
        <v>0.5</v>
      </c>
      <c r="FC143" s="14">
        <v>4.21E-5</v>
      </c>
      <c r="FD143" s="13">
        <v>10.939</v>
      </c>
    </row>
    <row r="144" spans="153:160" x14ac:dyDescent="0.25">
      <c r="EW144" s="13">
        <v>20253</v>
      </c>
      <c r="EX144" s="13">
        <v>0.5</v>
      </c>
      <c r="EY144" s="14">
        <v>2.0699999999999998E-5</v>
      </c>
      <c r="EZ144" s="13">
        <v>7.8659999999999997</v>
      </c>
      <c r="FA144" s="13">
        <v>20253</v>
      </c>
      <c r="FB144" s="13">
        <v>0.5</v>
      </c>
      <c r="FC144" s="14">
        <v>4.6199999999999998E-5</v>
      </c>
      <c r="FD144" s="13">
        <v>11.063000000000001</v>
      </c>
    </row>
    <row r="145" spans="153:160" x14ac:dyDescent="0.25">
      <c r="EW145" s="13">
        <v>20253</v>
      </c>
      <c r="EX145" s="13">
        <v>0.5</v>
      </c>
      <c r="EY145" s="14">
        <v>2.19E-5</v>
      </c>
      <c r="EZ145" s="13">
        <v>8.016</v>
      </c>
      <c r="FA145" s="13">
        <v>20253</v>
      </c>
      <c r="FB145" s="13">
        <v>0.5</v>
      </c>
      <c r="FC145" s="14">
        <v>4.8699999999999998E-5</v>
      </c>
      <c r="FD145" s="13">
        <v>11.193</v>
      </c>
    </row>
    <row r="146" spans="153:160" x14ac:dyDescent="0.25">
      <c r="EW146" s="13">
        <v>20253</v>
      </c>
      <c r="EX146" s="13">
        <v>0.5</v>
      </c>
      <c r="EY146" s="14">
        <v>2.2799999999999999E-5</v>
      </c>
      <c r="EZ146" s="13">
        <v>8.1649999999999991</v>
      </c>
      <c r="FA146" s="13">
        <v>20253</v>
      </c>
      <c r="FB146" s="13">
        <v>0.5</v>
      </c>
      <c r="FC146" s="14">
        <v>4.7899999999999999E-5</v>
      </c>
      <c r="FD146" s="13">
        <v>11.321999999999999</v>
      </c>
    </row>
    <row r="147" spans="153:160" x14ac:dyDescent="0.25">
      <c r="EW147" s="13">
        <v>20253</v>
      </c>
      <c r="EX147" s="13">
        <v>0.5</v>
      </c>
      <c r="EY147" s="14">
        <v>2.3799999999999999E-5</v>
      </c>
      <c r="EZ147" s="13">
        <v>8.3209999999999997</v>
      </c>
      <c r="FA147" s="13">
        <v>20253</v>
      </c>
      <c r="FB147" s="13">
        <v>0.5</v>
      </c>
      <c r="FC147" s="14">
        <v>5.02E-5</v>
      </c>
      <c r="FD147" s="13">
        <v>11.452999999999999</v>
      </c>
    </row>
    <row r="148" spans="153:160" x14ac:dyDescent="0.25">
      <c r="EW148" s="13">
        <v>20253</v>
      </c>
      <c r="EX148" s="13">
        <v>0.5</v>
      </c>
      <c r="EY148" s="14">
        <v>2.4600000000000002E-5</v>
      </c>
      <c r="EZ148" s="13">
        <v>8.484</v>
      </c>
      <c r="FA148" s="13">
        <v>20253</v>
      </c>
      <c r="FB148" s="13">
        <v>0.5</v>
      </c>
      <c r="FC148" s="14">
        <v>5.0699999999999999E-5</v>
      </c>
      <c r="FD148" s="13">
        <v>11.587999999999999</v>
      </c>
    </row>
    <row r="149" spans="153:160" x14ac:dyDescent="0.25">
      <c r="EW149" s="13">
        <v>20253</v>
      </c>
      <c r="EX149" s="13">
        <v>0.5</v>
      </c>
      <c r="EY149" s="14">
        <v>2.6400000000000001E-5</v>
      </c>
      <c r="EZ149" s="13">
        <v>8.6509999999999998</v>
      </c>
      <c r="FA149" s="13">
        <v>20253</v>
      </c>
      <c r="FB149" s="13">
        <v>0.5</v>
      </c>
      <c r="FC149" s="14">
        <v>5.5099999999999998E-5</v>
      </c>
      <c r="FD149" s="13">
        <v>11.724</v>
      </c>
    </row>
    <row r="150" spans="153:160" x14ac:dyDescent="0.25">
      <c r="EW150" s="13">
        <v>20253</v>
      </c>
      <c r="EX150" s="13">
        <v>0.5</v>
      </c>
      <c r="EY150" s="14">
        <v>2.8E-5</v>
      </c>
      <c r="EZ150" s="13">
        <v>8.8260000000000005</v>
      </c>
      <c r="FA150" s="13">
        <v>20253</v>
      </c>
      <c r="FB150" s="13">
        <v>0.5</v>
      </c>
      <c r="FC150" s="14">
        <v>6.0099999999999997E-5</v>
      </c>
      <c r="FD150" s="13">
        <v>11.872</v>
      </c>
    </row>
    <row r="151" spans="153:160" x14ac:dyDescent="0.25">
      <c r="EW151" s="13">
        <v>20253</v>
      </c>
      <c r="EX151" s="13">
        <v>0.5</v>
      </c>
      <c r="EY151" s="14">
        <v>2.87E-5</v>
      </c>
      <c r="EZ151" s="13">
        <v>9.0079999999999991</v>
      </c>
      <c r="FA151" s="13">
        <v>20253</v>
      </c>
      <c r="FB151" s="13">
        <v>0.5</v>
      </c>
      <c r="FC151" s="14">
        <v>5.7099999999999999E-5</v>
      </c>
      <c r="FD151" s="13">
        <v>12.016999999999999</v>
      </c>
    </row>
    <row r="152" spans="153:160" x14ac:dyDescent="0.25">
      <c r="EW152" s="13">
        <v>20253</v>
      </c>
      <c r="EX152" s="13">
        <v>0.5</v>
      </c>
      <c r="EY152" s="14">
        <v>2.9499999999999999E-5</v>
      </c>
      <c r="EZ152" s="13">
        <v>9.1950000000000003</v>
      </c>
      <c r="FA152" s="13">
        <v>20253</v>
      </c>
      <c r="FB152" s="13">
        <v>0.5</v>
      </c>
      <c r="FC152" s="14">
        <v>6.1299999999999999E-5</v>
      </c>
      <c r="FD152" s="13">
        <v>12.157999999999999</v>
      </c>
    </row>
    <row r="153" spans="153:160" x14ac:dyDescent="0.25">
      <c r="EW153" s="13">
        <v>20253</v>
      </c>
      <c r="EX153" s="13">
        <v>0.5</v>
      </c>
      <c r="EY153" s="14">
        <v>3.3300000000000003E-5</v>
      </c>
      <c r="EZ153" s="13">
        <v>9.3819999999999997</v>
      </c>
      <c r="FA153" s="13">
        <v>20253</v>
      </c>
      <c r="FB153" s="13">
        <v>0.5</v>
      </c>
      <c r="FC153" s="14">
        <v>5.9200000000000002E-5</v>
      </c>
      <c r="FD153" s="13">
        <v>12.308</v>
      </c>
    </row>
    <row r="154" spans="153:160" x14ac:dyDescent="0.25">
      <c r="EW154" s="13">
        <v>20253</v>
      </c>
      <c r="EX154" s="13">
        <v>0.5</v>
      </c>
      <c r="EY154" s="14">
        <v>3.8500000000000001E-5</v>
      </c>
      <c r="EZ154" s="13">
        <v>9.5760000000000005</v>
      </c>
      <c r="FA154" s="13">
        <v>20253</v>
      </c>
      <c r="FB154" s="13">
        <v>0.5</v>
      </c>
      <c r="FC154" s="14">
        <v>5.9799999999999997E-5</v>
      </c>
      <c r="FD154" s="13">
        <v>12.465</v>
      </c>
    </row>
    <row r="155" spans="153:160" x14ac:dyDescent="0.25">
      <c r="EW155" s="13">
        <v>20253</v>
      </c>
      <c r="EX155" s="13">
        <v>0.5</v>
      </c>
      <c r="EY155" s="14">
        <v>3.9199999999999997E-5</v>
      </c>
      <c r="EZ155" s="13">
        <v>9.7780000000000005</v>
      </c>
      <c r="FA155" s="13">
        <v>20253</v>
      </c>
      <c r="FB155" s="13">
        <v>0.5</v>
      </c>
      <c r="FC155" s="14">
        <v>6.1699999999999995E-5</v>
      </c>
      <c r="FD155" s="13">
        <v>12.616</v>
      </c>
    </row>
    <row r="156" spans="153:160" x14ac:dyDescent="0.25">
      <c r="EW156" s="13">
        <v>20253</v>
      </c>
      <c r="EX156" s="13">
        <v>0.5</v>
      </c>
      <c r="EY156" s="14">
        <v>4.2200000000000003E-5</v>
      </c>
      <c r="EZ156" s="13">
        <v>9.9870000000000001</v>
      </c>
      <c r="FA156" s="13">
        <v>20253</v>
      </c>
      <c r="FB156" s="13">
        <v>0.5</v>
      </c>
      <c r="FC156" s="14">
        <v>6.3700000000000003E-5</v>
      </c>
      <c r="FD156" s="13">
        <v>12.759</v>
      </c>
    </row>
    <row r="157" spans="153:160" x14ac:dyDescent="0.25">
      <c r="EW157" s="13">
        <v>20253</v>
      </c>
      <c r="EX157" s="13">
        <v>0.5</v>
      </c>
      <c r="EY157" s="14">
        <v>4.3600000000000003E-5</v>
      </c>
      <c r="EZ157" s="13">
        <v>10.207000000000001</v>
      </c>
      <c r="FA157" s="13">
        <v>20253</v>
      </c>
      <c r="FB157" s="13">
        <v>0.5</v>
      </c>
      <c r="FC157" s="14">
        <v>6.9800000000000003E-5</v>
      </c>
      <c r="FD157" s="13">
        <v>12.912000000000001</v>
      </c>
    </row>
    <row r="158" spans="153:160" x14ac:dyDescent="0.25">
      <c r="EW158" s="13">
        <v>20253</v>
      </c>
      <c r="EX158" s="13">
        <v>0.5</v>
      </c>
      <c r="EY158" s="14">
        <v>4.4700000000000002E-5</v>
      </c>
      <c r="EZ158" s="13">
        <v>10.432</v>
      </c>
      <c r="FA158" s="13">
        <v>20253</v>
      </c>
      <c r="FB158" s="13">
        <v>0.5</v>
      </c>
      <c r="FC158" s="14">
        <v>7.4200000000000001E-5</v>
      </c>
      <c r="FD158" s="13">
        <v>13.083</v>
      </c>
    </row>
    <row r="159" spans="153:160" x14ac:dyDescent="0.25">
      <c r="EW159" s="13">
        <v>20253</v>
      </c>
      <c r="EX159" s="13">
        <v>0.5</v>
      </c>
      <c r="EY159" s="14">
        <v>4.5899999999999998E-5</v>
      </c>
      <c r="EZ159" s="13">
        <v>10.667999999999999</v>
      </c>
      <c r="FA159" s="13">
        <v>20253</v>
      </c>
      <c r="FB159" s="13">
        <v>0.5</v>
      </c>
      <c r="FC159" s="14">
        <v>8.1299999999999997E-5</v>
      </c>
      <c r="FD159" s="13">
        <v>13.257</v>
      </c>
    </row>
    <row r="160" spans="153:160" x14ac:dyDescent="0.25">
      <c r="EW160" s="13">
        <v>20253</v>
      </c>
      <c r="EX160" s="13">
        <v>0.5</v>
      </c>
      <c r="EY160" s="14">
        <v>5.0300000000000003E-5</v>
      </c>
      <c r="EZ160" s="13">
        <v>10.91</v>
      </c>
      <c r="FA160" s="13">
        <v>20253</v>
      </c>
      <c r="FB160" s="13">
        <v>0.5</v>
      </c>
      <c r="FC160" s="14">
        <v>8.0400000000000003E-5</v>
      </c>
      <c r="FD160" s="13">
        <v>13.417</v>
      </c>
    </row>
    <row r="161" spans="153:160" x14ac:dyDescent="0.25">
      <c r="EW161" s="13">
        <v>20253</v>
      </c>
      <c r="EX161" s="13">
        <v>0.5</v>
      </c>
      <c r="EY161" s="14">
        <v>5.5800000000000001E-5</v>
      </c>
      <c r="EZ161" s="13">
        <v>11.157999999999999</v>
      </c>
      <c r="FA161" s="13">
        <v>20253</v>
      </c>
      <c r="FB161" s="13">
        <v>0.5</v>
      </c>
      <c r="FC161" s="14">
        <v>7.75E-5</v>
      </c>
      <c r="FD161" s="13">
        <v>13.585000000000001</v>
      </c>
    </row>
    <row r="162" spans="153:160" x14ac:dyDescent="0.25">
      <c r="EW162" s="13">
        <v>20253</v>
      </c>
      <c r="EX162" s="13">
        <v>0.5</v>
      </c>
      <c r="EY162" s="14">
        <v>6.2799999999999995E-5</v>
      </c>
      <c r="EZ162" s="13">
        <v>11.420999999999999</v>
      </c>
      <c r="FA162" s="13">
        <v>20253</v>
      </c>
      <c r="FB162" s="13">
        <v>0.5</v>
      </c>
      <c r="FC162" s="14">
        <v>8.6500000000000002E-5</v>
      </c>
      <c r="FD162" s="13">
        <v>13.766</v>
      </c>
    </row>
    <row r="163" spans="153:160" x14ac:dyDescent="0.25">
      <c r="EW163" s="13">
        <v>20253</v>
      </c>
      <c r="EX163" s="13">
        <v>0.5</v>
      </c>
      <c r="EY163" s="14">
        <v>6.8899999999999994E-5</v>
      </c>
      <c r="EZ163" s="13">
        <v>11.694000000000001</v>
      </c>
      <c r="FA163" s="13">
        <v>20253</v>
      </c>
      <c r="FB163" s="13">
        <v>0.5</v>
      </c>
      <c r="FC163" s="14">
        <v>9.2100000000000003E-5</v>
      </c>
      <c r="FD163" s="13">
        <v>13.942</v>
      </c>
    </row>
    <row r="164" spans="153:160" x14ac:dyDescent="0.25">
      <c r="EW164" s="13">
        <v>20253</v>
      </c>
      <c r="EX164" s="13">
        <v>0.5</v>
      </c>
      <c r="EY164" s="14">
        <v>6.3299999999999994E-5</v>
      </c>
      <c r="EZ164" s="13">
        <v>11.968</v>
      </c>
      <c r="FA164" s="13">
        <v>20253</v>
      </c>
      <c r="FB164" s="13">
        <v>0.5</v>
      </c>
      <c r="FC164" s="14">
        <v>9.2100000000000003E-5</v>
      </c>
      <c r="FD164" s="13">
        <v>14.12</v>
      </c>
    </row>
    <row r="165" spans="153:160" x14ac:dyDescent="0.25">
      <c r="EW165" s="13">
        <v>20253</v>
      </c>
      <c r="EX165" s="13">
        <v>0.5</v>
      </c>
      <c r="EY165" s="14">
        <v>7.5099999999999996E-5</v>
      </c>
      <c r="EZ165" s="13">
        <v>12.247999999999999</v>
      </c>
      <c r="FA165" s="13">
        <v>20253</v>
      </c>
      <c r="FB165" s="13">
        <v>0.5</v>
      </c>
      <c r="FC165" s="14">
        <v>8.9099999999999997E-5</v>
      </c>
      <c r="FD165" s="13">
        <v>14.298999999999999</v>
      </c>
    </row>
    <row r="166" spans="153:160" x14ac:dyDescent="0.25">
      <c r="EW166" s="13">
        <v>20253</v>
      </c>
      <c r="EX166" s="13">
        <v>0.5</v>
      </c>
      <c r="EY166" s="14">
        <v>7.7799999999999994E-5</v>
      </c>
      <c r="EZ166" s="13">
        <v>12.544</v>
      </c>
      <c r="FA166" s="13">
        <v>20253</v>
      </c>
      <c r="FB166" s="13">
        <v>0.5</v>
      </c>
      <c r="FC166" s="14">
        <v>9.5600000000000006E-5</v>
      </c>
      <c r="FD166" s="13">
        <v>14.488</v>
      </c>
    </row>
    <row r="167" spans="153:160" x14ac:dyDescent="0.25">
      <c r="EW167" s="13">
        <v>20253</v>
      </c>
      <c r="EX167" s="13">
        <v>0.5</v>
      </c>
      <c r="EY167" s="14">
        <v>8.25E-5</v>
      </c>
      <c r="EZ167" s="13">
        <v>12.867000000000001</v>
      </c>
      <c r="FA167" s="13">
        <v>20253</v>
      </c>
      <c r="FB167" s="13">
        <v>0.5</v>
      </c>
      <c r="FC167" s="14">
        <v>9.5600000000000006E-5</v>
      </c>
      <c r="FD167" s="13">
        <v>14.670999999999999</v>
      </c>
    </row>
    <row r="168" spans="153:160" x14ac:dyDescent="0.25">
      <c r="EW168" s="13">
        <v>20253</v>
      </c>
      <c r="EX168" s="13">
        <v>0.5</v>
      </c>
      <c r="EY168" s="14">
        <v>9.0199999999999997E-5</v>
      </c>
      <c r="EZ168" s="13">
        <v>13.192</v>
      </c>
      <c r="FA168" s="13">
        <v>20253</v>
      </c>
      <c r="FB168" s="13">
        <v>0.5</v>
      </c>
      <c r="FC168" s="13">
        <v>1.08E-4</v>
      </c>
      <c r="FD168" s="13">
        <v>14.871</v>
      </c>
    </row>
    <row r="169" spans="153:160" x14ac:dyDescent="0.25">
      <c r="EW169" s="13">
        <v>20253</v>
      </c>
      <c r="EX169" s="13">
        <v>0.5</v>
      </c>
      <c r="EY169" s="13">
        <v>1.1E-4</v>
      </c>
      <c r="EZ169" s="13">
        <v>13.518000000000001</v>
      </c>
      <c r="FA169" s="13">
        <v>20253</v>
      </c>
      <c r="FB169" s="13">
        <v>0.5</v>
      </c>
      <c r="FC169" s="13">
        <v>1.11E-4</v>
      </c>
      <c r="FD169" s="13">
        <v>15.087</v>
      </c>
    </row>
    <row r="170" spans="153:160" x14ac:dyDescent="0.25">
      <c r="EW170" s="13">
        <v>20253</v>
      </c>
      <c r="EX170" s="13">
        <v>0.5</v>
      </c>
      <c r="EY170" s="13">
        <v>1.13E-4</v>
      </c>
      <c r="EZ170" s="13">
        <v>13.851000000000001</v>
      </c>
      <c r="FA170" s="13">
        <v>20253</v>
      </c>
      <c r="FB170" s="13">
        <v>0.5</v>
      </c>
      <c r="FC170" s="13">
        <v>1.21E-4</v>
      </c>
      <c r="FD170" s="13">
        <v>15.287000000000001</v>
      </c>
    </row>
    <row r="171" spans="153:160" x14ac:dyDescent="0.25">
      <c r="EW171" s="13">
        <v>20253</v>
      </c>
      <c r="EX171" s="13">
        <v>0.5</v>
      </c>
      <c r="EY171" s="13">
        <v>1.3999999999999999E-4</v>
      </c>
      <c r="EZ171" s="13">
        <v>14.191000000000001</v>
      </c>
      <c r="FA171" s="13">
        <v>20253</v>
      </c>
      <c r="FB171" s="13">
        <v>0.5</v>
      </c>
      <c r="FC171" s="13">
        <v>1.16E-4</v>
      </c>
      <c r="FD171" s="13">
        <v>15.500999999999999</v>
      </c>
    </row>
    <row r="172" spans="153:160" x14ac:dyDescent="0.25">
      <c r="EW172" s="13">
        <v>20253</v>
      </c>
      <c r="EX172" s="13">
        <v>0.5</v>
      </c>
      <c r="EY172" s="13">
        <v>1.35E-4</v>
      </c>
      <c r="EZ172" s="13">
        <v>14.574</v>
      </c>
      <c r="FA172" s="13">
        <v>20253</v>
      </c>
      <c r="FB172" s="13">
        <v>0.5</v>
      </c>
      <c r="FC172" s="13">
        <v>1.13E-4</v>
      </c>
      <c r="FD172" s="13">
        <v>15.701000000000001</v>
      </c>
    </row>
    <row r="173" spans="153:160" x14ac:dyDescent="0.25">
      <c r="EW173" s="13">
        <v>20253</v>
      </c>
      <c r="EX173" s="13">
        <v>0.5</v>
      </c>
      <c r="EY173" s="13">
        <v>1.4799999999999999E-4</v>
      </c>
      <c r="EZ173" s="13">
        <v>14.927</v>
      </c>
      <c r="FA173" s="13">
        <v>20253</v>
      </c>
      <c r="FB173" s="13">
        <v>0.5</v>
      </c>
      <c r="FC173" s="13">
        <v>1.4100000000000001E-4</v>
      </c>
      <c r="FD173" s="13">
        <v>15.914999999999999</v>
      </c>
    </row>
    <row r="174" spans="153:160" x14ac:dyDescent="0.25">
      <c r="EW174" s="13">
        <v>20253</v>
      </c>
      <c r="EX174" s="13">
        <v>0.5</v>
      </c>
      <c r="EY174" s="13">
        <v>4.17E-4</v>
      </c>
      <c r="EZ174" s="13">
        <v>15.301</v>
      </c>
      <c r="FA174" s="13">
        <v>20253</v>
      </c>
      <c r="FB174" s="13">
        <v>0.5</v>
      </c>
      <c r="FC174" s="13">
        <v>1.36E-4</v>
      </c>
      <c r="FD174" s="13">
        <v>16.143999999999998</v>
      </c>
    </row>
    <row r="175" spans="153:160" x14ac:dyDescent="0.25">
      <c r="EW175" s="13">
        <v>20253</v>
      </c>
      <c r="EX175" s="13">
        <v>0.5</v>
      </c>
      <c r="EY175" s="13">
        <v>1.7100000000000001E-4</v>
      </c>
      <c r="EZ175" s="13">
        <v>15.741</v>
      </c>
      <c r="FA175" s="13">
        <v>20253</v>
      </c>
      <c r="FB175" s="13">
        <v>0.5</v>
      </c>
      <c r="FC175" s="13">
        <v>1.27E-4</v>
      </c>
      <c r="FD175" s="13">
        <v>16.369</v>
      </c>
    </row>
    <row r="176" spans="153:160" x14ac:dyDescent="0.25">
      <c r="EW176" s="13">
        <v>20253</v>
      </c>
      <c r="EX176" s="13">
        <v>0.5</v>
      </c>
      <c r="EY176" s="13">
        <v>1.6100000000000001E-4</v>
      </c>
      <c r="EZ176" s="13">
        <v>16.152999999999999</v>
      </c>
      <c r="FA176" s="13">
        <v>20253</v>
      </c>
      <c r="FB176" s="13">
        <v>0.5</v>
      </c>
      <c r="FC176" s="13">
        <v>1.3100000000000001E-4</v>
      </c>
      <c r="FD176" s="13">
        <v>16.600000000000001</v>
      </c>
    </row>
    <row r="177" spans="153:160" x14ac:dyDescent="0.25">
      <c r="EW177" s="13">
        <v>20253</v>
      </c>
      <c r="EX177" s="13">
        <v>0.5</v>
      </c>
      <c r="EY177" s="13">
        <v>2.1800000000000001E-4</v>
      </c>
      <c r="EZ177" s="13">
        <v>16.597000000000001</v>
      </c>
      <c r="FA177" s="13">
        <v>20253</v>
      </c>
      <c r="FB177" s="13">
        <v>0.5</v>
      </c>
      <c r="FC177" s="13">
        <v>1.55E-4</v>
      </c>
      <c r="FD177" s="13">
        <v>16.826000000000001</v>
      </c>
    </row>
    <row r="178" spans="153:160" x14ac:dyDescent="0.25">
      <c r="FA178" s="13">
        <v>20253</v>
      </c>
      <c r="FB178" s="13">
        <v>0.5</v>
      </c>
      <c r="FC178" s="13">
        <v>1.94E-4</v>
      </c>
      <c r="FD178" s="13">
        <v>17.039000000000001</v>
      </c>
    </row>
    <row r="179" spans="153:160" x14ac:dyDescent="0.25">
      <c r="FA179" s="13">
        <v>20253</v>
      </c>
      <c r="FB179" s="13">
        <v>0.5</v>
      </c>
      <c r="FC179" s="13">
        <v>6.4099999999999997E-4</v>
      </c>
      <c r="FD179" s="13">
        <v>17.268999999999998</v>
      </c>
    </row>
    <row r="180" spans="153:160" x14ac:dyDescent="0.25">
      <c r="FA180" s="13">
        <v>20253</v>
      </c>
      <c r="FB180" s="13">
        <v>0.5</v>
      </c>
      <c r="FC180" s="13">
        <v>3.1199999999999999E-4</v>
      </c>
      <c r="FD180" s="13">
        <v>17.457999999999998</v>
      </c>
    </row>
    <row r="181" spans="153:160" x14ac:dyDescent="0.25">
      <c r="FA181" s="13">
        <v>20253</v>
      </c>
      <c r="FB181" s="13">
        <v>0.5</v>
      </c>
      <c r="FC181" s="13">
        <v>2.41E-4</v>
      </c>
      <c r="FD181" s="13">
        <v>17.675999999999998</v>
      </c>
    </row>
    <row r="182" spans="153:160" x14ac:dyDescent="0.25">
      <c r="FA182" s="13">
        <v>20253</v>
      </c>
      <c r="FB182" s="13">
        <v>0.5</v>
      </c>
      <c r="FC182" s="13">
        <v>2.5799999999999998E-4</v>
      </c>
      <c r="FD182" s="13">
        <v>17.972000000000001</v>
      </c>
    </row>
    <row r="183" spans="153:160" x14ac:dyDescent="0.25">
      <c r="FA183" s="13">
        <v>20253</v>
      </c>
      <c r="FB183" s="13">
        <v>0.5</v>
      </c>
      <c r="FC183" s="13">
        <v>2.9100000000000003E-4</v>
      </c>
      <c r="FD183" s="13">
        <v>18.260000000000002</v>
      </c>
    </row>
    <row r="184" spans="153:160" x14ac:dyDescent="0.25">
      <c r="FA184" s="13">
        <v>20253</v>
      </c>
      <c r="FB184" s="13">
        <v>0.5</v>
      </c>
      <c r="FC184" s="13">
        <v>3.0699999999999998E-4</v>
      </c>
      <c r="FD184" s="13">
        <v>18.550999999999998</v>
      </c>
    </row>
    <row r="185" spans="153:160" x14ac:dyDescent="0.25">
      <c r="FA185" s="13">
        <v>20253</v>
      </c>
      <c r="FB185" s="13">
        <v>0.5</v>
      </c>
      <c r="FC185" s="13">
        <v>2.0699999999999999E-4</v>
      </c>
      <c r="FD185" s="13">
        <v>18.832999999999998</v>
      </c>
    </row>
    <row r="186" spans="153:160" x14ac:dyDescent="0.25">
      <c r="FA186" s="13">
        <v>20253</v>
      </c>
      <c r="FB186" s="13">
        <v>0.5</v>
      </c>
      <c r="FC186" s="13">
        <v>2.0599999999999999E-4</v>
      </c>
      <c r="FD186" s="13">
        <v>19.119</v>
      </c>
    </row>
    <row r="187" spans="153:160" x14ac:dyDescent="0.25">
      <c r="FA187" s="13">
        <v>20253</v>
      </c>
      <c r="FB187" s="13">
        <v>0.5</v>
      </c>
      <c r="FC187" s="13">
        <v>2.99E-4</v>
      </c>
      <c r="FD187" s="13">
        <v>19.385999999999999</v>
      </c>
    </row>
    <row r="188" spans="153:160" x14ac:dyDescent="0.25">
      <c r="FA188" s="13">
        <v>20253</v>
      </c>
      <c r="FB188" s="13">
        <v>0.5</v>
      </c>
      <c r="FC188" s="13">
        <v>3.0200000000000002E-4</v>
      </c>
      <c r="FD188" s="13">
        <v>19.640999999999998</v>
      </c>
    </row>
    <row r="189" spans="153:160" x14ac:dyDescent="0.25">
      <c r="FA189" s="13">
        <v>20253</v>
      </c>
      <c r="FB189" s="13">
        <v>0.5</v>
      </c>
      <c r="FC189" s="13">
        <v>4.5399999999999998E-4</v>
      </c>
      <c r="FD189" s="13">
        <v>19.885000000000002</v>
      </c>
    </row>
  </sheetData>
  <sortState ref="BA4:BD15">
    <sortCondition ref="BD4:BD15"/>
  </sortState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0"/>
  <sheetViews>
    <sheetView workbookViewId="0"/>
  </sheetViews>
  <sheetFormatPr defaultRowHeight="15.75" x14ac:dyDescent="0.25"/>
  <cols>
    <col min="1" max="4" width="9" style="10"/>
  </cols>
  <sheetData>
    <row r="2" spans="1:4" x14ac:dyDescent="0.25">
      <c r="A2" s="10">
        <f>COUNT(A4:A5000)</f>
        <v>37</v>
      </c>
    </row>
    <row r="3" spans="1:4" x14ac:dyDescent="0.25">
      <c r="A3" s="7" t="s">
        <v>73</v>
      </c>
      <c r="B3" s="7" t="s">
        <v>77</v>
      </c>
      <c r="C3" s="7" t="s">
        <v>78</v>
      </c>
      <c r="D3" s="7" t="s">
        <v>79</v>
      </c>
    </row>
    <row r="4" spans="1:4" x14ac:dyDescent="0.25">
      <c r="A4" s="10">
        <v>21007</v>
      </c>
      <c r="B4" s="10">
        <v>0.7</v>
      </c>
      <c r="C4" s="11">
        <v>8.1300000000000001E-6</v>
      </c>
      <c r="D4" s="10">
        <v>6.867</v>
      </c>
    </row>
    <row r="5" spans="1:4" x14ac:dyDescent="0.25">
      <c r="A5" s="10">
        <v>21007</v>
      </c>
      <c r="B5" s="10">
        <v>0.7</v>
      </c>
      <c r="C5" s="11">
        <v>2.5000000000000001E-5</v>
      </c>
      <c r="D5" s="10">
        <v>8.8719999999999999</v>
      </c>
    </row>
    <row r="6" spans="1:4" x14ac:dyDescent="0.25">
      <c r="A6" s="10">
        <v>21007</v>
      </c>
      <c r="B6" s="10">
        <v>0.7</v>
      </c>
      <c r="C6" s="11">
        <v>5.0000000000000002E-5</v>
      </c>
      <c r="D6" s="10">
        <v>10.507999999999999</v>
      </c>
    </row>
    <row r="7" spans="1:4" x14ac:dyDescent="0.25">
      <c r="A7" s="10">
        <v>21007</v>
      </c>
      <c r="B7" s="10">
        <v>0.7</v>
      </c>
      <c r="C7" s="11">
        <v>9.09E-5</v>
      </c>
      <c r="D7" s="10">
        <v>11.930999999999999</v>
      </c>
    </row>
    <row r="8" spans="1:4" x14ac:dyDescent="0.25">
      <c r="A8" s="10">
        <v>21007</v>
      </c>
      <c r="B8" s="10">
        <v>0.7</v>
      </c>
      <c r="C8" s="10">
        <v>1.25E-4</v>
      </c>
      <c r="D8" s="10">
        <v>13.212999999999999</v>
      </c>
    </row>
    <row r="9" spans="1:4" x14ac:dyDescent="0.25">
      <c r="A9" s="10">
        <v>21007</v>
      </c>
      <c r="B9" s="10">
        <v>0.7</v>
      </c>
      <c r="C9" s="10">
        <v>2.0000000000000001E-4</v>
      </c>
      <c r="D9" s="10">
        <v>14.394</v>
      </c>
    </row>
    <row r="10" spans="1:4" x14ac:dyDescent="0.25">
      <c r="A10" s="10">
        <v>21007</v>
      </c>
      <c r="B10" s="10">
        <v>0.7</v>
      </c>
      <c r="C10" s="10">
        <v>3.3300000000000002E-4</v>
      </c>
      <c r="D10" s="10">
        <v>15.5</v>
      </c>
    </row>
    <row r="11" spans="1:4" x14ac:dyDescent="0.25">
      <c r="A11" s="10">
        <v>21007</v>
      </c>
      <c r="B11" s="10">
        <v>0.7</v>
      </c>
      <c r="C11" s="11">
        <v>5.0499999999999999E-6</v>
      </c>
      <c r="D11" s="10">
        <v>6.0430000000000001</v>
      </c>
    </row>
    <row r="12" spans="1:4" x14ac:dyDescent="0.25">
      <c r="A12" s="10">
        <v>21007</v>
      </c>
      <c r="B12" s="10">
        <v>0.7</v>
      </c>
      <c r="C12" s="11">
        <v>1.3900000000000001E-5</v>
      </c>
      <c r="D12" s="10">
        <v>7.8070000000000004</v>
      </c>
    </row>
    <row r="13" spans="1:4" x14ac:dyDescent="0.25">
      <c r="A13" s="10">
        <v>21007</v>
      </c>
      <c r="B13" s="10">
        <v>0.7</v>
      </c>
      <c r="C13" s="11">
        <v>2.5599999999999999E-5</v>
      </c>
      <c r="D13" s="10">
        <v>9.2469999999999999</v>
      </c>
    </row>
    <row r="14" spans="1:4" x14ac:dyDescent="0.25">
      <c r="A14" s="10">
        <v>21007</v>
      </c>
      <c r="B14" s="10">
        <v>0.7</v>
      </c>
      <c r="C14" s="11">
        <v>4.7599999999999998E-5</v>
      </c>
      <c r="D14" s="10">
        <v>10.5</v>
      </c>
    </row>
    <row r="15" spans="1:4" x14ac:dyDescent="0.25">
      <c r="A15" s="10">
        <v>21007</v>
      </c>
      <c r="B15" s="10">
        <v>0.7</v>
      </c>
      <c r="C15" s="11">
        <v>8.3300000000000005E-5</v>
      </c>
      <c r="D15" s="10">
        <v>11.628</v>
      </c>
    </row>
    <row r="16" spans="1:4" x14ac:dyDescent="0.25">
      <c r="A16" s="10">
        <v>21007</v>
      </c>
      <c r="B16" s="10">
        <v>0.7</v>
      </c>
      <c r="C16" s="10">
        <v>1.25E-4</v>
      </c>
      <c r="D16" s="10">
        <v>13.64</v>
      </c>
    </row>
    <row r="17" spans="1:4" x14ac:dyDescent="0.25">
      <c r="A17" s="10">
        <v>21007</v>
      </c>
      <c r="B17" s="10">
        <v>0.7</v>
      </c>
      <c r="C17" s="10">
        <v>2.0000000000000001E-4</v>
      </c>
      <c r="D17" s="10">
        <v>14.561</v>
      </c>
    </row>
    <row r="18" spans="1:4" x14ac:dyDescent="0.25">
      <c r="A18" s="10">
        <v>21007</v>
      </c>
      <c r="B18" s="10">
        <v>0.7</v>
      </c>
      <c r="C18" s="11">
        <v>1.35E-6</v>
      </c>
      <c r="D18" s="10">
        <v>4.12</v>
      </c>
    </row>
    <row r="19" spans="1:4" x14ac:dyDescent="0.25">
      <c r="A19" s="10">
        <v>21007</v>
      </c>
      <c r="B19" s="10">
        <v>0.7</v>
      </c>
      <c r="C19" s="11">
        <v>4.1699999999999999E-6</v>
      </c>
      <c r="D19" s="10">
        <v>5.3230000000000004</v>
      </c>
    </row>
    <row r="20" spans="1:4" x14ac:dyDescent="0.25">
      <c r="A20" s="10">
        <v>21007</v>
      </c>
      <c r="B20" s="10">
        <v>0.7</v>
      </c>
      <c r="C20" s="11">
        <v>5.8799999999999996E-6</v>
      </c>
      <c r="D20" s="10">
        <v>6.3049999999999997</v>
      </c>
    </row>
    <row r="21" spans="1:4" x14ac:dyDescent="0.25">
      <c r="A21" s="10">
        <v>21007</v>
      </c>
      <c r="B21" s="10">
        <v>0.7</v>
      </c>
      <c r="C21" s="11">
        <v>1.43E-5</v>
      </c>
      <c r="D21" s="10">
        <v>7.9279999999999999</v>
      </c>
    </row>
    <row r="22" spans="1:4" x14ac:dyDescent="0.25">
      <c r="A22" s="10">
        <v>21007</v>
      </c>
      <c r="B22" s="10">
        <v>0.7</v>
      </c>
      <c r="C22" s="11">
        <v>2.0000000000000002E-5</v>
      </c>
      <c r="D22" s="10">
        <v>8.6370000000000005</v>
      </c>
    </row>
    <row r="23" spans="1:4" x14ac:dyDescent="0.25">
      <c r="A23" s="10">
        <v>21007</v>
      </c>
      <c r="B23" s="10">
        <v>0.7</v>
      </c>
      <c r="C23" s="11">
        <v>2.5000000000000001E-5</v>
      </c>
      <c r="D23" s="10">
        <v>9.3000000000000007</v>
      </c>
    </row>
    <row r="24" spans="1:4" x14ac:dyDescent="0.25">
      <c r="A24" s="10">
        <v>21007</v>
      </c>
      <c r="B24" s="10">
        <v>0.7</v>
      </c>
      <c r="C24" s="11">
        <v>3.3300000000000003E-5</v>
      </c>
      <c r="D24" s="10">
        <v>9.9280000000000008</v>
      </c>
    </row>
    <row r="25" spans="1:4" x14ac:dyDescent="0.25">
      <c r="A25" s="10">
        <v>21007</v>
      </c>
      <c r="B25" s="10">
        <v>0.7</v>
      </c>
      <c r="C25" s="11">
        <v>3.3300000000000003E-5</v>
      </c>
      <c r="D25" s="10">
        <v>10.529</v>
      </c>
    </row>
    <row r="26" spans="1:4" x14ac:dyDescent="0.25">
      <c r="A26" s="10">
        <v>21007</v>
      </c>
      <c r="B26" s="10">
        <v>0.7</v>
      </c>
      <c r="C26" s="11">
        <v>6.6699999999999995E-5</v>
      </c>
      <c r="D26" s="10">
        <v>11.391</v>
      </c>
    </row>
    <row r="27" spans="1:4" x14ac:dyDescent="0.25">
      <c r="A27" s="10">
        <v>21007</v>
      </c>
      <c r="B27" s="10">
        <v>0.7</v>
      </c>
      <c r="C27" s="10">
        <v>2.0000000000000001E-4</v>
      </c>
      <c r="D27" s="10">
        <v>13.551</v>
      </c>
    </row>
    <row r="28" spans="1:4" x14ac:dyDescent="0.25">
      <c r="A28" s="10">
        <v>21007</v>
      </c>
      <c r="B28" s="10">
        <v>0.7</v>
      </c>
      <c r="C28" s="10">
        <v>2.0000000000000001E-4</v>
      </c>
      <c r="D28" s="10">
        <v>14.595000000000001</v>
      </c>
    </row>
    <row r="29" spans="1:4" x14ac:dyDescent="0.25">
      <c r="A29" s="10">
        <v>21007</v>
      </c>
      <c r="B29" s="10">
        <v>0.7</v>
      </c>
      <c r="C29" s="11">
        <v>1.2800000000000001E-7</v>
      </c>
      <c r="D29" s="10">
        <v>1.6479999999999999</v>
      </c>
    </row>
    <row r="30" spans="1:4" x14ac:dyDescent="0.25">
      <c r="A30" s="10">
        <v>21007</v>
      </c>
      <c r="B30" s="10">
        <v>0.7</v>
      </c>
      <c r="C30" s="11">
        <v>2.0800000000000001E-7</v>
      </c>
      <c r="D30" s="10">
        <v>2.129</v>
      </c>
    </row>
    <row r="31" spans="1:4" x14ac:dyDescent="0.25">
      <c r="A31" s="10">
        <v>21007</v>
      </c>
      <c r="B31" s="10">
        <v>0.7</v>
      </c>
      <c r="C31" s="11">
        <v>3.5699999999999998E-7</v>
      </c>
      <c r="D31" s="10">
        <v>2.5219999999999998</v>
      </c>
    </row>
    <row r="32" spans="1:4" x14ac:dyDescent="0.25">
      <c r="A32" s="10">
        <v>21007</v>
      </c>
      <c r="B32" s="10">
        <v>0.7</v>
      </c>
      <c r="C32" s="11">
        <v>6.6700000000000003E-7</v>
      </c>
      <c r="D32" s="10">
        <v>2.8639999999999999</v>
      </c>
    </row>
    <row r="33" spans="1:4" x14ac:dyDescent="0.25">
      <c r="A33" s="10">
        <v>21007</v>
      </c>
      <c r="B33" s="10">
        <v>0.7</v>
      </c>
      <c r="C33" s="11">
        <v>1.11E-6</v>
      </c>
      <c r="D33" s="10">
        <v>3.1709999999999998</v>
      </c>
    </row>
    <row r="34" spans="1:4" x14ac:dyDescent="0.25">
      <c r="A34" s="10">
        <v>21007</v>
      </c>
      <c r="B34" s="10">
        <v>0.7</v>
      </c>
      <c r="C34" s="11">
        <v>2.2199999999999999E-6</v>
      </c>
      <c r="D34" s="10">
        <v>3.4550000000000001</v>
      </c>
    </row>
    <row r="35" spans="1:4" x14ac:dyDescent="0.25">
      <c r="A35" s="10">
        <v>21007</v>
      </c>
      <c r="B35" s="10">
        <v>0.7</v>
      </c>
      <c r="C35" s="11">
        <v>3.9999999999999998E-6</v>
      </c>
      <c r="D35" s="10">
        <v>3.72</v>
      </c>
    </row>
    <row r="36" spans="1:4" x14ac:dyDescent="0.25">
      <c r="A36" s="10">
        <v>21007</v>
      </c>
      <c r="B36" s="10">
        <v>0.7</v>
      </c>
      <c r="C36" s="11">
        <v>5.0000000000000004E-6</v>
      </c>
      <c r="D36" s="10">
        <v>3.9710000000000001</v>
      </c>
    </row>
    <row r="37" spans="1:4" x14ac:dyDescent="0.25">
      <c r="A37" s="10">
        <v>21007</v>
      </c>
      <c r="B37" s="10">
        <v>0.7</v>
      </c>
      <c r="C37" s="11">
        <v>6.6699999999999997E-6</v>
      </c>
      <c r="D37" s="10">
        <v>4.2119999999999997</v>
      </c>
    </row>
    <row r="38" spans="1:4" x14ac:dyDescent="0.25">
      <c r="A38" s="10">
        <v>21007</v>
      </c>
      <c r="B38" s="10">
        <v>0.7</v>
      </c>
      <c r="C38" s="11">
        <v>6.6699999999999997E-6</v>
      </c>
      <c r="D38" s="10">
        <v>4.556</v>
      </c>
    </row>
    <row r="39" spans="1:4" x14ac:dyDescent="0.25">
      <c r="A39" s="10">
        <v>21007</v>
      </c>
      <c r="B39" s="10">
        <v>0.7</v>
      </c>
      <c r="C39" s="11">
        <v>1.33E-5</v>
      </c>
      <c r="D39" s="10">
        <v>4.9960000000000004</v>
      </c>
    </row>
    <row r="40" spans="1:4" x14ac:dyDescent="0.25">
      <c r="A40" s="10">
        <v>21007</v>
      </c>
      <c r="B40" s="10">
        <v>0.7</v>
      </c>
      <c r="C40" s="11">
        <v>4.0000000000000003E-5</v>
      </c>
      <c r="D40" s="10">
        <v>5.42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68"/>
  <sheetViews>
    <sheetView workbookViewId="0"/>
  </sheetViews>
  <sheetFormatPr defaultRowHeight="15.75" x14ac:dyDescent="0.25"/>
  <cols>
    <col min="1" max="13" width="9" style="13"/>
    <col min="14" max="44" width="9" style="10"/>
  </cols>
  <sheetData>
    <row r="2" spans="1:57" x14ac:dyDescent="0.25">
      <c r="A2" s="13">
        <f>COUNT(A4:A5000)</f>
        <v>19</v>
      </c>
      <c r="E2" s="13">
        <f>COUNT(E4:E5000)</f>
        <v>31</v>
      </c>
      <c r="I2" s="13">
        <f>COUNT(I4:I5000)</f>
        <v>65</v>
      </c>
      <c r="AS2" s="10">
        <f>COUNT(AS4:AS5000)</f>
        <v>0</v>
      </c>
      <c r="AT2" s="10"/>
      <c r="AU2" s="10"/>
      <c r="AV2" s="10"/>
      <c r="AW2" s="10">
        <f>COUNT(AW4:AW5000)</f>
        <v>0</v>
      </c>
      <c r="AX2" s="10"/>
      <c r="AY2" s="10"/>
      <c r="AZ2" s="10"/>
      <c r="BA2" s="10">
        <f>COUNT(BA4:BA5000)</f>
        <v>0</v>
      </c>
      <c r="BB2" s="10"/>
      <c r="BC2" s="10"/>
      <c r="BD2" s="10"/>
      <c r="BE2" s="10">
        <f>COUNT(BE4:BE5000)</f>
        <v>0</v>
      </c>
    </row>
    <row r="3" spans="1:57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  <c r="I3" s="22" t="s">
        <v>73</v>
      </c>
      <c r="J3" s="22" t="s">
        <v>77</v>
      </c>
      <c r="K3" s="22" t="s">
        <v>78</v>
      </c>
      <c r="L3" s="22" t="s">
        <v>79</v>
      </c>
      <c r="M3" s="22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</row>
    <row r="4" spans="1:57" x14ac:dyDescent="0.25">
      <c r="A4" s="13">
        <v>8284</v>
      </c>
      <c r="B4" s="13">
        <v>0.75</v>
      </c>
      <c r="C4" s="14">
        <v>7.3916000000000001E-7</v>
      </c>
      <c r="D4" s="13">
        <v>2.706</v>
      </c>
      <c r="E4" s="13">
        <v>8283</v>
      </c>
      <c r="F4" s="13">
        <v>0.75</v>
      </c>
      <c r="G4" s="14">
        <v>1.2306999999999999E-6</v>
      </c>
      <c r="H4" s="13">
        <v>2.665</v>
      </c>
      <c r="I4" s="13">
        <v>9817</v>
      </c>
      <c r="J4" s="13">
        <v>0.75</v>
      </c>
      <c r="K4" s="14">
        <v>1.4219999999999999E-6</v>
      </c>
      <c r="L4" s="13">
        <v>3.84</v>
      </c>
    </row>
    <row r="5" spans="1:57" x14ac:dyDescent="0.25">
      <c r="A5" s="13">
        <v>8284</v>
      </c>
      <c r="B5" s="13">
        <v>0.75</v>
      </c>
      <c r="C5" s="14">
        <v>1.0050999999999999E-6</v>
      </c>
      <c r="D5" s="13">
        <v>2.5</v>
      </c>
      <c r="E5" s="13">
        <v>8283</v>
      </c>
      <c r="F5" s="13">
        <v>0.75</v>
      </c>
      <c r="G5" s="14">
        <v>1.4208E-6</v>
      </c>
      <c r="H5" s="13">
        <v>3.24</v>
      </c>
      <c r="I5" s="13">
        <v>9817</v>
      </c>
      <c r="J5" s="13">
        <v>0.75</v>
      </c>
      <c r="K5" s="14">
        <v>1.576E-6</v>
      </c>
      <c r="L5" s="13">
        <v>3.94</v>
      </c>
    </row>
    <row r="6" spans="1:57" x14ac:dyDescent="0.25">
      <c r="A6" s="13">
        <v>8284</v>
      </c>
      <c r="B6" s="13">
        <v>0.75</v>
      </c>
      <c r="C6" s="14">
        <v>1.3909000000000001E-6</v>
      </c>
      <c r="D6" s="13">
        <v>2.6320000000000001</v>
      </c>
      <c r="E6" s="13">
        <v>8283</v>
      </c>
      <c r="F6" s="13">
        <v>0.75</v>
      </c>
      <c r="G6" s="14">
        <v>2.1146E-6</v>
      </c>
      <c r="H6" s="13">
        <v>3.4950000000000001</v>
      </c>
      <c r="I6" s="13">
        <v>9817</v>
      </c>
      <c r="J6" s="13">
        <v>0.75</v>
      </c>
      <c r="K6" s="14">
        <v>1.7069999999999999E-6</v>
      </c>
      <c r="L6" s="13">
        <v>4.03</v>
      </c>
    </row>
    <row r="7" spans="1:57" x14ac:dyDescent="0.25">
      <c r="A7" s="13">
        <v>8284</v>
      </c>
      <c r="B7" s="13">
        <v>0.75</v>
      </c>
      <c r="C7" s="14">
        <v>1.7903E-6</v>
      </c>
      <c r="D7" s="13">
        <v>2.8730000000000002</v>
      </c>
      <c r="E7" s="13">
        <v>8283</v>
      </c>
      <c r="F7" s="13">
        <v>0.75</v>
      </c>
      <c r="G7" s="14">
        <v>2.6268E-6</v>
      </c>
      <c r="H7" s="13">
        <v>3.6230000000000002</v>
      </c>
      <c r="I7" s="13">
        <v>9817</v>
      </c>
      <c r="J7" s="13">
        <v>0.75</v>
      </c>
      <c r="K7" s="14">
        <v>1.962E-6</v>
      </c>
      <c r="L7" s="13">
        <v>4.16</v>
      </c>
    </row>
    <row r="8" spans="1:57" x14ac:dyDescent="0.25">
      <c r="A8" s="13">
        <v>8284</v>
      </c>
      <c r="B8" s="13">
        <v>0.75</v>
      </c>
      <c r="C8" s="14">
        <v>2.7107000000000002E-6</v>
      </c>
      <c r="D8" s="13">
        <v>3.2349999999999999</v>
      </c>
      <c r="E8" s="13">
        <v>8283</v>
      </c>
      <c r="F8" s="13">
        <v>0.75</v>
      </c>
      <c r="G8" s="14">
        <v>2.8741999999999999E-6</v>
      </c>
      <c r="H8" s="13">
        <v>3.855</v>
      </c>
      <c r="I8" s="13">
        <v>9817</v>
      </c>
      <c r="J8" s="13">
        <v>0.75</v>
      </c>
      <c r="K8" s="14">
        <v>2.2089999999999999E-6</v>
      </c>
      <c r="L8" s="13">
        <v>4.3</v>
      </c>
    </row>
    <row r="9" spans="1:57" x14ac:dyDescent="0.25">
      <c r="A9" s="13">
        <v>8284</v>
      </c>
      <c r="B9" s="13">
        <v>0.75</v>
      </c>
      <c r="C9" s="14">
        <v>3.7504999999999999E-6</v>
      </c>
      <c r="D9" s="13">
        <v>3.4790000000000001</v>
      </c>
      <c r="E9" s="13">
        <v>8283</v>
      </c>
      <c r="F9" s="13">
        <v>0.75</v>
      </c>
      <c r="G9" s="14">
        <v>3.3818E-6</v>
      </c>
      <c r="H9" s="13">
        <v>3.98</v>
      </c>
      <c r="I9" s="13">
        <v>9817</v>
      </c>
      <c r="J9" s="13">
        <v>0.75</v>
      </c>
      <c r="K9" s="14">
        <v>2.4980000000000001E-6</v>
      </c>
      <c r="L9" s="13">
        <v>4.46</v>
      </c>
    </row>
    <row r="10" spans="1:57" x14ac:dyDescent="0.25">
      <c r="A10" s="13">
        <v>8284</v>
      </c>
      <c r="B10" s="13">
        <v>0.75</v>
      </c>
      <c r="C10" s="14">
        <v>4.7411999999999996E-6</v>
      </c>
      <c r="D10" s="13">
        <v>3.718</v>
      </c>
      <c r="E10" s="13">
        <v>8283</v>
      </c>
      <c r="F10" s="13">
        <v>0.75</v>
      </c>
      <c r="G10" s="14">
        <v>3.6324999999999999E-6</v>
      </c>
      <c r="H10" s="13">
        <v>4.4370000000000003</v>
      </c>
      <c r="I10" s="13">
        <v>9817</v>
      </c>
      <c r="J10" s="13">
        <v>0.75</v>
      </c>
      <c r="K10" s="14">
        <v>2.8210000000000002E-6</v>
      </c>
      <c r="L10" s="13">
        <v>4.62</v>
      </c>
    </row>
    <row r="11" spans="1:57" x14ac:dyDescent="0.25">
      <c r="A11" s="13">
        <v>8284</v>
      </c>
      <c r="B11" s="13">
        <v>0.75</v>
      </c>
      <c r="C11" s="14">
        <v>5.6775000000000003E-6</v>
      </c>
      <c r="D11" s="13">
        <v>3.9540000000000002</v>
      </c>
      <c r="E11" s="13">
        <v>8283</v>
      </c>
      <c r="F11" s="13">
        <v>0.75</v>
      </c>
      <c r="G11" s="14">
        <v>4.5124000000000002E-6</v>
      </c>
      <c r="H11" s="13">
        <v>4.5650000000000004</v>
      </c>
      <c r="I11" s="13">
        <v>9817</v>
      </c>
      <c r="J11" s="13">
        <v>0.75</v>
      </c>
      <c r="K11" s="14">
        <v>3.1829999999999998E-6</v>
      </c>
      <c r="L11" s="13">
        <v>4.78</v>
      </c>
    </row>
    <row r="12" spans="1:57" x14ac:dyDescent="0.25">
      <c r="A12" s="13">
        <v>8284</v>
      </c>
      <c r="B12" s="13">
        <v>0.75</v>
      </c>
      <c r="C12" s="14">
        <v>7.1797000000000001E-6</v>
      </c>
      <c r="D12" s="13">
        <v>3.968</v>
      </c>
      <c r="E12" s="13">
        <v>8283</v>
      </c>
      <c r="F12" s="13">
        <v>0.75</v>
      </c>
      <c r="G12" s="14">
        <v>5.4049999999999999E-6</v>
      </c>
      <c r="H12" s="13">
        <v>4.8040000000000003</v>
      </c>
      <c r="I12" s="13">
        <v>9817</v>
      </c>
      <c r="J12" s="13">
        <v>0.75</v>
      </c>
      <c r="K12" s="14">
        <v>3.3450000000000002E-6</v>
      </c>
      <c r="L12" s="13">
        <v>4.71</v>
      </c>
    </row>
    <row r="13" spans="1:57" x14ac:dyDescent="0.25">
      <c r="A13" s="13">
        <v>8284</v>
      </c>
      <c r="B13" s="13">
        <v>0.75</v>
      </c>
      <c r="C13" s="14">
        <v>8.7527000000000001E-6</v>
      </c>
      <c r="D13" s="13">
        <v>4.3179999999999996</v>
      </c>
      <c r="E13" s="13">
        <v>8283</v>
      </c>
      <c r="F13" s="13">
        <v>0.75</v>
      </c>
      <c r="G13" s="14">
        <v>6.0182999999999996E-6</v>
      </c>
      <c r="H13" s="13">
        <v>5.3760000000000003</v>
      </c>
      <c r="I13" s="13">
        <v>9817</v>
      </c>
      <c r="J13" s="13">
        <v>0.75</v>
      </c>
      <c r="K13" s="14">
        <v>3.5650000000000002E-6</v>
      </c>
      <c r="L13" s="13">
        <v>4.95</v>
      </c>
    </row>
    <row r="14" spans="1:57" x14ac:dyDescent="0.25">
      <c r="A14" s="13">
        <v>8284</v>
      </c>
      <c r="B14" s="13">
        <v>0.75</v>
      </c>
      <c r="C14" s="14">
        <v>9.7491999999999998E-6</v>
      </c>
      <c r="D14" s="13">
        <v>4.6609999999999996</v>
      </c>
      <c r="E14" s="13">
        <v>8283</v>
      </c>
      <c r="F14" s="13">
        <v>0.75</v>
      </c>
      <c r="G14" s="14">
        <v>6.9555999999999999E-6</v>
      </c>
      <c r="H14" s="13">
        <v>5.3860000000000001</v>
      </c>
      <c r="I14" s="13">
        <v>9817</v>
      </c>
      <c r="J14" s="13">
        <v>0.75</v>
      </c>
      <c r="K14" s="14">
        <v>3.8700000000000002E-6</v>
      </c>
      <c r="L14" s="13">
        <v>4.95</v>
      </c>
    </row>
    <row r="15" spans="1:57" x14ac:dyDescent="0.25">
      <c r="A15" s="13">
        <v>8284</v>
      </c>
      <c r="B15" s="13">
        <v>0.75</v>
      </c>
      <c r="C15" s="14">
        <v>1.2323999999999999E-5</v>
      </c>
      <c r="D15" s="13">
        <v>4.9000000000000004</v>
      </c>
      <c r="E15" s="13">
        <v>8283</v>
      </c>
      <c r="F15" s="13">
        <v>0.75</v>
      </c>
      <c r="G15" s="14">
        <v>8.7868000000000003E-6</v>
      </c>
      <c r="H15" s="13">
        <v>6.1929999999999996</v>
      </c>
      <c r="I15" s="13">
        <v>9817</v>
      </c>
      <c r="J15" s="13">
        <v>0.75</v>
      </c>
      <c r="K15" s="14">
        <v>3.9740000000000004E-6</v>
      </c>
      <c r="L15" s="13">
        <v>5.1100000000000003</v>
      </c>
    </row>
    <row r="16" spans="1:57" x14ac:dyDescent="0.25">
      <c r="A16" s="13">
        <v>8284</v>
      </c>
      <c r="B16" s="13">
        <v>0.75</v>
      </c>
      <c r="C16" s="14">
        <v>1.4494E-5</v>
      </c>
      <c r="D16" s="13">
        <v>5.1349999999999998</v>
      </c>
      <c r="E16" s="13">
        <v>8283</v>
      </c>
      <c r="F16" s="13">
        <v>0.75</v>
      </c>
      <c r="G16" s="14">
        <v>9.0930999999999994E-6</v>
      </c>
      <c r="H16" s="13">
        <v>7.2110000000000003</v>
      </c>
      <c r="I16" s="13">
        <v>9817</v>
      </c>
      <c r="J16" s="13">
        <v>0.75</v>
      </c>
      <c r="K16" s="14">
        <v>4.4440000000000001E-6</v>
      </c>
      <c r="L16" s="13">
        <v>5.28</v>
      </c>
    </row>
    <row r="17" spans="1:12" x14ac:dyDescent="0.25">
      <c r="A17" s="13">
        <v>8284</v>
      </c>
      <c r="B17" s="13">
        <v>0.75</v>
      </c>
      <c r="C17" s="14">
        <v>2.4023E-5</v>
      </c>
      <c r="D17" s="13">
        <v>5.39</v>
      </c>
      <c r="E17" s="13">
        <v>8283</v>
      </c>
      <c r="F17" s="13">
        <v>0.75</v>
      </c>
      <c r="G17" s="14">
        <v>1.0152999999999999E-5</v>
      </c>
      <c r="H17" s="13">
        <v>6.3159999999999998</v>
      </c>
      <c r="I17" s="13">
        <v>9817</v>
      </c>
      <c r="J17" s="13">
        <v>0.75</v>
      </c>
      <c r="K17" s="14">
        <v>4.493E-6</v>
      </c>
      <c r="L17" s="13">
        <v>5.21</v>
      </c>
    </row>
    <row r="18" spans="1:12" x14ac:dyDescent="0.25">
      <c r="A18" s="13">
        <v>8284</v>
      </c>
      <c r="B18" s="13">
        <v>0.75</v>
      </c>
      <c r="C18" s="14">
        <v>3.3225999999999997E-5</v>
      </c>
      <c r="D18" s="13">
        <v>5.86</v>
      </c>
      <c r="E18" s="13">
        <v>8283</v>
      </c>
      <c r="F18" s="13">
        <v>0.75</v>
      </c>
      <c r="G18" s="14">
        <v>1.1938E-5</v>
      </c>
      <c r="H18" s="13">
        <v>6.7789999999999999</v>
      </c>
      <c r="I18" s="13">
        <v>9817</v>
      </c>
      <c r="J18" s="13">
        <v>0.75</v>
      </c>
      <c r="K18" s="14">
        <v>4.9989999999999999E-6</v>
      </c>
      <c r="L18" s="13">
        <v>5.46</v>
      </c>
    </row>
    <row r="19" spans="1:12" x14ac:dyDescent="0.25">
      <c r="A19" s="13">
        <v>8284</v>
      </c>
      <c r="B19" s="13">
        <v>0.75</v>
      </c>
      <c r="C19" s="14">
        <v>4.1244E-5</v>
      </c>
      <c r="D19" s="13">
        <v>6.21</v>
      </c>
      <c r="E19" s="13">
        <v>8283</v>
      </c>
      <c r="F19" s="13">
        <v>0.75</v>
      </c>
      <c r="G19" s="14">
        <v>1.3302000000000001E-5</v>
      </c>
      <c r="H19" s="13">
        <v>7.0129999999999999</v>
      </c>
      <c r="I19" s="13">
        <v>9817</v>
      </c>
      <c r="J19" s="13">
        <v>0.75</v>
      </c>
      <c r="K19" s="14">
        <v>5.2630000000000003E-6</v>
      </c>
      <c r="L19" s="13">
        <v>5.52</v>
      </c>
    </row>
    <row r="20" spans="1:12" x14ac:dyDescent="0.25">
      <c r="A20" s="13">
        <v>8284</v>
      </c>
      <c r="B20" s="13">
        <v>0.75</v>
      </c>
      <c r="C20" s="14">
        <v>5.2110000000000001E-5</v>
      </c>
      <c r="D20" s="13">
        <v>6.7859999999999996</v>
      </c>
      <c r="E20" s="13">
        <v>8283</v>
      </c>
      <c r="F20" s="13">
        <v>0.75</v>
      </c>
      <c r="G20" s="14">
        <v>1.4029000000000001E-5</v>
      </c>
      <c r="H20" s="13">
        <v>7.5810000000000004</v>
      </c>
      <c r="I20" s="13">
        <v>9817</v>
      </c>
      <c r="J20" s="13">
        <v>0.75</v>
      </c>
      <c r="K20" s="14">
        <v>5.5759999999999996E-6</v>
      </c>
      <c r="L20" s="13">
        <v>5.66</v>
      </c>
    </row>
    <row r="21" spans="1:12" x14ac:dyDescent="0.25">
      <c r="A21" s="13">
        <v>8284</v>
      </c>
      <c r="B21" s="13">
        <v>0.75</v>
      </c>
      <c r="C21" s="14">
        <v>7.4751000000000003E-5</v>
      </c>
      <c r="D21" s="13">
        <v>7.0330000000000004</v>
      </c>
      <c r="E21" s="13">
        <v>8283</v>
      </c>
      <c r="F21" s="13">
        <v>0.75</v>
      </c>
      <c r="G21" s="14">
        <v>1.5065000000000001E-5</v>
      </c>
      <c r="H21" s="13">
        <v>8.15</v>
      </c>
      <c r="I21" s="13">
        <v>9817</v>
      </c>
      <c r="J21" s="13">
        <v>0.75</v>
      </c>
      <c r="K21" s="14">
        <v>6.0759999999999999E-6</v>
      </c>
      <c r="L21" s="13">
        <v>5.82</v>
      </c>
    </row>
    <row r="22" spans="1:12" x14ac:dyDescent="0.25">
      <c r="A22" s="13">
        <v>8284</v>
      </c>
      <c r="B22" s="13">
        <v>0.75</v>
      </c>
      <c r="C22" s="14">
        <v>8.4717999999999998E-5</v>
      </c>
      <c r="D22" s="13">
        <v>7.827</v>
      </c>
      <c r="E22" s="13">
        <v>8283</v>
      </c>
      <c r="F22" s="13">
        <v>0.75</v>
      </c>
      <c r="G22" s="14">
        <v>1.5359999999999999E-5</v>
      </c>
      <c r="H22" s="13">
        <v>7.4749999999999996</v>
      </c>
      <c r="I22" s="13">
        <v>9817</v>
      </c>
      <c r="J22" s="13">
        <v>0.75</v>
      </c>
      <c r="K22" s="14">
        <v>6.2840000000000003E-6</v>
      </c>
      <c r="L22" s="13">
        <v>5.89</v>
      </c>
    </row>
    <row r="23" spans="1:12" x14ac:dyDescent="0.25">
      <c r="E23" s="13">
        <v>8283</v>
      </c>
      <c r="F23" s="13">
        <v>0.75</v>
      </c>
      <c r="G23" s="14">
        <v>2.2860000000000001E-5</v>
      </c>
      <c r="H23" s="13">
        <v>7.7290000000000001</v>
      </c>
      <c r="I23" s="13">
        <v>9817</v>
      </c>
      <c r="J23" s="13">
        <v>0.75</v>
      </c>
      <c r="K23" s="14">
        <v>7.131E-6</v>
      </c>
      <c r="L23" s="13">
        <v>6.13</v>
      </c>
    </row>
    <row r="24" spans="1:12" x14ac:dyDescent="0.25">
      <c r="E24" s="13">
        <v>8283</v>
      </c>
      <c r="F24" s="13">
        <v>0.75</v>
      </c>
      <c r="G24" s="14">
        <v>2.4970999999999999E-5</v>
      </c>
      <c r="H24" s="13">
        <v>8.8640000000000008</v>
      </c>
      <c r="I24" s="13">
        <v>9817</v>
      </c>
      <c r="J24" s="13">
        <v>0.75</v>
      </c>
      <c r="K24" s="14">
        <v>7.1910000000000003E-6</v>
      </c>
      <c r="L24" s="13">
        <v>6.19</v>
      </c>
    </row>
    <row r="25" spans="1:12" x14ac:dyDescent="0.25">
      <c r="E25" s="13">
        <v>8283</v>
      </c>
      <c r="F25" s="13">
        <v>0.75</v>
      </c>
      <c r="G25" s="14">
        <v>2.8841000000000001E-5</v>
      </c>
      <c r="H25" s="13">
        <v>9.2119999999999997</v>
      </c>
      <c r="I25" s="13">
        <v>9817</v>
      </c>
      <c r="J25" s="13">
        <v>0.75</v>
      </c>
      <c r="K25" s="14">
        <v>8.0120000000000005E-6</v>
      </c>
      <c r="L25" s="13">
        <v>6.4</v>
      </c>
    </row>
    <row r="26" spans="1:12" x14ac:dyDescent="0.25">
      <c r="E26" s="13">
        <v>8283</v>
      </c>
      <c r="F26" s="13">
        <v>0.75</v>
      </c>
      <c r="G26" s="14">
        <v>3.3992000000000003E-5</v>
      </c>
      <c r="H26" s="13">
        <v>8.4350000000000005</v>
      </c>
      <c r="I26" s="13">
        <v>9817</v>
      </c>
      <c r="J26" s="13">
        <v>0.75</v>
      </c>
      <c r="K26" s="14">
        <v>8.0220000000000004E-6</v>
      </c>
      <c r="L26" s="13">
        <v>6.39</v>
      </c>
    </row>
    <row r="27" spans="1:12" x14ac:dyDescent="0.25">
      <c r="E27" s="13">
        <v>8283</v>
      </c>
      <c r="F27" s="13">
        <v>0.75</v>
      </c>
      <c r="G27" s="14">
        <v>3.5139999999999999E-5</v>
      </c>
      <c r="H27" s="13">
        <v>10.016</v>
      </c>
      <c r="I27" s="13">
        <v>9817</v>
      </c>
      <c r="J27" s="13">
        <v>0.75</v>
      </c>
      <c r="K27" s="14">
        <v>9.0280000000000006E-6</v>
      </c>
      <c r="L27" s="13">
        <v>6.69</v>
      </c>
    </row>
    <row r="28" spans="1:12" x14ac:dyDescent="0.25">
      <c r="E28" s="13">
        <v>8283</v>
      </c>
      <c r="F28" s="13">
        <v>0.75</v>
      </c>
      <c r="G28" s="14">
        <v>5.6186E-5</v>
      </c>
      <c r="H28" s="13">
        <v>10.615</v>
      </c>
      <c r="I28" s="13">
        <v>9817</v>
      </c>
      <c r="J28" s="13">
        <v>0.75</v>
      </c>
      <c r="K28" s="14">
        <v>9.4150000000000005E-6</v>
      </c>
      <c r="L28" s="13">
        <v>6.76</v>
      </c>
    </row>
    <row r="29" spans="1:12" x14ac:dyDescent="0.25">
      <c r="E29" s="13">
        <v>8283</v>
      </c>
      <c r="F29" s="13">
        <v>0.75</v>
      </c>
      <c r="G29" s="14">
        <v>5.9256999999999999E-5</v>
      </c>
      <c r="H29" s="13">
        <v>11.182</v>
      </c>
      <c r="I29" s="13">
        <v>9817</v>
      </c>
      <c r="J29" s="13">
        <v>0.75</v>
      </c>
      <c r="K29" s="14">
        <v>1.0380000000000001E-5</v>
      </c>
      <c r="L29" s="13">
        <v>6.97</v>
      </c>
    </row>
    <row r="30" spans="1:12" x14ac:dyDescent="0.25">
      <c r="E30" s="13">
        <v>8283</v>
      </c>
      <c r="F30" s="13">
        <v>0.75</v>
      </c>
      <c r="G30" s="14">
        <v>7.6305999999999998E-5</v>
      </c>
      <c r="H30" s="13">
        <v>11.427</v>
      </c>
      <c r="I30" s="13">
        <v>9817</v>
      </c>
      <c r="J30" s="13">
        <v>0.75</v>
      </c>
      <c r="K30" s="14">
        <v>1.2E-5</v>
      </c>
      <c r="L30" s="13">
        <v>7.33</v>
      </c>
    </row>
    <row r="31" spans="1:12" x14ac:dyDescent="0.25">
      <c r="E31" s="13">
        <v>8283</v>
      </c>
      <c r="F31" s="13">
        <v>0.75</v>
      </c>
      <c r="G31" s="14">
        <v>9.6396000000000003E-5</v>
      </c>
      <c r="H31" s="13">
        <v>12.233000000000001</v>
      </c>
      <c r="I31" s="13">
        <v>9817</v>
      </c>
      <c r="J31" s="13">
        <v>0.75</v>
      </c>
      <c r="K31" s="14">
        <v>1.2119999999999999E-5</v>
      </c>
      <c r="L31" s="13">
        <v>7.27</v>
      </c>
    </row>
    <row r="32" spans="1:12" x14ac:dyDescent="0.25">
      <c r="E32" s="13">
        <v>8283</v>
      </c>
      <c r="F32" s="13">
        <v>0.75</v>
      </c>
      <c r="G32" s="13">
        <v>1.1332000000000001E-4</v>
      </c>
      <c r="H32" s="13">
        <v>12.808999999999999</v>
      </c>
      <c r="I32" s="13">
        <v>9817</v>
      </c>
      <c r="J32" s="13">
        <v>0.75</v>
      </c>
      <c r="K32" s="14">
        <v>1.2979999999999999E-5</v>
      </c>
      <c r="L32" s="13">
        <v>7.51</v>
      </c>
    </row>
    <row r="33" spans="5:12" x14ac:dyDescent="0.25">
      <c r="E33" s="13">
        <v>8283</v>
      </c>
      <c r="F33" s="13">
        <v>0.75</v>
      </c>
      <c r="G33" s="13">
        <v>1.7139999999999999E-4</v>
      </c>
      <c r="H33" s="13">
        <v>14.08</v>
      </c>
      <c r="I33" s="13">
        <v>9817</v>
      </c>
      <c r="J33" s="13">
        <v>0.75</v>
      </c>
      <c r="K33" s="14">
        <v>1.365E-5</v>
      </c>
      <c r="L33" s="13">
        <v>7.72</v>
      </c>
    </row>
    <row r="34" spans="5:12" x14ac:dyDescent="0.25">
      <c r="E34" s="13">
        <v>8283</v>
      </c>
      <c r="F34" s="13">
        <v>0.75</v>
      </c>
      <c r="G34" s="13">
        <v>2.6432000000000002E-4</v>
      </c>
      <c r="H34" s="13">
        <v>14.676</v>
      </c>
      <c r="I34" s="13">
        <v>9817</v>
      </c>
      <c r="J34" s="13">
        <v>0.75</v>
      </c>
      <c r="K34" s="14">
        <v>1.3730000000000001E-5</v>
      </c>
      <c r="L34" s="13">
        <v>7.53</v>
      </c>
    </row>
    <row r="35" spans="5:12" x14ac:dyDescent="0.25">
      <c r="I35" s="13">
        <v>9817</v>
      </c>
      <c r="J35" s="13">
        <v>0.75</v>
      </c>
      <c r="K35" s="14">
        <v>1.447E-5</v>
      </c>
      <c r="L35" s="13">
        <v>7.82</v>
      </c>
    </row>
    <row r="36" spans="5:12" x14ac:dyDescent="0.25">
      <c r="I36" s="13">
        <v>9817</v>
      </c>
      <c r="J36" s="13">
        <v>0.75</v>
      </c>
      <c r="K36" s="14">
        <v>1.5650000000000001E-5</v>
      </c>
      <c r="L36" s="13">
        <v>7.82</v>
      </c>
    </row>
    <row r="37" spans="5:12" x14ac:dyDescent="0.25">
      <c r="I37" s="13">
        <v>9817</v>
      </c>
      <c r="J37" s="13">
        <v>0.75</v>
      </c>
      <c r="K37" s="14">
        <v>1.5679999999999999E-5</v>
      </c>
      <c r="L37" s="13">
        <v>8.0299999999999994</v>
      </c>
    </row>
    <row r="38" spans="5:12" x14ac:dyDescent="0.25">
      <c r="I38" s="13">
        <v>9817</v>
      </c>
      <c r="J38" s="13">
        <v>0.75</v>
      </c>
      <c r="K38" s="14">
        <v>1.73E-5</v>
      </c>
      <c r="L38" s="13">
        <v>8.25</v>
      </c>
    </row>
    <row r="39" spans="5:12" x14ac:dyDescent="0.25">
      <c r="I39" s="13">
        <v>9817</v>
      </c>
      <c r="J39" s="13">
        <v>0.75</v>
      </c>
      <c r="K39" s="14">
        <v>1.8050000000000002E-5</v>
      </c>
      <c r="L39" s="13">
        <v>8.14</v>
      </c>
    </row>
    <row r="40" spans="5:12" x14ac:dyDescent="0.25">
      <c r="I40" s="13">
        <v>9817</v>
      </c>
      <c r="J40" s="13">
        <v>0.75</v>
      </c>
      <c r="K40" s="14">
        <v>1.857E-5</v>
      </c>
      <c r="L40" s="13">
        <v>8.3800000000000008</v>
      </c>
    </row>
    <row r="41" spans="5:12" x14ac:dyDescent="0.25">
      <c r="I41" s="13">
        <v>9817</v>
      </c>
      <c r="J41" s="13">
        <v>0.75</v>
      </c>
      <c r="K41" s="14">
        <v>2.0089999999999999E-5</v>
      </c>
      <c r="L41" s="13">
        <v>8.6</v>
      </c>
    </row>
    <row r="42" spans="5:12" x14ac:dyDescent="0.25">
      <c r="I42" s="13">
        <v>9817</v>
      </c>
      <c r="J42" s="13">
        <v>0.75</v>
      </c>
      <c r="K42" s="14">
        <v>2.0299999999999999E-5</v>
      </c>
      <c r="L42" s="13">
        <v>8.49</v>
      </c>
    </row>
    <row r="43" spans="5:12" x14ac:dyDescent="0.25">
      <c r="I43" s="13">
        <v>9817</v>
      </c>
      <c r="J43" s="13">
        <v>0.75</v>
      </c>
      <c r="K43" s="14">
        <v>2.1820000000000001E-5</v>
      </c>
      <c r="L43" s="13">
        <v>8.84</v>
      </c>
    </row>
    <row r="44" spans="5:12" x14ac:dyDescent="0.25">
      <c r="I44" s="13">
        <v>9817</v>
      </c>
      <c r="J44" s="13">
        <v>0.75</v>
      </c>
      <c r="K44" s="14">
        <v>2.19E-5</v>
      </c>
      <c r="L44" s="13">
        <v>8.73</v>
      </c>
    </row>
    <row r="45" spans="5:12" x14ac:dyDescent="0.25">
      <c r="I45" s="13">
        <v>9817</v>
      </c>
      <c r="J45" s="13">
        <v>0.75</v>
      </c>
      <c r="K45" s="14">
        <v>2.3059999999999999E-5</v>
      </c>
      <c r="L45" s="13">
        <v>8.9499999999999993</v>
      </c>
    </row>
    <row r="46" spans="5:12" x14ac:dyDescent="0.25">
      <c r="I46" s="13">
        <v>9817</v>
      </c>
      <c r="J46" s="13">
        <v>0.75</v>
      </c>
      <c r="K46" s="14">
        <v>2.34E-5</v>
      </c>
      <c r="L46" s="13">
        <v>9.01</v>
      </c>
    </row>
    <row r="47" spans="5:12" x14ac:dyDescent="0.25">
      <c r="I47" s="13">
        <v>9817</v>
      </c>
      <c r="J47" s="13">
        <v>0.75</v>
      </c>
      <c r="K47" s="14">
        <v>2.3819999999999999E-5</v>
      </c>
      <c r="L47" s="13">
        <v>9.1300000000000008</v>
      </c>
    </row>
    <row r="48" spans="5:12" x14ac:dyDescent="0.25">
      <c r="I48" s="13">
        <v>9817</v>
      </c>
      <c r="J48" s="13">
        <v>0.75</v>
      </c>
      <c r="K48" s="14">
        <v>2.4890000000000001E-5</v>
      </c>
      <c r="L48" s="13">
        <v>9.2200000000000006</v>
      </c>
    </row>
    <row r="49" spans="9:12" x14ac:dyDescent="0.25">
      <c r="I49" s="13">
        <v>9817</v>
      </c>
      <c r="J49" s="13">
        <v>0.75</v>
      </c>
      <c r="K49" s="14">
        <v>2.5530000000000001E-5</v>
      </c>
      <c r="L49" s="13">
        <v>9.41</v>
      </c>
    </row>
    <row r="50" spans="9:12" x14ac:dyDescent="0.25">
      <c r="I50" s="13">
        <v>9817</v>
      </c>
      <c r="J50" s="13">
        <v>0.75</v>
      </c>
      <c r="K50" s="14">
        <v>2.561E-5</v>
      </c>
      <c r="L50" s="13">
        <v>9.33</v>
      </c>
    </row>
    <row r="51" spans="9:12" x14ac:dyDescent="0.25">
      <c r="I51" s="13">
        <v>9817</v>
      </c>
      <c r="J51" s="13">
        <v>0.75</v>
      </c>
      <c r="K51" s="14">
        <v>2.6720000000000002E-5</v>
      </c>
      <c r="L51" s="13">
        <v>9.61</v>
      </c>
    </row>
    <row r="52" spans="9:12" x14ac:dyDescent="0.25">
      <c r="I52" s="13">
        <v>9817</v>
      </c>
      <c r="J52" s="13">
        <v>0.75</v>
      </c>
      <c r="K52" s="14">
        <v>2.6789999999999999E-5</v>
      </c>
      <c r="L52" s="13">
        <v>9.5500000000000007</v>
      </c>
    </row>
    <row r="53" spans="9:12" x14ac:dyDescent="0.25">
      <c r="I53" s="13">
        <v>9817</v>
      </c>
      <c r="J53" s="13">
        <v>0.75</v>
      </c>
      <c r="K53" s="14">
        <v>2.832E-5</v>
      </c>
      <c r="L53" s="13">
        <v>9.81</v>
      </c>
    </row>
    <row r="54" spans="9:12" x14ac:dyDescent="0.25">
      <c r="I54" s="13">
        <v>9817</v>
      </c>
      <c r="J54" s="13">
        <v>0.75</v>
      </c>
      <c r="K54" s="14">
        <v>2.8880000000000001E-5</v>
      </c>
      <c r="L54" s="13">
        <v>9.7799999999999994</v>
      </c>
    </row>
    <row r="55" spans="9:12" x14ac:dyDescent="0.25">
      <c r="I55" s="13">
        <v>9817</v>
      </c>
      <c r="J55" s="13">
        <v>0.75</v>
      </c>
      <c r="K55" s="14">
        <v>3.0139999999999999E-5</v>
      </c>
      <c r="L55" s="13">
        <v>10.039999999999999</v>
      </c>
    </row>
    <row r="56" spans="9:12" x14ac:dyDescent="0.25">
      <c r="I56" s="13">
        <v>9817</v>
      </c>
      <c r="J56" s="13">
        <v>0.75</v>
      </c>
      <c r="K56" s="14">
        <v>3.082E-5</v>
      </c>
      <c r="L56" s="13">
        <v>10.050000000000001</v>
      </c>
    </row>
    <row r="57" spans="9:12" x14ac:dyDescent="0.25">
      <c r="I57" s="13">
        <v>9817</v>
      </c>
      <c r="J57" s="13">
        <v>0.75</v>
      </c>
      <c r="K57" s="14">
        <v>3.1869999999999998E-5</v>
      </c>
      <c r="L57" s="13">
        <v>10.27</v>
      </c>
    </row>
    <row r="58" spans="9:12" x14ac:dyDescent="0.25">
      <c r="I58" s="13">
        <v>9817</v>
      </c>
      <c r="J58" s="13">
        <v>0.75</v>
      </c>
      <c r="K58" s="14">
        <v>3.396E-5</v>
      </c>
      <c r="L58" s="13">
        <v>10.5</v>
      </c>
    </row>
    <row r="59" spans="9:12" x14ac:dyDescent="0.25">
      <c r="I59" s="13">
        <v>9817</v>
      </c>
      <c r="J59" s="13">
        <v>0.75</v>
      </c>
      <c r="K59" s="14">
        <v>3.4270000000000002E-5</v>
      </c>
      <c r="L59" s="13">
        <v>10.28</v>
      </c>
    </row>
    <row r="60" spans="9:12" x14ac:dyDescent="0.25">
      <c r="I60" s="13">
        <v>9817</v>
      </c>
      <c r="J60" s="13">
        <v>0.75</v>
      </c>
      <c r="K60" s="14">
        <v>3.6340000000000001E-5</v>
      </c>
      <c r="L60" s="13">
        <v>10.54</v>
      </c>
    </row>
    <row r="61" spans="9:12" x14ac:dyDescent="0.25">
      <c r="I61" s="13">
        <v>9817</v>
      </c>
      <c r="J61" s="13">
        <v>0.75</v>
      </c>
      <c r="K61" s="14">
        <v>3.8699999999999999E-5</v>
      </c>
      <c r="L61" s="13">
        <v>10.76</v>
      </c>
    </row>
    <row r="62" spans="9:12" x14ac:dyDescent="0.25">
      <c r="I62" s="13">
        <v>9817</v>
      </c>
      <c r="J62" s="13">
        <v>0.75</v>
      </c>
      <c r="K62" s="14">
        <v>3.896E-5</v>
      </c>
      <c r="L62" s="13">
        <v>10.86</v>
      </c>
    </row>
    <row r="63" spans="9:12" x14ac:dyDescent="0.25">
      <c r="I63" s="13">
        <v>9817</v>
      </c>
      <c r="J63" s="13">
        <v>0.75</v>
      </c>
      <c r="K63" s="14">
        <v>4.3430000000000003E-5</v>
      </c>
      <c r="L63" s="13">
        <v>11.03</v>
      </c>
    </row>
    <row r="64" spans="9:12" x14ac:dyDescent="0.25">
      <c r="I64" s="13">
        <v>9817</v>
      </c>
      <c r="J64" s="13">
        <v>0.75</v>
      </c>
      <c r="K64" s="14">
        <v>4.4530000000000002E-5</v>
      </c>
      <c r="L64" s="13">
        <v>11.17</v>
      </c>
    </row>
    <row r="65" spans="9:12" x14ac:dyDescent="0.25">
      <c r="I65" s="13">
        <v>9817</v>
      </c>
      <c r="J65" s="13">
        <v>0.75</v>
      </c>
      <c r="K65" s="14">
        <v>5.1020000000000003E-5</v>
      </c>
      <c r="L65" s="13">
        <v>11.27</v>
      </c>
    </row>
    <row r="66" spans="9:12" x14ac:dyDescent="0.25">
      <c r="I66" s="13">
        <v>9817</v>
      </c>
      <c r="J66" s="13">
        <v>0.75</v>
      </c>
      <c r="K66" s="14">
        <v>5.694E-5</v>
      </c>
      <c r="L66" s="13">
        <v>11.35</v>
      </c>
    </row>
    <row r="67" spans="9:12" x14ac:dyDescent="0.25">
      <c r="I67" s="13">
        <v>9817</v>
      </c>
      <c r="J67" s="13">
        <v>0.75</v>
      </c>
      <c r="K67" s="14">
        <v>7.5770000000000001E-5</v>
      </c>
      <c r="L67" s="13">
        <v>11.48</v>
      </c>
    </row>
    <row r="68" spans="9:12" x14ac:dyDescent="0.25">
      <c r="I68" s="13">
        <v>9817</v>
      </c>
      <c r="J68" s="13">
        <v>0.75</v>
      </c>
      <c r="K68" s="13">
        <v>1.066E-4</v>
      </c>
      <c r="L68" s="13">
        <v>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17"/>
  <sheetViews>
    <sheetView workbookViewId="0"/>
  </sheetViews>
  <sheetFormatPr defaultRowHeight="15.75" x14ac:dyDescent="0.25"/>
  <cols>
    <col min="1" max="16" width="9" style="13"/>
    <col min="17" max="17" width="9" style="21"/>
  </cols>
  <sheetData>
    <row r="2" spans="1:16" x14ac:dyDescent="0.25">
      <c r="A2" s="13">
        <f>COUNT(A4:A5000)</f>
        <v>77</v>
      </c>
      <c r="E2" s="13">
        <f>COUNT(E4:E5000)</f>
        <v>78</v>
      </c>
      <c r="I2" s="13">
        <f>COUNT(I4:I5000)</f>
        <v>154</v>
      </c>
      <c r="M2" s="13">
        <f>COUNT(M4:M5000)</f>
        <v>214</v>
      </c>
    </row>
    <row r="3" spans="1:16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  <c r="I3" s="22" t="s">
        <v>73</v>
      </c>
      <c r="J3" s="22" t="s">
        <v>77</v>
      </c>
      <c r="K3" s="22" t="s">
        <v>78</v>
      </c>
      <c r="L3" s="22" t="s">
        <v>79</v>
      </c>
      <c r="M3" s="22" t="s">
        <v>73</v>
      </c>
      <c r="N3" s="22" t="s">
        <v>77</v>
      </c>
      <c r="O3" s="22" t="s">
        <v>78</v>
      </c>
      <c r="P3" s="22" t="s">
        <v>79</v>
      </c>
    </row>
    <row r="4" spans="1:16" x14ac:dyDescent="0.25">
      <c r="A4" s="13">
        <v>20252</v>
      </c>
      <c r="B4" s="13">
        <v>0.8</v>
      </c>
      <c r="C4" s="14">
        <v>1.4100000000000001E-6</v>
      </c>
      <c r="D4" s="13">
        <v>3.4585900000000001</v>
      </c>
      <c r="E4" s="13">
        <v>20252</v>
      </c>
      <c r="F4" s="13">
        <v>0.8</v>
      </c>
      <c r="G4" s="14">
        <v>1.46303E-6</v>
      </c>
      <c r="H4" s="13">
        <v>3.4600399999999998</v>
      </c>
      <c r="I4" s="13">
        <v>20253</v>
      </c>
      <c r="J4" s="13">
        <v>0.8</v>
      </c>
      <c r="K4" s="14">
        <v>2.2800000000000002E-6</v>
      </c>
      <c r="L4" s="13">
        <v>3.12</v>
      </c>
      <c r="M4" s="13">
        <v>20253</v>
      </c>
      <c r="N4" s="13">
        <v>0.8</v>
      </c>
      <c r="O4" s="14">
        <v>3.3900000000000002E-6</v>
      </c>
      <c r="P4" s="13">
        <v>1.2230000000000001</v>
      </c>
    </row>
    <row r="5" spans="1:16" x14ac:dyDescent="0.25">
      <c r="A5" s="13">
        <v>20252</v>
      </c>
      <c r="B5" s="13">
        <v>0.8</v>
      </c>
      <c r="C5" s="14">
        <v>1.3999999999999999E-6</v>
      </c>
      <c r="D5" s="13">
        <v>3.4959899999999999</v>
      </c>
      <c r="E5" s="13">
        <v>20252</v>
      </c>
      <c r="F5" s="13">
        <v>0.8</v>
      </c>
      <c r="G5" s="14">
        <v>1.4569200000000001E-6</v>
      </c>
      <c r="H5" s="13">
        <v>3.4970699999999999</v>
      </c>
      <c r="I5" s="13">
        <v>20253</v>
      </c>
      <c r="J5" s="13">
        <v>0.8</v>
      </c>
      <c r="K5" s="14">
        <v>9.6099999999999999E-7</v>
      </c>
      <c r="L5" s="13">
        <v>3.1030000000000002</v>
      </c>
      <c r="M5" s="13">
        <v>20253</v>
      </c>
      <c r="N5" s="13">
        <v>0.8</v>
      </c>
      <c r="O5" s="14">
        <v>2.4599999999999999E-8</v>
      </c>
      <c r="P5" s="13">
        <v>1.22</v>
      </c>
    </row>
    <row r="6" spans="1:16" x14ac:dyDescent="0.25">
      <c r="A6" s="13">
        <v>20252</v>
      </c>
      <c r="B6" s="13">
        <v>0.8</v>
      </c>
      <c r="C6" s="14">
        <v>1.48E-6</v>
      </c>
      <c r="D6" s="13">
        <v>3.54522</v>
      </c>
      <c r="E6" s="13">
        <v>20252</v>
      </c>
      <c r="F6" s="13">
        <v>0.8</v>
      </c>
      <c r="G6" s="14">
        <v>1.5604600000000001E-6</v>
      </c>
      <c r="H6" s="13">
        <v>3.54555</v>
      </c>
      <c r="I6" s="13">
        <v>20253</v>
      </c>
      <c r="J6" s="13">
        <v>0.8</v>
      </c>
      <c r="K6" s="14">
        <v>9.2099999999999995E-7</v>
      </c>
      <c r="L6" s="13">
        <v>3.0790000000000002</v>
      </c>
      <c r="M6" s="13">
        <v>20253</v>
      </c>
      <c r="N6" s="13">
        <v>0.8</v>
      </c>
      <c r="O6" s="14">
        <v>1.85E-8</v>
      </c>
      <c r="P6" s="13">
        <v>1.224</v>
      </c>
    </row>
    <row r="7" spans="1:16" x14ac:dyDescent="0.25">
      <c r="A7" s="13">
        <v>20252</v>
      </c>
      <c r="B7" s="13">
        <v>0.8</v>
      </c>
      <c r="C7" s="14">
        <v>1.59E-6</v>
      </c>
      <c r="D7" s="13">
        <v>3.5947200000000001</v>
      </c>
      <c r="E7" s="13">
        <v>20252</v>
      </c>
      <c r="F7" s="13">
        <v>0.8</v>
      </c>
      <c r="G7" s="14">
        <v>1.6801100000000001E-6</v>
      </c>
      <c r="H7" s="13">
        <v>3.59409</v>
      </c>
      <c r="I7" s="13">
        <v>20253</v>
      </c>
      <c r="J7" s="13">
        <v>0.8</v>
      </c>
      <c r="K7" s="14">
        <v>8.4E-7</v>
      </c>
      <c r="L7" s="13">
        <v>3.0489999999999999</v>
      </c>
      <c r="M7" s="13">
        <v>20253</v>
      </c>
      <c r="N7" s="13">
        <v>0.8</v>
      </c>
      <c r="O7" s="14">
        <v>6.3000000000000002E-9</v>
      </c>
      <c r="P7" s="13">
        <v>1.2270000000000001</v>
      </c>
    </row>
    <row r="8" spans="1:16" x14ac:dyDescent="0.25">
      <c r="A8" s="13">
        <v>20252</v>
      </c>
      <c r="B8" s="13">
        <v>0.8</v>
      </c>
      <c r="C8" s="14">
        <v>1.77E-6</v>
      </c>
      <c r="D8" s="13">
        <v>3.6455299999999999</v>
      </c>
      <c r="E8" s="13">
        <v>20252</v>
      </c>
      <c r="F8" s="13">
        <v>0.8</v>
      </c>
      <c r="G8" s="14">
        <v>1.7819799999999999E-6</v>
      </c>
      <c r="H8" s="13">
        <v>3.6438799999999998</v>
      </c>
      <c r="I8" s="13">
        <v>20253</v>
      </c>
      <c r="J8" s="13">
        <v>0.8</v>
      </c>
      <c r="K8" s="14">
        <v>8.4300000000000002E-7</v>
      </c>
      <c r="L8" s="13">
        <v>3.0190000000000001</v>
      </c>
      <c r="M8" s="13">
        <v>20253</v>
      </c>
      <c r="N8" s="13">
        <v>0.8</v>
      </c>
      <c r="O8" s="14">
        <v>4.9E-9</v>
      </c>
      <c r="P8" s="13">
        <v>1.2290000000000001</v>
      </c>
    </row>
    <row r="9" spans="1:16" x14ac:dyDescent="0.25">
      <c r="A9" s="13">
        <v>20252</v>
      </c>
      <c r="B9" s="13">
        <v>0.8</v>
      </c>
      <c r="C9" s="14">
        <v>2.03E-6</v>
      </c>
      <c r="D9" s="13">
        <v>3.6962000000000002</v>
      </c>
      <c r="E9" s="13">
        <v>20252</v>
      </c>
      <c r="F9" s="13">
        <v>0.8</v>
      </c>
      <c r="G9" s="14">
        <v>1.87506E-6</v>
      </c>
      <c r="H9" s="13">
        <v>3.6938399999999998</v>
      </c>
      <c r="I9" s="13">
        <v>20253</v>
      </c>
      <c r="J9" s="13">
        <v>0.8</v>
      </c>
      <c r="K9" s="14">
        <v>8.3799999999999996E-7</v>
      </c>
      <c r="L9" s="13">
        <v>2.99</v>
      </c>
      <c r="M9" s="13">
        <v>20253</v>
      </c>
      <c r="N9" s="13">
        <v>0.8</v>
      </c>
      <c r="O9" s="14">
        <v>1.06E-10</v>
      </c>
      <c r="P9" s="13">
        <v>1.2290000000000001</v>
      </c>
    </row>
    <row r="10" spans="1:16" x14ac:dyDescent="0.25">
      <c r="A10" s="13">
        <v>20252</v>
      </c>
      <c r="B10" s="13">
        <v>0.8</v>
      </c>
      <c r="C10" s="14">
        <v>2.2400000000000002E-6</v>
      </c>
      <c r="D10" s="13">
        <v>3.7474799999999999</v>
      </c>
      <c r="E10" s="13">
        <v>20252</v>
      </c>
      <c r="F10" s="13">
        <v>0.8</v>
      </c>
      <c r="G10" s="14">
        <v>1.9626099999999999E-6</v>
      </c>
      <c r="H10" s="13">
        <v>3.7433200000000002</v>
      </c>
      <c r="I10" s="13">
        <v>20253</v>
      </c>
      <c r="J10" s="13">
        <v>0.8</v>
      </c>
      <c r="K10" s="14">
        <v>8.0599999999999999E-7</v>
      </c>
      <c r="L10" s="13">
        <v>2.9609999999999999</v>
      </c>
      <c r="M10" s="13">
        <v>20253</v>
      </c>
      <c r="N10" s="13">
        <v>0.8</v>
      </c>
      <c r="O10" s="14">
        <v>8.7700000000000001E-9</v>
      </c>
      <c r="P10" s="13">
        <v>1.2310000000000001</v>
      </c>
    </row>
    <row r="11" spans="1:16" x14ac:dyDescent="0.25">
      <c r="A11" s="13">
        <v>20252</v>
      </c>
      <c r="B11" s="13">
        <v>0.8</v>
      </c>
      <c r="C11" s="14">
        <v>2.4200000000000001E-6</v>
      </c>
      <c r="D11" s="13">
        <v>3.8003999999999998</v>
      </c>
      <c r="E11" s="13">
        <v>20252</v>
      </c>
      <c r="F11" s="13">
        <v>0.8</v>
      </c>
      <c r="G11" s="14">
        <v>2.17491E-6</v>
      </c>
      <c r="H11" s="13">
        <v>3.7942499999999999</v>
      </c>
      <c r="I11" s="13">
        <v>20253</v>
      </c>
      <c r="J11" s="13">
        <v>0.8</v>
      </c>
      <c r="K11" s="14">
        <v>7.92E-7</v>
      </c>
      <c r="L11" s="13">
        <v>2.9329999999999998</v>
      </c>
      <c r="M11" s="13">
        <v>20253</v>
      </c>
      <c r="N11" s="13">
        <v>0.8</v>
      </c>
      <c r="O11" s="14">
        <v>3.29E-9</v>
      </c>
      <c r="P11" s="13">
        <v>1.232</v>
      </c>
    </row>
    <row r="12" spans="1:16" x14ac:dyDescent="0.25">
      <c r="A12" s="13">
        <v>20252</v>
      </c>
      <c r="B12" s="13">
        <v>0.8</v>
      </c>
      <c r="C12" s="14">
        <v>2.6000000000000001E-6</v>
      </c>
      <c r="D12" s="13">
        <v>3.8526500000000001</v>
      </c>
      <c r="E12" s="13">
        <v>20252</v>
      </c>
      <c r="F12" s="13">
        <v>0.8</v>
      </c>
      <c r="G12" s="14">
        <v>2.4314799999999998E-6</v>
      </c>
      <c r="H12" s="13">
        <v>3.8452299999999999</v>
      </c>
      <c r="I12" s="13">
        <v>20253</v>
      </c>
      <c r="J12" s="13">
        <v>0.8</v>
      </c>
      <c r="K12" s="14">
        <v>6.7599999999999997E-7</v>
      </c>
      <c r="L12" s="13">
        <v>2.9049999999999998</v>
      </c>
      <c r="M12" s="13">
        <v>20253</v>
      </c>
      <c r="N12" s="13">
        <v>0.8</v>
      </c>
      <c r="O12" s="14">
        <v>3.0199999999999999E-9</v>
      </c>
      <c r="P12" s="13">
        <v>1.2330000000000001</v>
      </c>
    </row>
    <row r="13" spans="1:16" x14ac:dyDescent="0.25">
      <c r="A13" s="13">
        <v>20252</v>
      </c>
      <c r="B13" s="13">
        <v>0.8</v>
      </c>
      <c r="C13" s="14">
        <v>2.7E-6</v>
      </c>
      <c r="D13" s="13">
        <v>3.9053599999999999</v>
      </c>
      <c r="E13" s="13">
        <v>20252</v>
      </c>
      <c r="F13" s="13">
        <v>0.8</v>
      </c>
      <c r="G13" s="14">
        <v>2.5537199999999999E-6</v>
      </c>
      <c r="H13" s="13">
        <v>3.8969999999999998</v>
      </c>
      <c r="I13" s="13">
        <v>20253</v>
      </c>
      <c r="J13" s="13">
        <v>0.8</v>
      </c>
      <c r="K13" s="14">
        <v>7.06E-7</v>
      </c>
      <c r="L13" s="13">
        <v>2.8769999999999998</v>
      </c>
      <c r="M13" s="13">
        <v>20253</v>
      </c>
      <c r="N13" s="13">
        <v>0.8</v>
      </c>
      <c r="O13" s="14">
        <v>6.2499999999999997E-9</v>
      </c>
      <c r="P13" s="13">
        <v>1.234</v>
      </c>
    </row>
    <row r="14" spans="1:16" x14ac:dyDescent="0.25">
      <c r="A14" s="13">
        <v>20252</v>
      </c>
      <c r="B14" s="13">
        <v>0.8</v>
      </c>
      <c r="C14" s="14">
        <v>2.6299999999999998E-6</v>
      </c>
      <c r="D14" s="13">
        <v>3.9569000000000001</v>
      </c>
      <c r="E14" s="13">
        <v>20252</v>
      </c>
      <c r="F14" s="13">
        <v>0.8</v>
      </c>
      <c r="G14" s="14">
        <v>2.7108599999999999E-6</v>
      </c>
      <c r="H14" s="13">
        <v>3.9489800000000002</v>
      </c>
      <c r="I14" s="13">
        <v>20253</v>
      </c>
      <c r="J14" s="13">
        <v>0.8</v>
      </c>
      <c r="K14" s="14">
        <v>6.0200000000000002E-7</v>
      </c>
      <c r="L14" s="13">
        <v>2.8490000000000002</v>
      </c>
      <c r="M14" s="13">
        <v>20253</v>
      </c>
      <c r="N14" s="13">
        <v>0.8</v>
      </c>
      <c r="O14" s="14">
        <v>4.0700000000000002E-9</v>
      </c>
      <c r="P14" s="13">
        <v>1.2350000000000001</v>
      </c>
    </row>
    <row r="15" spans="1:16" x14ac:dyDescent="0.25">
      <c r="A15" s="13">
        <v>20252</v>
      </c>
      <c r="B15" s="13">
        <v>0.8</v>
      </c>
      <c r="C15" s="14">
        <v>2.7199999999999998E-6</v>
      </c>
      <c r="D15" s="13">
        <v>4.0103900000000001</v>
      </c>
      <c r="E15" s="13">
        <v>20252</v>
      </c>
      <c r="F15" s="13">
        <v>0.8</v>
      </c>
      <c r="G15" s="14">
        <v>2.9855099999999999E-6</v>
      </c>
      <c r="H15" s="13">
        <v>4.00162</v>
      </c>
      <c r="I15" s="13">
        <v>20253</v>
      </c>
      <c r="J15" s="13">
        <v>0.8</v>
      </c>
      <c r="K15" s="14">
        <v>6.1099999999999995E-7</v>
      </c>
      <c r="L15" s="13">
        <v>2.823</v>
      </c>
      <c r="M15" s="13">
        <v>20253</v>
      </c>
      <c r="N15" s="13">
        <v>0.8</v>
      </c>
      <c r="O15" s="14">
        <v>6.3499999999999998E-10</v>
      </c>
      <c r="P15" s="13">
        <v>1.236</v>
      </c>
    </row>
    <row r="16" spans="1:16" x14ac:dyDescent="0.25">
      <c r="A16" s="13">
        <v>20252</v>
      </c>
      <c r="B16" s="13">
        <v>0.8</v>
      </c>
      <c r="C16" s="14">
        <v>3.0599999999999999E-6</v>
      </c>
      <c r="D16" s="13">
        <v>4.0629499999999998</v>
      </c>
      <c r="E16" s="13">
        <v>20252</v>
      </c>
      <c r="F16" s="13">
        <v>0.8</v>
      </c>
      <c r="G16" s="14">
        <v>3.2159E-6</v>
      </c>
      <c r="H16" s="13">
        <v>4.0549900000000001</v>
      </c>
      <c r="I16" s="13">
        <v>20253</v>
      </c>
      <c r="J16" s="13">
        <v>0.8</v>
      </c>
      <c r="K16" s="14">
        <v>6.2200000000000004E-7</v>
      </c>
      <c r="L16" s="13">
        <v>2.7959999999999998</v>
      </c>
      <c r="M16" s="13">
        <v>20253</v>
      </c>
      <c r="N16" s="13">
        <v>0.8</v>
      </c>
      <c r="O16" s="14">
        <v>5.2800000000000004E-10</v>
      </c>
      <c r="P16" s="13">
        <v>1.2370000000000001</v>
      </c>
    </row>
    <row r="17" spans="1:16" x14ac:dyDescent="0.25">
      <c r="A17" s="13">
        <v>20252</v>
      </c>
      <c r="B17" s="13">
        <v>0.8</v>
      </c>
      <c r="C17" s="14">
        <v>3.19E-6</v>
      </c>
      <c r="D17" s="13">
        <v>4.1166799999999997</v>
      </c>
      <c r="E17" s="13">
        <v>20252</v>
      </c>
      <c r="F17" s="13">
        <v>0.8</v>
      </c>
      <c r="G17" s="14">
        <v>3.2542499999999998E-6</v>
      </c>
      <c r="H17" s="13">
        <v>4.10717</v>
      </c>
      <c r="I17" s="13">
        <v>20253</v>
      </c>
      <c r="J17" s="13">
        <v>0.8</v>
      </c>
      <c r="K17" s="14">
        <v>5.5300000000000004E-7</v>
      </c>
      <c r="L17" s="13">
        <v>2.7690000000000001</v>
      </c>
      <c r="M17" s="13">
        <v>20253</v>
      </c>
      <c r="N17" s="13">
        <v>0.8</v>
      </c>
      <c r="O17" s="14">
        <v>7.2300000000000001E-9</v>
      </c>
      <c r="P17" s="13">
        <v>1.238</v>
      </c>
    </row>
    <row r="18" spans="1:16" x14ac:dyDescent="0.25">
      <c r="A18" s="13">
        <v>20252</v>
      </c>
      <c r="B18" s="13">
        <v>0.8</v>
      </c>
      <c r="C18" s="14">
        <v>3.14E-6</v>
      </c>
      <c r="D18" s="13">
        <v>4.17089</v>
      </c>
      <c r="E18" s="13">
        <v>20252</v>
      </c>
      <c r="F18" s="13">
        <v>0.8</v>
      </c>
      <c r="G18" s="14">
        <v>3.27009E-6</v>
      </c>
      <c r="H18" s="13">
        <v>4.1611799999999999</v>
      </c>
      <c r="I18" s="13">
        <v>20253</v>
      </c>
      <c r="J18" s="13">
        <v>0.8</v>
      </c>
      <c r="K18" s="14">
        <v>5.7999999999999995E-7</v>
      </c>
      <c r="L18" s="13">
        <v>2.7429999999999999</v>
      </c>
      <c r="M18" s="13">
        <v>20253</v>
      </c>
      <c r="N18" s="13">
        <v>0.8</v>
      </c>
      <c r="O18" s="14">
        <v>6.1099999999999998E-9</v>
      </c>
      <c r="P18" s="13">
        <v>1.24</v>
      </c>
    </row>
    <row r="19" spans="1:16" x14ac:dyDescent="0.25">
      <c r="A19" s="13">
        <v>20252</v>
      </c>
      <c r="B19" s="13">
        <v>0.8</v>
      </c>
      <c r="C19" s="14">
        <v>3.3100000000000001E-6</v>
      </c>
      <c r="D19" s="13">
        <v>4.2245900000000001</v>
      </c>
      <c r="E19" s="13">
        <v>20252</v>
      </c>
      <c r="F19" s="13">
        <v>0.8</v>
      </c>
      <c r="G19" s="14">
        <v>3.42591E-6</v>
      </c>
      <c r="H19" s="13">
        <v>4.2140399999999998</v>
      </c>
      <c r="I19" s="13">
        <v>20253</v>
      </c>
      <c r="J19" s="13">
        <v>0.8</v>
      </c>
      <c r="K19" s="14">
        <v>4.6400000000000003E-7</v>
      </c>
      <c r="L19" s="13">
        <v>2.7170000000000001</v>
      </c>
      <c r="M19" s="13">
        <v>20253</v>
      </c>
      <c r="N19" s="13">
        <v>0.8</v>
      </c>
      <c r="O19" s="14">
        <v>4.7400000000000002E-10</v>
      </c>
      <c r="P19" s="13">
        <v>1.24</v>
      </c>
    </row>
    <row r="20" spans="1:16" x14ac:dyDescent="0.25">
      <c r="A20" s="13">
        <v>20252</v>
      </c>
      <c r="B20" s="13">
        <v>0.8</v>
      </c>
      <c r="C20" s="14">
        <v>3.5999999999999998E-6</v>
      </c>
      <c r="D20" s="13">
        <v>4.2788300000000001</v>
      </c>
      <c r="E20" s="13">
        <v>20252</v>
      </c>
      <c r="F20" s="13">
        <v>0.8</v>
      </c>
      <c r="G20" s="14">
        <v>3.6369799999999999E-6</v>
      </c>
      <c r="H20" s="13">
        <v>4.2678399999999996</v>
      </c>
      <c r="I20" s="13">
        <v>20253</v>
      </c>
      <c r="J20" s="13">
        <v>0.8</v>
      </c>
      <c r="K20" s="14">
        <v>4.2199999999999999E-7</v>
      </c>
      <c r="L20" s="13">
        <v>2.6909999999999998</v>
      </c>
      <c r="M20" s="13">
        <v>20253</v>
      </c>
      <c r="N20" s="13">
        <v>0.8</v>
      </c>
      <c r="O20" s="14">
        <v>2.3100000000000001E-9</v>
      </c>
      <c r="P20" s="13">
        <v>1.24</v>
      </c>
    </row>
    <row r="21" spans="1:16" x14ac:dyDescent="0.25">
      <c r="A21" s="13">
        <v>20252</v>
      </c>
      <c r="B21" s="13">
        <v>0.8</v>
      </c>
      <c r="C21" s="14">
        <v>3.9199999999999997E-6</v>
      </c>
      <c r="D21" s="13">
        <v>4.33589</v>
      </c>
      <c r="E21" s="13">
        <v>20252</v>
      </c>
      <c r="F21" s="13">
        <v>0.8</v>
      </c>
      <c r="G21" s="14">
        <v>3.7840699999999999E-6</v>
      </c>
      <c r="H21" s="13">
        <v>4.3230899999999997</v>
      </c>
      <c r="I21" s="13">
        <v>20253</v>
      </c>
      <c r="J21" s="13">
        <v>0.8</v>
      </c>
      <c r="K21" s="14">
        <v>4.2399999999999999E-7</v>
      </c>
      <c r="L21" s="13">
        <v>2.665</v>
      </c>
      <c r="M21" s="13">
        <v>20253</v>
      </c>
      <c r="N21" s="13">
        <v>0.8</v>
      </c>
      <c r="O21" s="14">
        <v>8.9500000000000001E-10</v>
      </c>
      <c r="P21" s="13">
        <v>1.24</v>
      </c>
    </row>
    <row r="22" spans="1:16" x14ac:dyDescent="0.25">
      <c r="A22" s="13">
        <v>20252</v>
      </c>
      <c r="B22" s="13">
        <v>0.8</v>
      </c>
      <c r="C22" s="14">
        <v>4.2799999999999997E-6</v>
      </c>
      <c r="D22" s="13">
        <v>4.3933999999999997</v>
      </c>
      <c r="E22" s="13">
        <v>20252</v>
      </c>
      <c r="F22" s="13">
        <v>0.8</v>
      </c>
      <c r="G22" s="14">
        <v>4.0274099999999996E-6</v>
      </c>
      <c r="H22" s="13">
        <v>4.3778199999999998</v>
      </c>
      <c r="I22" s="13">
        <v>20253</v>
      </c>
      <c r="J22" s="13">
        <v>0.8</v>
      </c>
      <c r="K22" s="14">
        <v>3.7300000000000002E-7</v>
      </c>
      <c r="L22" s="13">
        <v>2.6389999999999998</v>
      </c>
      <c r="M22" s="13">
        <v>20253</v>
      </c>
      <c r="N22" s="13">
        <v>0.8</v>
      </c>
      <c r="O22" s="14">
        <v>5.0000000000000001E-9</v>
      </c>
      <c r="P22" s="13">
        <v>1.2410000000000001</v>
      </c>
    </row>
    <row r="23" spans="1:16" x14ac:dyDescent="0.25">
      <c r="A23" s="13">
        <v>20252</v>
      </c>
      <c r="B23" s="13">
        <v>0.8</v>
      </c>
      <c r="C23" s="14">
        <v>4.3000000000000003E-6</v>
      </c>
      <c r="D23" s="13">
        <v>4.4506100000000002</v>
      </c>
      <c r="E23" s="13">
        <v>20252</v>
      </c>
      <c r="F23" s="13">
        <v>0.8</v>
      </c>
      <c r="G23" s="14">
        <v>4.37842E-6</v>
      </c>
      <c r="H23" s="13">
        <v>4.4347399999999997</v>
      </c>
      <c r="I23" s="13">
        <v>20253</v>
      </c>
      <c r="J23" s="13">
        <v>0.8</v>
      </c>
      <c r="K23" s="14">
        <v>4.0900000000000002E-7</v>
      </c>
      <c r="L23" s="13">
        <v>2.6139999999999999</v>
      </c>
      <c r="M23" s="13">
        <v>20253</v>
      </c>
      <c r="N23" s="13">
        <v>0.8</v>
      </c>
      <c r="O23" s="14">
        <v>3.41E-9</v>
      </c>
      <c r="P23" s="13">
        <v>1.242</v>
      </c>
    </row>
    <row r="24" spans="1:16" x14ac:dyDescent="0.25">
      <c r="A24" s="13">
        <v>20252</v>
      </c>
      <c r="B24" s="13">
        <v>0.8</v>
      </c>
      <c r="C24" s="14">
        <v>4.2400000000000001E-6</v>
      </c>
      <c r="D24" s="13">
        <v>4.5087900000000003</v>
      </c>
      <c r="E24" s="13">
        <v>20252</v>
      </c>
      <c r="F24" s="13">
        <v>0.8</v>
      </c>
      <c r="G24" s="14">
        <v>4.4248700000000002E-6</v>
      </c>
      <c r="H24" s="13">
        <v>4.4900099999999998</v>
      </c>
      <c r="I24" s="13">
        <v>20253</v>
      </c>
      <c r="J24" s="13">
        <v>0.8</v>
      </c>
      <c r="K24" s="14">
        <v>3.9000000000000002E-7</v>
      </c>
      <c r="L24" s="13">
        <v>2.589</v>
      </c>
      <c r="M24" s="13">
        <v>20253</v>
      </c>
      <c r="N24" s="13">
        <v>0.8</v>
      </c>
      <c r="O24" s="14">
        <v>4.4500000000000001E-9</v>
      </c>
      <c r="P24" s="13">
        <v>1.244</v>
      </c>
    </row>
    <row r="25" spans="1:16" x14ac:dyDescent="0.25">
      <c r="A25" s="13">
        <v>20252</v>
      </c>
      <c r="B25" s="13">
        <v>0.8</v>
      </c>
      <c r="C25" s="14">
        <v>4.6299999999999997E-6</v>
      </c>
      <c r="D25" s="13">
        <v>4.5674900000000003</v>
      </c>
      <c r="E25" s="13">
        <v>20252</v>
      </c>
      <c r="F25" s="13">
        <v>0.8</v>
      </c>
      <c r="G25" s="14">
        <v>4.4790699999999996E-6</v>
      </c>
      <c r="H25" s="13">
        <v>4.5472200000000003</v>
      </c>
      <c r="I25" s="13">
        <v>20253</v>
      </c>
      <c r="J25" s="13">
        <v>0.8</v>
      </c>
      <c r="K25" s="14">
        <v>4.0200000000000003E-7</v>
      </c>
      <c r="L25" s="13">
        <v>2.5640000000000001</v>
      </c>
      <c r="M25" s="13">
        <v>20253</v>
      </c>
      <c r="N25" s="13">
        <v>0.8</v>
      </c>
      <c r="O25" s="14">
        <v>4.2000000000000004E-9</v>
      </c>
      <c r="P25" s="13">
        <v>1.2450000000000001</v>
      </c>
    </row>
    <row r="26" spans="1:16" x14ac:dyDescent="0.25">
      <c r="A26" s="13">
        <v>20252</v>
      </c>
      <c r="B26" s="13">
        <v>0.8</v>
      </c>
      <c r="C26" s="14">
        <v>4.87E-6</v>
      </c>
      <c r="D26" s="13">
        <v>4.6258100000000004</v>
      </c>
      <c r="E26" s="13">
        <v>20252</v>
      </c>
      <c r="F26" s="13">
        <v>0.8</v>
      </c>
      <c r="G26" s="14">
        <v>4.7452900000000003E-6</v>
      </c>
      <c r="H26" s="13">
        <v>4.6057699999999997</v>
      </c>
      <c r="I26" s="13">
        <v>20253</v>
      </c>
      <c r="J26" s="13">
        <v>0.8</v>
      </c>
      <c r="K26" s="14">
        <v>3.15E-7</v>
      </c>
      <c r="L26" s="13">
        <v>2.5390000000000001</v>
      </c>
      <c r="M26" s="13">
        <v>20253</v>
      </c>
      <c r="N26" s="13">
        <v>0.8</v>
      </c>
      <c r="O26" s="14">
        <v>3.4900000000000001E-9</v>
      </c>
      <c r="P26" s="13">
        <v>1.246</v>
      </c>
    </row>
    <row r="27" spans="1:16" x14ac:dyDescent="0.25">
      <c r="A27" s="13">
        <v>20252</v>
      </c>
      <c r="B27" s="13">
        <v>0.8</v>
      </c>
      <c r="C27" s="14">
        <v>5.0900000000000004E-6</v>
      </c>
      <c r="D27" s="13">
        <v>4.6861899999999999</v>
      </c>
      <c r="E27" s="13">
        <v>20252</v>
      </c>
      <c r="F27" s="13">
        <v>0.8</v>
      </c>
      <c r="G27" s="14">
        <v>5.0047599999999997E-6</v>
      </c>
      <c r="H27" s="13">
        <v>4.66404</v>
      </c>
      <c r="I27" s="13">
        <v>20253</v>
      </c>
      <c r="J27" s="13">
        <v>0.8</v>
      </c>
      <c r="K27" s="14">
        <v>2.9700000000000003E-7</v>
      </c>
      <c r="L27" s="13">
        <v>2.516</v>
      </c>
      <c r="M27" s="13">
        <v>20253</v>
      </c>
      <c r="N27" s="13">
        <v>0.8</v>
      </c>
      <c r="O27" s="14">
        <v>1.0000000000000001E-9</v>
      </c>
      <c r="P27" s="13">
        <v>1.246</v>
      </c>
    </row>
    <row r="28" spans="1:16" x14ac:dyDescent="0.25">
      <c r="A28" s="13">
        <v>20252</v>
      </c>
      <c r="B28" s="13">
        <v>0.8</v>
      </c>
      <c r="C28" s="14">
        <v>5.4700000000000001E-6</v>
      </c>
      <c r="D28" s="13">
        <v>4.7453500000000002</v>
      </c>
      <c r="E28" s="13">
        <v>20252</v>
      </c>
      <c r="F28" s="13">
        <v>0.8</v>
      </c>
      <c r="G28" s="14">
        <v>5.3636200000000003E-6</v>
      </c>
      <c r="H28" s="13">
        <v>4.7239100000000001</v>
      </c>
      <c r="I28" s="13">
        <v>20253</v>
      </c>
      <c r="J28" s="13">
        <v>0.8</v>
      </c>
      <c r="K28" s="14">
        <v>3.1E-7</v>
      </c>
      <c r="L28" s="13">
        <v>2.492</v>
      </c>
      <c r="M28" s="13">
        <v>20253</v>
      </c>
      <c r="N28" s="13">
        <v>0.8</v>
      </c>
      <c r="O28" s="14">
        <v>3.6199999999999999E-10</v>
      </c>
      <c r="P28" s="13">
        <v>1.246</v>
      </c>
    </row>
    <row r="29" spans="1:16" x14ac:dyDescent="0.25">
      <c r="A29" s="13">
        <v>20252</v>
      </c>
      <c r="B29" s="13">
        <v>0.8</v>
      </c>
      <c r="C29" s="14">
        <v>5.7400000000000001E-6</v>
      </c>
      <c r="D29" s="13">
        <v>4.8060799999999997</v>
      </c>
      <c r="E29" s="13">
        <v>20252</v>
      </c>
      <c r="F29" s="13">
        <v>0.8</v>
      </c>
      <c r="G29" s="14">
        <v>5.5896400000000001E-6</v>
      </c>
      <c r="H29" s="13">
        <v>4.7826500000000003</v>
      </c>
      <c r="I29" s="13">
        <v>20253</v>
      </c>
      <c r="J29" s="13">
        <v>0.8</v>
      </c>
      <c r="K29" s="14">
        <v>2.72E-7</v>
      </c>
      <c r="L29" s="13">
        <v>2.468</v>
      </c>
      <c r="M29" s="13">
        <v>20253</v>
      </c>
      <c r="N29" s="13">
        <v>0.8</v>
      </c>
      <c r="O29" s="14">
        <v>1.07E-9</v>
      </c>
      <c r="P29" s="13">
        <v>1.246</v>
      </c>
    </row>
    <row r="30" spans="1:16" x14ac:dyDescent="0.25">
      <c r="A30" s="13">
        <v>20252</v>
      </c>
      <c r="B30" s="13">
        <v>0.8</v>
      </c>
      <c r="C30" s="14">
        <v>6.1299999999999998E-6</v>
      </c>
      <c r="D30" s="13">
        <v>4.86686</v>
      </c>
      <c r="E30" s="13">
        <v>20252</v>
      </c>
      <c r="F30" s="13">
        <v>0.8</v>
      </c>
      <c r="G30" s="14">
        <v>5.9564899999999998E-6</v>
      </c>
      <c r="H30" s="13">
        <v>4.8438699999999999</v>
      </c>
      <c r="I30" s="13">
        <v>20253</v>
      </c>
      <c r="J30" s="13">
        <v>0.8</v>
      </c>
      <c r="K30" s="14">
        <v>2.5499999999999999E-7</v>
      </c>
      <c r="L30" s="13">
        <v>2.4449999999999998</v>
      </c>
      <c r="M30" s="13">
        <v>20253</v>
      </c>
      <c r="N30" s="13">
        <v>0.8</v>
      </c>
      <c r="O30" s="14">
        <v>6.3600000000000004E-9</v>
      </c>
      <c r="P30" s="13">
        <v>1.2470000000000001</v>
      </c>
    </row>
    <row r="31" spans="1:16" x14ac:dyDescent="0.25">
      <c r="A31" s="13">
        <v>20252</v>
      </c>
      <c r="B31" s="13">
        <v>0.8</v>
      </c>
      <c r="C31" s="14">
        <v>6.0900000000000001E-6</v>
      </c>
      <c r="D31" s="13">
        <v>4.9295999999999998</v>
      </c>
      <c r="E31" s="13">
        <v>20252</v>
      </c>
      <c r="F31" s="13">
        <v>0.8</v>
      </c>
      <c r="G31" s="14">
        <v>6.3352900000000003E-6</v>
      </c>
      <c r="H31" s="13">
        <v>4.90421</v>
      </c>
      <c r="I31" s="13">
        <v>20253</v>
      </c>
      <c r="J31" s="13">
        <v>0.8</v>
      </c>
      <c r="K31" s="14">
        <v>2.7500000000000001E-7</v>
      </c>
      <c r="L31" s="13">
        <v>2.4220000000000002</v>
      </c>
      <c r="M31" s="13">
        <v>20253</v>
      </c>
      <c r="N31" s="13">
        <v>0.8</v>
      </c>
      <c r="O31" s="14">
        <v>3.0100000000000002E-9</v>
      </c>
      <c r="P31" s="13">
        <v>1.248</v>
      </c>
    </row>
    <row r="32" spans="1:16" x14ac:dyDescent="0.25">
      <c r="A32" s="13">
        <v>20252</v>
      </c>
      <c r="B32" s="13">
        <v>0.8</v>
      </c>
      <c r="C32" s="14">
        <v>5.8900000000000004E-6</v>
      </c>
      <c r="D32" s="13">
        <v>4.9941300000000002</v>
      </c>
      <c r="E32" s="13">
        <v>20252</v>
      </c>
      <c r="F32" s="13">
        <v>0.8</v>
      </c>
      <c r="G32" s="14">
        <v>6.2606699999999996E-6</v>
      </c>
      <c r="H32" s="13">
        <v>4.9683900000000003</v>
      </c>
      <c r="I32" s="13">
        <v>20253</v>
      </c>
      <c r="J32" s="13">
        <v>0.8</v>
      </c>
      <c r="K32" s="14">
        <v>2.7399999999999999E-7</v>
      </c>
      <c r="L32" s="13">
        <v>2.3969999999999998</v>
      </c>
      <c r="M32" s="13">
        <v>20253</v>
      </c>
      <c r="N32" s="13">
        <v>0.8</v>
      </c>
      <c r="O32" s="14">
        <v>2.4600000000000002E-9</v>
      </c>
      <c r="P32" s="13">
        <v>1.2490000000000001</v>
      </c>
    </row>
    <row r="33" spans="1:16" x14ac:dyDescent="0.25">
      <c r="A33" s="13">
        <v>20252</v>
      </c>
      <c r="B33" s="13">
        <v>0.8</v>
      </c>
      <c r="C33" s="14">
        <v>6.2600000000000002E-6</v>
      </c>
      <c r="D33" s="13">
        <v>5.0590599999999997</v>
      </c>
      <c r="E33" s="13">
        <v>20252</v>
      </c>
      <c r="F33" s="13">
        <v>0.8</v>
      </c>
      <c r="G33" s="14">
        <v>6.2258900000000001E-6</v>
      </c>
      <c r="H33" s="13">
        <v>5.0311399999999997</v>
      </c>
      <c r="I33" s="13">
        <v>20253</v>
      </c>
      <c r="J33" s="13">
        <v>0.8</v>
      </c>
      <c r="K33" s="14">
        <v>2.48E-7</v>
      </c>
      <c r="L33" s="13">
        <v>2.3740000000000001</v>
      </c>
      <c r="M33" s="13">
        <v>20253</v>
      </c>
      <c r="N33" s="13">
        <v>0.8</v>
      </c>
      <c r="O33" s="14">
        <v>3.7399999999999999E-9</v>
      </c>
      <c r="P33" s="13">
        <v>1.25</v>
      </c>
    </row>
    <row r="34" spans="1:16" x14ac:dyDescent="0.25">
      <c r="A34" s="13">
        <v>20252</v>
      </c>
      <c r="B34" s="13">
        <v>0.8</v>
      </c>
      <c r="C34" s="14">
        <v>6.8800000000000002E-6</v>
      </c>
      <c r="D34" s="13">
        <v>5.12425</v>
      </c>
      <c r="E34" s="13">
        <v>20252</v>
      </c>
      <c r="F34" s="13">
        <v>0.8</v>
      </c>
      <c r="G34" s="14">
        <v>6.5923399999999998E-6</v>
      </c>
      <c r="H34" s="13">
        <v>5.0960099999999997</v>
      </c>
      <c r="I34" s="13">
        <v>20253</v>
      </c>
      <c r="J34" s="13">
        <v>0.8</v>
      </c>
      <c r="K34" s="14">
        <v>2.36E-7</v>
      </c>
      <c r="L34" s="13">
        <v>2.351</v>
      </c>
      <c r="M34" s="13">
        <v>20253</v>
      </c>
      <c r="N34" s="13">
        <v>0.8</v>
      </c>
      <c r="O34" s="14">
        <v>1.61E-9</v>
      </c>
      <c r="P34" s="13">
        <v>1.25</v>
      </c>
    </row>
    <row r="35" spans="1:16" x14ac:dyDescent="0.25">
      <c r="A35" s="13">
        <v>20252</v>
      </c>
      <c r="B35" s="13">
        <v>0.8</v>
      </c>
      <c r="C35" s="14">
        <v>7.3200000000000002E-6</v>
      </c>
      <c r="D35" s="13">
        <v>5.1918499999999996</v>
      </c>
      <c r="E35" s="13">
        <v>20252</v>
      </c>
      <c r="F35" s="13">
        <v>0.8</v>
      </c>
      <c r="G35" s="14">
        <v>7.1455200000000002E-6</v>
      </c>
      <c r="H35" s="13">
        <v>5.1607799999999999</v>
      </c>
      <c r="I35" s="13">
        <v>20253</v>
      </c>
      <c r="J35" s="13">
        <v>0.8</v>
      </c>
      <c r="K35" s="14">
        <v>2.3300000000000001E-7</v>
      </c>
      <c r="L35" s="13">
        <v>2.3290000000000002</v>
      </c>
      <c r="M35" s="13">
        <v>20253</v>
      </c>
      <c r="N35" s="13">
        <v>0.8</v>
      </c>
      <c r="O35" s="14">
        <v>1.97E-9</v>
      </c>
      <c r="P35" s="13">
        <v>1.25</v>
      </c>
    </row>
    <row r="36" spans="1:16" x14ac:dyDescent="0.25">
      <c r="A36" s="13">
        <v>20252</v>
      </c>
      <c r="B36" s="13">
        <v>0.8</v>
      </c>
      <c r="C36" s="14">
        <v>7.5399999999999998E-6</v>
      </c>
      <c r="D36" s="13">
        <v>5.2599600000000004</v>
      </c>
      <c r="E36" s="13">
        <v>20252</v>
      </c>
      <c r="F36" s="13">
        <v>0.8</v>
      </c>
      <c r="G36" s="14">
        <v>7.4899000000000001E-6</v>
      </c>
      <c r="H36" s="13">
        <v>5.2272400000000001</v>
      </c>
      <c r="I36" s="13">
        <v>20253</v>
      </c>
      <c r="J36" s="13">
        <v>0.8</v>
      </c>
      <c r="K36" s="14">
        <v>2.2600000000000001E-7</v>
      </c>
      <c r="L36" s="13">
        <v>2.3069999999999999</v>
      </c>
      <c r="M36" s="13">
        <v>20253</v>
      </c>
      <c r="N36" s="13">
        <v>0.8</v>
      </c>
      <c r="O36" s="14">
        <v>2.0700000000000001E-10</v>
      </c>
      <c r="P36" s="13">
        <v>1.25</v>
      </c>
    </row>
    <row r="37" spans="1:16" x14ac:dyDescent="0.25">
      <c r="A37" s="13">
        <v>20252</v>
      </c>
      <c r="B37" s="13">
        <v>0.8</v>
      </c>
      <c r="C37" s="14">
        <v>8.1200000000000002E-6</v>
      </c>
      <c r="D37" s="13">
        <v>5.3297100000000004</v>
      </c>
      <c r="E37" s="13">
        <v>20252</v>
      </c>
      <c r="F37" s="13">
        <v>0.8</v>
      </c>
      <c r="G37" s="14">
        <v>8.0637799999999992E-6</v>
      </c>
      <c r="H37" s="13">
        <v>5.2944500000000003</v>
      </c>
      <c r="I37" s="13">
        <v>20253</v>
      </c>
      <c r="J37" s="13">
        <v>0.8</v>
      </c>
      <c r="K37" s="14">
        <v>2.1E-7</v>
      </c>
      <c r="L37" s="13">
        <v>2.2839999999999998</v>
      </c>
      <c r="M37" s="13">
        <v>20253</v>
      </c>
      <c r="N37" s="13">
        <v>0.8</v>
      </c>
      <c r="O37" s="14">
        <v>3.4200000000000002E-9</v>
      </c>
      <c r="P37" s="13">
        <v>1.25</v>
      </c>
    </row>
    <row r="38" spans="1:16" x14ac:dyDescent="0.25">
      <c r="A38" s="13">
        <v>20252</v>
      </c>
      <c r="B38" s="13">
        <v>0.8</v>
      </c>
      <c r="C38" s="14">
        <v>8.6200000000000005E-6</v>
      </c>
      <c r="D38" s="13">
        <v>5.3994900000000001</v>
      </c>
      <c r="E38" s="13">
        <v>20252</v>
      </c>
      <c r="F38" s="13">
        <v>0.8</v>
      </c>
      <c r="G38" s="14">
        <v>8.51952E-6</v>
      </c>
      <c r="H38" s="13">
        <v>5.3639000000000001</v>
      </c>
      <c r="I38" s="13">
        <v>20253</v>
      </c>
      <c r="J38" s="13">
        <v>0.8</v>
      </c>
      <c r="K38" s="14">
        <v>2.1E-7</v>
      </c>
      <c r="L38" s="13">
        <v>2.2629999999999999</v>
      </c>
      <c r="M38" s="13">
        <v>20253</v>
      </c>
      <c r="N38" s="13">
        <v>0.8</v>
      </c>
      <c r="O38" s="14">
        <v>5.5899999999999999E-9</v>
      </c>
      <c r="P38" s="13">
        <v>1.2509999999999999</v>
      </c>
    </row>
    <row r="39" spans="1:16" x14ac:dyDescent="0.25">
      <c r="A39" s="13">
        <v>20252</v>
      </c>
      <c r="B39" s="13">
        <v>0.8</v>
      </c>
      <c r="C39" s="14">
        <v>8.2600000000000005E-6</v>
      </c>
      <c r="D39" s="13">
        <v>5.4695400000000003</v>
      </c>
      <c r="E39" s="13">
        <v>20252</v>
      </c>
      <c r="F39" s="13">
        <v>0.8</v>
      </c>
      <c r="G39" s="14">
        <v>8.5668299999999994E-6</v>
      </c>
      <c r="H39" s="13">
        <v>5.4344700000000001</v>
      </c>
      <c r="I39" s="13">
        <v>20253</v>
      </c>
      <c r="J39" s="13">
        <v>0.8</v>
      </c>
      <c r="K39" s="14">
        <v>2.0100000000000001E-7</v>
      </c>
      <c r="L39" s="13">
        <v>2.2410000000000001</v>
      </c>
      <c r="M39" s="13">
        <v>20253</v>
      </c>
      <c r="N39" s="13">
        <v>0.8</v>
      </c>
      <c r="O39" s="14">
        <v>1.2900000000000001E-9</v>
      </c>
      <c r="P39" s="13">
        <v>1.252</v>
      </c>
    </row>
    <row r="40" spans="1:16" x14ac:dyDescent="0.25">
      <c r="A40" s="13">
        <v>20252</v>
      </c>
      <c r="B40" s="13">
        <v>0.8</v>
      </c>
      <c r="C40" s="14">
        <v>8.7399999999999993E-6</v>
      </c>
      <c r="D40" s="13">
        <v>5.5435499999999998</v>
      </c>
      <c r="E40" s="13">
        <v>20252</v>
      </c>
      <c r="F40" s="13">
        <v>0.8</v>
      </c>
      <c r="G40" s="14">
        <v>8.7897899999999994E-6</v>
      </c>
      <c r="H40" s="13">
        <v>5.5058299999999996</v>
      </c>
      <c r="I40" s="13">
        <v>20253</v>
      </c>
      <c r="J40" s="13">
        <v>0.8</v>
      </c>
      <c r="K40" s="14">
        <v>1.99E-7</v>
      </c>
      <c r="L40" s="13">
        <v>2.2200000000000002</v>
      </c>
      <c r="M40" s="13">
        <v>20253</v>
      </c>
      <c r="N40" s="13">
        <v>0.8</v>
      </c>
      <c r="O40" s="14">
        <v>1.6999999999999999E-9</v>
      </c>
      <c r="P40" s="13">
        <v>1.2529999999999999</v>
      </c>
    </row>
    <row r="41" spans="1:16" x14ac:dyDescent="0.25">
      <c r="A41" s="13">
        <v>20252</v>
      </c>
      <c r="B41" s="13">
        <v>0.8</v>
      </c>
      <c r="C41" s="14">
        <v>9.5599999999999999E-6</v>
      </c>
      <c r="D41" s="13">
        <v>5.6154299999999999</v>
      </c>
      <c r="E41" s="13">
        <v>20252</v>
      </c>
      <c r="F41" s="13">
        <v>0.8</v>
      </c>
      <c r="G41" s="14">
        <v>9.0726599999999993E-6</v>
      </c>
      <c r="H41" s="13">
        <v>5.57775</v>
      </c>
      <c r="I41" s="13">
        <v>20253</v>
      </c>
      <c r="J41" s="13">
        <v>0.8</v>
      </c>
      <c r="K41" s="14">
        <v>1.7499999999999999E-7</v>
      </c>
      <c r="L41" s="13">
        <v>2.198</v>
      </c>
      <c r="M41" s="13">
        <v>20253</v>
      </c>
      <c r="N41" s="13">
        <v>0.8</v>
      </c>
      <c r="O41" s="14">
        <v>1.3999999999999999E-9</v>
      </c>
      <c r="P41" s="13">
        <v>1.2529999999999999</v>
      </c>
    </row>
    <row r="42" spans="1:16" x14ac:dyDescent="0.25">
      <c r="A42" s="13">
        <v>20252</v>
      </c>
      <c r="B42" s="13">
        <v>0.8</v>
      </c>
      <c r="C42" s="14">
        <v>1.0000000000000001E-5</v>
      </c>
      <c r="D42" s="13">
        <v>5.6935599999999997</v>
      </c>
      <c r="E42" s="13">
        <v>20252</v>
      </c>
      <c r="F42" s="13">
        <v>0.8</v>
      </c>
      <c r="G42" s="14">
        <v>9.8261799999999995E-6</v>
      </c>
      <c r="H42" s="13">
        <v>5.6524299999999998</v>
      </c>
      <c r="I42" s="13">
        <v>20253</v>
      </c>
      <c r="J42" s="13">
        <v>0.8</v>
      </c>
      <c r="K42" s="14">
        <v>1.7700000000000001E-7</v>
      </c>
      <c r="L42" s="13">
        <v>2.1779999999999999</v>
      </c>
      <c r="M42" s="13">
        <v>20253</v>
      </c>
      <c r="N42" s="13">
        <v>0.8</v>
      </c>
      <c r="O42" s="14">
        <v>9.7200000000000003E-9</v>
      </c>
      <c r="P42" s="13">
        <v>1.252</v>
      </c>
    </row>
    <row r="43" spans="1:16" x14ac:dyDescent="0.25">
      <c r="A43" s="13">
        <v>20252</v>
      </c>
      <c r="B43" s="13">
        <v>0.8</v>
      </c>
      <c r="C43" s="14">
        <v>1.06E-5</v>
      </c>
      <c r="D43" s="13">
        <v>5.7714999999999996</v>
      </c>
      <c r="E43" s="13">
        <v>20252</v>
      </c>
      <c r="F43" s="13">
        <v>0.8</v>
      </c>
      <c r="G43" s="14">
        <v>1.0373299999999999E-5</v>
      </c>
      <c r="H43" s="13">
        <v>5.72553</v>
      </c>
      <c r="I43" s="13">
        <v>20253</v>
      </c>
      <c r="J43" s="13">
        <v>0.8</v>
      </c>
      <c r="K43" s="14">
        <v>1.74E-7</v>
      </c>
      <c r="L43" s="13">
        <v>2.1560000000000001</v>
      </c>
      <c r="M43" s="13">
        <v>20253</v>
      </c>
      <c r="N43" s="13">
        <v>0.8</v>
      </c>
      <c r="O43" s="14">
        <v>1.52E-8</v>
      </c>
      <c r="P43" s="13">
        <v>1.2490000000000001</v>
      </c>
    </row>
    <row r="44" spans="1:16" x14ac:dyDescent="0.25">
      <c r="A44" s="13">
        <v>20252</v>
      </c>
      <c r="B44" s="13">
        <v>0.8</v>
      </c>
      <c r="C44" s="14">
        <v>1.0699999999999999E-5</v>
      </c>
      <c r="D44" s="13">
        <v>5.8483499999999999</v>
      </c>
      <c r="E44" s="13">
        <v>20252</v>
      </c>
      <c r="F44" s="13">
        <v>0.8</v>
      </c>
      <c r="G44" s="14">
        <v>1.0940399999999999E-5</v>
      </c>
      <c r="H44" s="13">
        <v>5.8049299999999997</v>
      </c>
      <c r="I44" s="13">
        <v>20253</v>
      </c>
      <c r="J44" s="13">
        <v>0.8</v>
      </c>
      <c r="K44" s="14">
        <v>1.79E-7</v>
      </c>
      <c r="L44" s="13">
        <v>2.1360000000000001</v>
      </c>
      <c r="M44" s="13">
        <v>20253</v>
      </c>
      <c r="N44" s="13">
        <v>0.8</v>
      </c>
      <c r="O44" s="14">
        <v>1.25E-9</v>
      </c>
      <c r="P44" s="13">
        <v>1.2470000000000001</v>
      </c>
    </row>
    <row r="45" spans="1:16" x14ac:dyDescent="0.25">
      <c r="A45" s="13">
        <v>20252</v>
      </c>
      <c r="B45" s="13">
        <v>0.8</v>
      </c>
      <c r="C45" s="14">
        <v>1.0900000000000001E-5</v>
      </c>
      <c r="D45" s="13">
        <v>5.9284400000000002</v>
      </c>
      <c r="E45" s="13">
        <v>20252</v>
      </c>
      <c r="F45" s="13">
        <v>0.8</v>
      </c>
      <c r="G45" s="14">
        <v>1.15192E-5</v>
      </c>
      <c r="H45" s="13">
        <v>5.8807999999999998</v>
      </c>
      <c r="I45" s="13">
        <v>20253</v>
      </c>
      <c r="J45" s="13">
        <v>0.8</v>
      </c>
      <c r="K45" s="14">
        <v>1.73E-7</v>
      </c>
      <c r="L45" s="13">
        <v>2.1160000000000001</v>
      </c>
      <c r="M45" s="13">
        <v>20253</v>
      </c>
      <c r="N45" s="13">
        <v>0.8</v>
      </c>
      <c r="O45" s="14">
        <v>4.7699999999999999E-9</v>
      </c>
      <c r="P45" s="13">
        <v>1.2470000000000001</v>
      </c>
    </row>
    <row r="46" spans="1:16" x14ac:dyDescent="0.25">
      <c r="A46" s="13">
        <v>20252</v>
      </c>
      <c r="B46" s="13">
        <v>0.8</v>
      </c>
      <c r="C46" s="14">
        <v>1.1600000000000001E-5</v>
      </c>
      <c r="D46" s="13">
        <v>6.0086199999999996</v>
      </c>
      <c r="E46" s="13">
        <v>20252</v>
      </c>
      <c r="F46" s="13">
        <v>0.8</v>
      </c>
      <c r="G46" s="14">
        <v>1.13053E-5</v>
      </c>
      <c r="H46" s="13">
        <v>5.9609199999999998</v>
      </c>
      <c r="I46" s="13">
        <v>20253</v>
      </c>
      <c r="J46" s="13">
        <v>0.8</v>
      </c>
      <c r="K46" s="14">
        <v>1.7599999999999999E-7</v>
      </c>
      <c r="L46" s="13">
        <v>2.0950000000000002</v>
      </c>
      <c r="M46" s="13">
        <v>20253</v>
      </c>
      <c r="N46" s="13">
        <v>0.8</v>
      </c>
      <c r="O46" s="14">
        <v>2.6600000000000001E-10</v>
      </c>
      <c r="P46" s="13">
        <v>1.248</v>
      </c>
    </row>
    <row r="47" spans="1:16" x14ac:dyDescent="0.25">
      <c r="A47" s="13">
        <v>20252</v>
      </c>
      <c r="B47" s="13">
        <v>0.8</v>
      </c>
      <c r="C47" s="14">
        <v>1.2799999999999999E-5</v>
      </c>
      <c r="D47" s="13">
        <v>6.0862999999999996</v>
      </c>
      <c r="E47" s="13">
        <v>20252</v>
      </c>
      <c r="F47" s="13">
        <v>0.8</v>
      </c>
      <c r="G47" s="14">
        <v>1.1716600000000001E-5</v>
      </c>
      <c r="H47" s="13">
        <v>6.0389799999999996</v>
      </c>
      <c r="I47" s="13">
        <v>20253</v>
      </c>
      <c r="J47" s="13">
        <v>0.8</v>
      </c>
      <c r="K47" s="14">
        <v>1.72E-7</v>
      </c>
      <c r="L47" s="13">
        <v>2.0750000000000002</v>
      </c>
      <c r="M47" s="13">
        <v>20253</v>
      </c>
      <c r="N47" s="13">
        <v>0.8</v>
      </c>
      <c r="O47" s="14">
        <v>1.2400000000000001E-9</v>
      </c>
      <c r="P47" s="13">
        <v>1.248</v>
      </c>
    </row>
    <row r="48" spans="1:16" x14ac:dyDescent="0.25">
      <c r="A48" s="13">
        <v>20252</v>
      </c>
      <c r="B48" s="13">
        <v>0.8</v>
      </c>
      <c r="C48" s="14">
        <v>1.5E-5</v>
      </c>
      <c r="D48" s="13">
        <v>6.1759599999999999</v>
      </c>
      <c r="E48" s="13">
        <v>20252</v>
      </c>
      <c r="F48" s="13">
        <v>0.8</v>
      </c>
      <c r="G48" s="14">
        <v>1.27962E-5</v>
      </c>
      <c r="H48" s="13">
        <v>6.1223599999999996</v>
      </c>
      <c r="I48" s="13">
        <v>20253</v>
      </c>
      <c r="J48" s="13">
        <v>0.8</v>
      </c>
      <c r="K48" s="14">
        <v>1.73E-7</v>
      </c>
      <c r="L48" s="13">
        <v>2.0550000000000002</v>
      </c>
      <c r="M48" s="13">
        <v>20253</v>
      </c>
      <c r="N48" s="13">
        <v>0.8</v>
      </c>
      <c r="O48" s="14">
        <v>2.0600000000000001E-10</v>
      </c>
      <c r="P48" s="13">
        <v>1.248</v>
      </c>
    </row>
    <row r="49" spans="1:16" x14ac:dyDescent="0.25">
      <c r="A49" s="13">
        <v>20252</v>
      </c>
      <c r="B49" s="13">
        <v>0.8</v>
      </c>
      <c r="C49" s="14">
        <v>1.45E-5</v>
      </c>
      <c r="D49" s="13">
        <v>6.2591900000000003</v>
      </c>
      <c r="E49" s="13">
        <v>20252</v>
      </c>
      <c r="F49" s="13">
        <v>0.8</v>
      </c>
      <c r="G49" s="14">
        <v>1.3765600000000001E-5</v>
      </c>
      <c r="H49" s="13">
        <v>6.2050099999999997</v>
      </c>
      <c r="I49" s="13">
        <v>20253</v>
      </c>
      <c r="J49" s="13">
        <v>0.8</v>
      </c>
      <c r="K49" s="14">
        <v>1.6400000000000001E-7</v>
      </c>
      <c r="L49" s="13">
        <v>2.0350000000000001</v>
      </c>
      <c r="M49" s="13">
        <v>20253</v>
      </c>
      <c r="N49" s="13">
        <v>0.8</v>
      </c>
      <c r="O49" s="14">
        <v>4.2299999999999999E-10</v>
      </c>
      <c r="P49" s="13">
        <v>1.4750000000000001</v>
      </c>
    </row>
    <row r="50" spans="1:16" x14ac:dyDescent="0.25">
      <c r="A50" s="13">
        <v>20252</v>
      </c>
      <c r="B50" s="13">
        <v>0.8</v>
      </c>
      <c r="C50" s="14">
        <v>1.3499999999999999E-5</v>
      </c>
      <c r="D50" s="13">
        <v>6.3539700000000003</v>
      </c>
      <c r="E50" s="13">
        <v>20252</v>
      </c>
      <c r="F50" s="13">
        <v>0.8</v>
      </c>
      <c r="G50" s="14">
        <v>1.4122599999999999E-5</v>
      </c>
      <c r="H50" s="13">
        <v>6.2923499999999999</v>
      </c>
      <c r="I50" s="13">
        <v>20253</v>
      </c>
      <c r="J50" s="13">
        <v>0.8</v>
      </c>
      <c r="K50" s="14">
        <v>1.67E-7</v>
      </c>
      <c r="L50" s="13">
        <v>2.0150000000000001</v>
      </c>
      <c r="M50" s="13">
        <v>20253</v>
      </c>
      <c r="N50" s="13">
        <v>0.8</v>
      </c>
      <c r="O50" s="14">
        <v>4.07E-8</v>
      </c>
      <c r="P50" s="13">
        <v>1.708</v>
      </c>
    </row>
    <row r="51" spans="1:16" x14ac:dyDescent="0.25">
      <c r="A51" s="13">
        <v>20252</v>
      </c>
      <c r="B51" s="13">
        <v>0.8</v>
      </c>
      <c r="C51" s="14">
        <v>1.4E-5</v>
      </c>
      <c r="D51" s="13">
        <v>6.4432900000000002</v>
      </c>
      <c r="E51" s="13">
        <v>20252</v>
      </c>
      <c r="F51" s="13">
        <v>0.8</v>
      </c>
      <c r="G51" s="14">
        <v>1.4240899999999999E-5</v>
      </c>
      <c r="H51" s="13">
        <v>6.3799000000000001</v>
      </c>
      <c r="I51" s="13">
        <v>20253</v>
      </c>
      <c r="J51" s="13">
        <v>0.8</v>
      </c>
      <c r="K51" s="14">
        <v>1.5800000000000001E-7</v>
      </c>
      <c r="L51" s="13">
        <v>1.9950000000000001</v>
      </c>
      <c r="M51" s="13">
        <v>20253</v>
      </c>
      <c r="N51" s="13">
        <v>0.8</v>
      </c>
      <c r="O51" s="14">
        <v>7.6700000000000005E-8</v>
      </c>
      <c r="P51" s="13">
        <v>1.716</v>
      </c>
    </row>
    <row r="52" spans="1:16" x14ac:dyDescent="0.25">
      <c r="A52" s="13">
        <v>20252</v>
      </c>
      <c r="B52" s="13">
        <v>0.8</v>
      </c>
      <c r="C52" s="14">
        <v>1.5099999999999999E-5</v>
      </c>
      <c r="D52" s="13">
        <v>6.5388599999999997</v>
      </c>
      <c r="E52" s="13">
        <v>20252</v>
      </c>
      <c r="F52" s="13">
        <v>0.8</v>
      </c>
      <c r="G52" s="14">
        <v>1.4488799999999999E-5</v>
      </c>
      <c r="H52" s="13">
        <v>6.4707100000000004</v>
      </c>
      <c r="I52" s="13">
        <v>20253</v>
      </c>
      <c r="J52" s="13">
        <v>0.8</v>
      </c>
      <c r="K52" s="14">
        <v>1.3899999999999999E-7</v>
      </c>
      <c r="L52" s="13">
        <v>1.9770000000000001</v>
      </c>
      <c r="M52" s="13">
        <v>20253</v>
      </c>
      <c r="N52" s="13">
        <v>0.8</v>
      </c>
      <c r="O52" s="14">
        <v>1.02E-7</v>
      </c>
      <c r="P52" s="13">
        <v>1.7190000000000001</v>
      </c>
    </row>
    <row r="53" spans="1:16" x14ac:dyDescent="0.25">
      <c r="A53" s="13">
        <v>20252</v>
      </c>
      <c r="B53" s="13">
        <v>0.8</v>
      </c>
      <c r="C53" s="14">
        <v>1.5800000000000001E-5</v>
      </c>
      <c r="D53" s="13">
        <v>6.6279300000000001</v>
      </c>
      <c r="E53" s="13">
        <v>20252</v>
      </c>
      <c r="F53" s="13">
        <v>0.8</v>
      </c>
      <c r="G53" s="14">
        <v>1.5382500000000001E-5</v>
      </c>
      <c r="H53" s="13">
        <v>6.5663999999999998</v>
      </c>
      <c r="I53" s="13">
        <v>20253</v>
      </c>
      <c r="J53" s="13">
        <v>0.8</v>
      </c>
      <c r="K53" s="14">
        <v>1.3799999999999999E-7</v>
      </c>
      <c r="L53" s="13">
        <v>1.958</v>
      </c>
      <c r="M53" s="13">
        <v>20253</v>
      </c>
      <c r="N53" s="13">
        <v>0.8</v>
      </c>
      <c r="O53" s="14">
        <v>9.6099999999999994E-8</v>
      </c>
      <c r="P53" s="13">
        <v>1.7230000000000001</v>
      </c>
    </row>
    <row r="54" spans="1:16" x14ac:dyDescent="0.25">
      <c r="A54" s="13">
        <v>20252</v>
      </c>
      <c r="B54" s="13">
        <v>0.8</v>
      </c>
      <c r="C54" s="14">
        <v>1.6200000000000001E-5</v>
      </c>
      <c r="D54" s="13">
        <v>6.7289599999999998</v>
      </c>
      <c r="E54" s="13">
        <v>20252</v>
      </c>
      <c r="F54" s="13">
        <v>0.8</v>
      </c>
      <c r="G54" s="14">
        <v>1.63263E-5</v>
      </c>
      <c r="H54" s="13">
        <v>6.6590299999999996</v>
      </c>
      <c r="I54" s="13">
        <v>20253</v>
      </c>
      <c r="J54" s="13">
        <v>0.8</v>
      </c>
      <c r="K54" s="14">
        <v>1.35E-7</v>
      </c>
      <c r="L54" s="13">
        <v>1.9390000000000001</v>
      </c>
      <c r="M54" s="13">
        <v>20253</v>
      </c>
      <c r="N54" s="13">
        <v>0.8</v>
      </c>
      <c r="O54" s="14">
        <v>7.3399999999999996E-8</v>
      </c>
      <c r="P54" s="13">
        <v>1.728</v>
      </c>
    </row>
    <row r="55" spans="1:16" x14ac:dyDescent="0.25">
      <c r="A55" s="13">
        <v>20252</v>
      </c>
      <c r="B55" s="13">
        <v>0.8</v>
      </c>
      <c r="C55" s="14">
        <v>1.7099999999999999E-5</v>
      </c>
      <c r="D55" s="13">
        <v>6.82409</v>
      </c>
      <c r="E55" s="13">
        <v>20252</v>
      </c>
      <c r="F55" s="13">
        <v>0.8</v>
      </c>
      <c r="G55" s="14">
        <v>1.7282000000000002E-5</v>
      </c>
      <c r="H55" s="13">
        <v>6.7576799999999997</v>
      </c>
      <c r="I55" s="13">
        <v>20253</v>
      </c>
      <c r="J55" s="13">
        <v>0.8</v>
      </c>
      <c r="K55" s="14">
        <v>1.23E-7</v>
      </c>
      <c r="L55" s="13">
        <v>1.921</v>
      </c>
      <c r="M55" s="13">
        <v>20253</v>
      </c>
      <c r="N55" s="13">
        <v>0.8</v>
      </c>
      <c r="O55" s="14">
        <v>9.2200000000000005E-8</v>
      </c>
      <c r="P55" s="13">
        <v>1.736</v>
      </c>
    </row>
    <row r="56" spans="1:16" x14ac:dyDescent="0.25">
      <c r="A56" s="13">
        <v>20252</v>
      </c>
      <c r="B56" s="13">
        <v>0.8</v>
      </c>
      <c r="C56" s="14">
        <v>1.73E-5</v>
      </c>
      <c r="D56" s="13">
        <v>6.9274199999999997</v>
      </c>
      <c r="E56" s="13">
        <v>20252</v>
      </c>
      <c r="F56" s="13">
        <v>0.8</v>
      </c>
      <c r="G56" s="14">
        <v>1.81776E-5</v>
      </c>
      <c r="H56" s="13">
        <v>6.8524799999999999</v>
      </c>
      <c r="I56" s="13">
        <v>20253</v>
      </c>
      <c r="J56" s="13">
        <v>0.8</v>
      </c>
      <c r="K56" s="14">
        <v>1.3E-7</v>
      </c>
      <c r="L56" s="13">
        <v>1.9019999999999999</v>
      </c>
      <c r="M56" s="13">
        <v>20253</v>
      </c>
      <c r="N56" s="13">
        <v>0.8</v>
      </c>
      <c r="O56" s="14">
        <v>9.5900000000000005E-8</v>
      </c>
      <c r="P56" s="13">
        <v>1.746</v>
      </c>
    </row>
    <row r="57" spans="1:16" x14ac:dyDescent="0.25">
      <c r="A57" s="13">
        <v>20252</v>
      </c>
      <c r="B57" s="13">
        <v>0.8</v>
      </c>
      <c r="C57" s="14">
        <v>2.1100000000000001E-5</v>
      </c>
      <c r="D57" s="13">
        <v>7.0354000000000001</v>
      </c>
      <c r="E57" s="13">
        <v>20252</v>
      </c>
      <c r="F57" s="13">
        <v>0.8</v>
      </c>
      <c r="G57" s="14">
        <v>2.1668600000000001E-5</v>
      </c>
      <c r="H57" s="13">
        <v>6.9607200000000002</v>
      </c>
      <c r="I57" s="13">
        <v>20253</v>
      </c>
      <c r="J57" s="13">
        <v>0.8</v>
      </c>
      <c r="K57" s="14">
        <v>1.24E-7</v>
      </c>
      <c r="L57" s="13">
        <v>1.883</v>
      </c>
      <c r="M57" s="13">
        <v>20253</v>
      </c>
      <c r="N57" s="13">
        <v>0.8</v>
      </c>
      <c r="O57" s="14">
        <v>1.09E-7</v>
      </c>
      <c r="P57" s="13">
        <v>1.756</v>
      </c>
    </row>
    <row r="58" spans="1:16" x14ac:dyDescent="0.25">
      <c r="A58" s="13">
        <v>20252</v>
      </c>
      <c r="B58" s="13">
        <v>0.8</v>
      </c>
      <c r="C58" s="14">
        <v>2.3499999999999999E-5</v>
      </c>
      <c r="D58" s="13">
        <v>7.1374599999999999</v>
      </c>
      <c r="E58" s="13">
        <v>20252</v>
      </c>
      <c r="F58" s="13">
        <v>0.8</v>
      </c>
      <c r="G58" s="14">
        <v>2.1474000000000001E-5</v>
      </c>
      <c r="H58" s="13">
        <v>7.0534400000000002</v>
      </c>
      <c r="I58" s="13">
        <v>20253</v>
      </c>
      <c r="J58" s="13">
        <v>0.8</v>
      </c>
      <c r="K58" s="14">
        <v>1.1999999999999999E-7</v>
      </c>
      <c r="L58" s="13">
        <v>1.865</v>
      </c>
      <c r="M58" s="13">
        <v>20253</v>
      </c>
      <c r="N58" s="13">
        <v>0.8</v>
      </c>
      <c r="O58" s="14">
        <v>1.04E-7</v>
      </c>
      <c r="P58" s="13">
        <v>1.7689999999999999</v>
      </c>
    </row>
    <row r="59" spans="1:16" x14ac:dyDescent="0.25">
      <c r="A59" s="13">
        <v>20252</v>
      </c>
      <c r="B59" s="13">
        <v>0.8</v>
      </c>
      <c r="C59" s="14">
        <v>1.9700000000000001E-5</v>
      </c>
      <c r="D59" s="13">
        <v>7.2476099999999999</v>
      </c>
      <c r="E59" s="13">
        <v>20252</v>
      </c>
      <c r="F59" s="13">
        <v>0.8</v>
      </c>
      <c r="G59" s="14">
        <v>1.8952899999999999E-5</v>
      </c>
      <c r="H59" s="13">
        <v>7.1711200000000002</v>
      </c>
      <c r="I59" s="13">
        <v>20253</v>
      </c>
      <c r="J59" s="13">
        <v>0.8</v>
      </c>
      <c r="K59" s="14">
        <v>1.2200000000000001E-7</v>
      </c>
      <c r="L59" s="13">
        <v>1.847</v>
      </c>
      <c r="M59" s="13">
        <v>20253</v>
      </c>
      <c r="N59" s="13">
        <v>0.8</v>
      </c>
      <c r="O59" s="14">
        <v>1.0700000000000001E-7</v>
      </c>
      <c r="P59" s="13">
        <v>1.7849999999999999</v>
      </c>
    </row>
    <row r="60" spans="1:16" x14ac:dyDescent="0.25">
      <c r="A60" s="13">
        <v>20252</v>
      </c>
      <c r="B60" s="13">
        <v>0.8</v>
      </c>
      <c r="C60" s="14">
        <v>2.1999999999999999E-5</v>
      </c>
      <c r="D60" s="13">
        <v>7.3601400000000003</v>
      </c>
      <c r="E60" s="13">
        <v>20252</v>
      </c>
      <c r="F60" s="13">
        <v>0.8</v>
      </c>
      <c r="G60" s="14">
        <v>2.02773E-5</v>
      </c>
      <c r="H60" s="13">
        <v>7.2669300000000003</v>
      </c>
      <c r="I60" s="13">
        <v>20253</v>
      </c>
      <c r="J60" s="13">
        <v>0.8</v>
      </c>
      <c r="K60" s="14">
        <v>1.15E-7</v>
      </c>
      <c r="L60" s="13">
        <v>1.83</v>
      </c>
      <c r="M60" s="13">
        <v>20253</v>
      </c>
      <c r="N60" s="13">
        <v>0.8</v>
      </c>
      <c r="O60" s="14">
        <v>1.05E-7</v>
      </c>
      <c r="P60" s="13">
        <v>1.8009999999999999</v>
      </c>
    </row>
    <row r="61" spans="1:16" x14ac:dyDescent="0.25">
      <c r="A61" s="13">
        <v>20252</v>
      </c>
      <c r="B61" s="13">
        <v>0.8</v>
      </c>
      <c r="C61" s="14">
        <v>2.4600000000000002E-5</v>
      </c>
      <c r="D61" s="13">
        <v>7.4657499999999999</v>
      </c>
      <c r="E61" s="13">
        <v>20252</v>
      </c>
      <c r="F61" s="13">
        <v>0.8</v>
      </c>
      <c r="G61" s="14">
        <v>2.2546899999999999E-5</v>
      </c>
      <c r="H61" s="13">
        <v>7.3879700000000001</v>
      </c>
      <c r="I61" s="13">
        <v>20253</v>
      </c>
      <c r="J61" s="13">
        <v>0.8</v>
      </c>
      <c r="K61" s="14">
        <v>1.12E-7</v>
      </c>
      <c r="L61" s="13">
        <v>1.8120000000000001</v>
      </c>
      <c r="M61" s="13">
        <v>20253</v>
      </c>
      <c r="N61" s="13">
        <v>0.8</v>
      </c>
      <c r="O61" s="14">
        <v>1.04E-7</v>
      </c>
      <c r="P61" s="13">
        <v>1.8180000000000001</v>
      </c>
    </row>
    <row r="62" spans="1:16" x14ac:dyDescent="0.25">
      <c r="A62" s="13">
        <v>20252</v>
      </c>
      <c r="B62" s="13">
        <v>0.8</v>
      </c>
      <c r="C62" s="14">
        <v>2.2500000000000001E-5</v>
      </c>
      <c r="D62" s="13">
        <v>7.5897199999999998</v>
      </c>
      <c r="E62" s="13">
        <v>20252</v>
      </c>
      <c r="F62" s="13">
        <v>0.8</v>
      </c>
      <c r="G62" s="14">
        <v>2.4536699999999998E-5</v>
      </c>
      <c r="H62" s="13">
        <v>7.4982300000000004</v>
      </c>
      <c r="I62" s="13">
        <v>20253</v>
      </c>
      <c r="J62" s="13">
        <v>0.8</v>
      </c>
      <c r="K62" s="14">
        <v>1.09E-7</v>
      </c>
      <c r="L62" s="13">
        <v>1.794</v>
      </c>
      <c r="M62" s="13">
        <v>20253</v>
      </c>
      <c r="N62" s="13">
        <v>0.8</v>
      </c>
      <c r="O62" s="14">
        <v>1.15E-7</v>
      </c>
      <c r="P62" s="13">
        <v>1.8340000000000001</v>
      </c>
    </row>
    <row r="63" spans="1:16" x14ac:dyDescent="0.25">
      <c r="A63" s="13">
        <v>20252</v>
      </c>
      <c r="B63" s="13">
        <v>0.8</v>
      </c>
      <c r="C63" s="14">
        <v>2.26E-5</v>
      </c>
      <c r="D63" s="13">
        <v>7.7043999999999997</v>
      </c>
      <c r="E63" s="13">
        <v>20252</v>
      </c>
      <c r="F63" s="13">
        <v>0.8</v>
      </c>
      <c r="G63" s="14">
        <v>2.3061099999999998E-5</v>
      </c>
      <c r="H63" s="13">
        <v>7.6179500000000004</v>
      </c>
      <c r="I63" s="13">
        <v>20253</v>
      </c>
      <c r="J63" s="13">
        <v>0.8</v>
      </c>
      <c r="K63" s="14">
        <v>1.11E-7</v>
      </c>
      <c r="L63" s="13">
        <v>1.7769999999999999</v>
      </c>
      <c r="M63" s="13">
        <v>20253</v>
      </c>
      <c r="N63" s="13">
        <v>0.8</v>
      </c>
      <c r="O63" s="14">
        <v>1.2200000000000001E-7</v>
      </c>
      <c r="P63" s="13">
        <v>1.851</v>
      </c>
    </row>
    <row r="64" spans="1:16" x14ac:dyDescent="0.25">
      <c r="A64" s="13">
        <v>20252</v>
      </c>
      <c r="B64" s="13">
        <v>0.8</v>
      </c>
      <c r="C64" s="14">
        <v>2.6599999999999999E-5</v>
      </c>
      <c r="D64" s="13">
        <v>7.8399700000000001</v>
      </c>
      <c r="E64" s="13">
        <v>20252</v>
      </c>
      <c r="F64" s="13">
        <v>0.8</v>
      </c>
      <c r="G64" s="14">
        <v>2.349E-5</v>
      </c>
      <c r="H64" s="13">
        <v>7.7402100000000003</v>
      </c>
      <c r="I64" s="13">
        <v>20253</v>
      </c>
      <c r="J64" s="13">
        <v>0.8</v>
      </c>
      <c r="K64" s="14">
        <v>1.08E-7</v>
      </c>
      <c r="L64" s="13">
        <v>1.76</v>
      </c>
      <c r="M64" s="13">
        <v>20253</v>
      </c>
      <c r="N64" s="13">
        <v>0.8</v>
      </c>
      <c r="O64" s="14">
        <v>1.11E-7</v>
      </c>
      <c r="P64" s="13">
        <v>1.8680000000000001</v>
      </c>
    </row>
    <row r="65" spans="1:16" x14ac:dyDescent="0.25">
      <c r="A65" s="13">
        <v>20252</v>
      </c>
      <c r="B65" s="13">
        <v>0.8</v>
      </c>
      <c r="C65" s="14">
        <v>2.9300000000000001E-5</v>
      </c>
      <c r="D65" s="13">
        <v>7.9569000000000001</v>
      </c>
      <c r="E65" s="13">
        <v>20252</v>
      </c>
      <c r="F65" s="13">
        <v>0.8</v>
      </c>
      <c r="G65" s="14">
        <v>2.64427E-5</v>
      </c>
      <c r="H65" s="13">
        <v>7.8622699999999996</v>
      </c>
      <c r="I65" s="13">
        <v>20253</v>
      </c>
      <c r="J65" s="13">
        <v>0.8</v>
      </c>
      <c r="K65" s="14">
        <v>1.01E-7</v>
      </c>
      <c r="L65" s="13">
        <v>1.7430000000000001</v>
      </c>
      <c r="M65" s="13">
        <v>20253</v>
      </c>
      <c r="N65" s="13">
        <v>0.8</v>
      </c>
      <c r="O65" s="14">
        <v>1.2599999999999999E-7</v>
      </c>
      <c r="P65" s="13">
        <v>1.885</v>
      </c>
    </row>
    <row r="66" spans="1:16" x14ac:dyDescent="0.25">
      <c r="A66" s="13">
        <v>20252</v>
      </c>
      <c r="B66" s="13">
        <v>0.8</v>
      </c>
      <c r="C66" s="14">
        <v>2.8600000000000001E-5</v>
      </c>
      <c r="D66" s="13">
        <v>8.1016499999999994</v>
      </c>
      <c r="E66" s="13">
        <v>20252</v>
      </c>
      <c r="F66" s="13">
        <v>0.8</v>
      </c>
      <c r="G66" s="14">
        <v>2.81439E-5</v>
      </c>
      <c r="H66" s="13">
        <v>7.9895399999999999</v>
      </c>
      <c r="I66" s="13">
        <v>20253</v>
      </c>
      <c r="J66" s="13">
        <v>0.8</v>
      </c>
      <c r="K66" s="14">
        <v>9.9699999999999999E-8</v>
      </c>
      <c r="L66" s="13">
        <v>1.726</v>
      </c>
      <c r="M66" s="13">
        <v>20253</v>
      </c>
      <c r="N66" s="13">
        <v>0.8</v>
      </c>
      <c r="O66" s="14">
        <v>1.11E-7</v>
      </c>
      <c r="P66" s="13">
        <v>1.901</v>
      </c>
    </row>
    <row r="67" spans="1:16" x14ac:dyDescent="0.25">
      <c r="A67" s="13">
        <v>20252</v>
      </c>
      <c r="B67" s="13">
        <v>0.8</v>
      </c>
      <c r="C67" s="14">
        <v>2.9200000000000002E-5</v>
      </c>
      <c r="D67" s="13">
        <v>8.2261199999999999</v>
      </c>
      <c r="E67" s="13">
        <v>20252</v>
      </c>
      <c r="F67" s="13">
        <v>0.8</v>
      </c>
      <c r="G67" s="14">
        <v>3.00091E-5</v>
      </c>
      <c r="H67" s="13">
        <v>8.1299399999999995</v>
      </c>
      <c r="I67" s="13">
        <v>20253</v>
      </c>
      <c r="J67" s="13">
        <v>0.8</v>
      </c>
      <c r="K67" s="14">
        <v>9.4399999999999998E-8</v>
      </c>
      <c r="L67" s="13">
        <v>1.7090000000000001</v>
      </c>
      <c r="M67" s="13">
        <v>20253</v>
      </c>
      <c r="N67" s="13">
        <v>0.8</v>
      </c>
      <c r="O67" s="14">
        <v>1.3899999999999999E-7</v>
      </c>
      <c r="P67" s="13">
        <v>1.919</v>
      </c>
    </row>
    <row r="68" spans="1:16" x14ac:dyDescent="0.25">
      <c r="A68" s="13">
        <v>20252</v>
      </c>
      <c r="B68" s="13">
        <v>0.8</v>
      </c>
      <c r="C68" s="14">
        <v>2.9099999999999999E-5</v>
      </c>
      <c r="D68" s="13">
        <v>8.3655500000000007</v>
      </c>
      <c r="E68" s="13">
        <v>20252</v>
      </c>
      <c r="F68" s="13">
        <v>0.8</v>
      </c>
      <c r="G68" s="14">
        <v>3.1904399999999999E-5</v>
      </c>
      <c r="H68" s="13">
        <v>8.25502</v>
      </c>
      <c r="I68" s="13">
        <v>20253</v>
      </c>
      <c r="J68" s="13">
        <v>0.8</v>
      </c>
      <c r="K68" s="14">
        <v>9.6600000000000005E-8</v>
      </c>
      <c r="L68" s="13">
        <v>1.6930000000000001</v>
      </c>
      <c r="M68" s="13">
        <v>20253</v>
      </c>
      <c r="N68" s="13">
        <v>0.8</v>
      </c>
      <c r="O68" s="14">
        <v>1.1999999999999999E-7</v>
      </c>
      <c r="P68" s="13">
        <v>1.9359999999999999</v>
      </c>
    </row>
    <row r="69" spans="1:16" x14ac:dyDescent="0.25">
      <c r="A69" s="13">
        <v>20252</v>
      </c>
      <c r="B69" s="13">
        <v>0.8</v>
      </c>
      <c r="C69" s="14">
        <v>3.1000000000000001E-5</v>
      </c>
      <c r="D69" s="13">
        <v>8.5109300000000001</v>
      </c>
      <c r="E69" s="13">
        <v>20252</v>
      </c>
      <c r="F69" s="13">
        <v>0.8</v>
      </c>
      <c r="G69" s="14">
        <v>3.3739899999999999E-5</v>
      </c>
      <c r="H69" s="13">
        <v>8.4001199999999994</v>
      </c>
      <c r="I69" s="13">
        <v>20253</v>
      </c>
      <c r="J69" s="13">
        <v>0.8</v>
      </c>
      <c r="K69" s="14">
        <v>9.5999999999999999E-8</v>
      </c>
      <c r="L69" s="13">
        <v>1.677</v>
      </c>
      <c r="M69" s="13">
        <v>20253</v>
      </c>
      <c r="N69" s="13">
        <v>0.8</v>
      </c>
      <c r="O69" s="14">
        <v>1.4100000000000001E-7</v>
      </c>
      <c r="P69" s="13">
        <v>1.954</v>
      </c>
    </row>
    <row r="70" spans="1:16" x14ac:dyDescent="0.25">
      <c r="A70" s="13">
        <v>20252</v>
      </c>
      <c r="B70" s="13">
        <v>0.8</v>
      </c>
      <c r="C70" s="14">
        <v>3.0599999999999998E-5</v>
      </c>
      <c r="D70" s="13">
        <v>8.6501300000000008</v>
      </c>
      <c r="E70" s="13">
        <v>20252</v>
      </c>
      <c r="F70" s="13">
        <v>0.8</v>
      </c>
      <c r="G70" s="14">
        <v>3.47142E-5</v>
      </c>
      <c r="H70" s="13">
        <v>8.5400100000000005</v>
      </c>
      <c r="I70" s="13">
        <v>20253</v>
      </c>
      <c r="J70" s="13">
        <v>0.8</v>
      </c>
      <c r="K70" s="14">
        <v>8.9200000000000005E-8</v>
      </c>
      <c r="L70" s="13">
        <v>1.661</v>
      </c>
      <c r="M70" s="13">
        <v>20253</v>
      </c>
      <c r="N70" s="13">
        <v>0.8</v>
      </c>
      <c r="O70" s="14">
        <v>1.35E-7</v>
      </c>
      <c r="P70" s="13">
        <v>1.972</v>
      </c>
    </row>
    <row r="71" spans="1:16" x14ac:dyDescent="0.25">
      <c r="A71" s="13">
        <v>20252</v>
      </c>
      <c r="B71" s="13">
        <v>0.8</v>
      </c>
      <c r="C71" s="14">
        <v>3.18E-5</v>
      </c>
      <c r="D71" s="13">
        <v>8.8102499999999999</v>
      </c>
      <c r="E71" s="13">
        <v>20252</v>
      </c>
      <c r="F71" s="13">
        <v>0.8</v>
      </c>
      <c r="G71" s="14">
        <v>3.3882299999999999E-5</v>
      </c>
      <c r="H71" s="13">
        <v>8.6882699999999993</v>
      </c>
      <c r="I71" s="13">
        <v>20253</v>
      </c>
      <c r="J71" s="13">
        <v>0.8</v>
      </c>
      <c r="K71" s="14">
        <v>8.3200000000000004E-8</v>
      </c>
      <c r="L71" s="13">
        <v>1.645</v>
      </c>
      <c r="M71" s="13">
        <v>20253</v>
      </c>
      <c r="N71" s="13">
        <v>0.8</v>
      </c>
      <c r="O71" s="14">
        <v>1.4700000000000001E-7</v>
      </c>
      <c r="P71" s="13">
        <v>1.9890000000000001</v>
      </c>
    </row>
    <row r="72" spans="1:16" x14ac:dyDescent="0.25">
      <c r="A72" s="13">
        <v>20252</v>
      </c>
      <c r="B72" s="13">
        <v>0.8</v>
      </c>
      <c r="C72" s="14">
        <v>3.4499999999999998E-5</v>
      </c>
      <c r="D72" s="13">
        <v>8.9618000000000002</v>
      </c>
      <c r="E72" s="13">
        <v>20252</v>
      </c>
      <c r="F72" s="13">
        <v>0.8</v>
      </c>
      <c r="G72" s="14">
        <v>3.5153E-5</v>
      </c>
      <c r="H72" s="13">
        <v>8.84605</v>
      </c>
      <c r="I72" s="13">
        <v>20253</v>
      </c>
      <c r="J72" s="13">
        <v>0.8</v>
      </c>
      <c r="K72" s="14">
        <v>7.1499999999999998E-8</v>
      </c>
      <c r="L72" s="13">
        <v>1.629</v>
      </c>
      <c r="M72" s="13">
        <v>20253</v>
      </c>
      <c r="N72" s="13">
        <v>0.8</v>
      </c>
      <c r="O72" s="14">
        <v>1.42E-7</v>
      </c>
      <c r="P72" s="13">
        <v>2.0070000000000001</v>
      </c>
    </row>
    <row r="73" spans="1:16" x14ac:dyDescent="0.25">
      <c r="A73" s="13">
        <v>20252</v>
      </c>
      <c r="B73" s="13">
        <v>0.8</v>
      </c>
      <c r="C73" s="14">
        <v>3.7799999999999997E-5</v>
      </c>
      <c r="D73" s="13">
        <v>9.1349900000000002</v>
      </c>
      <c r="E73" s="13">
        <v>20252</v>
      </c>
      <c r="F73" s="13">
        <v>0.8</v>
      </c>
      <c r="G73" s="14">
        <v>3.7694799999999997E-5</v>
      </c>
      <c r="H73" s="13">
        <v>8.99986</v>
      </c>
      <c r="I73" s="13">
        <v>20253</v>
      </c>
      <c r="J73" s="13">
        <v>0.8</v>
      </c>
      <c r="K73" s="14">
        <v>6.4099999999999998E-8</v>
      </c>
      <c r="L73" s="13">
        <v>1.613</v>
      </c>
      <c r="M73" s="13">
        <v>20253</v>
      </c>
      <c r="N73" s="13">
        <v>0.8</v>
      </c>
      <c r="O73" s="14">
        <v>1.48E-7</v>
      </c>
      <c r="P73" s="13">
        <v>2.0249999999999999</v>
      </c>
    </row>
    <row r="74" spans="1:16" x14ac:dyDescent="0.25">
      <c r="A74" s="13">
        <v>20252</v>
      </c>
      <c r="B74" s="13">
        <v>0.8</v>
      </c>
      <c r="C74" s="14">
        <v>4.1199999999999999E-5</v>
      </c>
      <c r="D74" s="13">
        <v>9.2941099999999999</v>
      </c>
      <c r="E74" s="13">
        <v>20252</v>
      </c>
      <c r="F74" s="13">
        <v>0.8</v>
      </c>
      <c r="G74" s="14">
        <v>4.2145499999999998E-5</v>
      </c>
      <c r="H74" s="13">
        <v>9.1655099999999994</v>
      </c>
      <c r="I74" s="13">
        <v>20253</v>
      </c>
      <c r="J74" s="13">
        <v>0.8</v>
      </c>
      <c r="K74" s="14">
        <v>5.6799999999999999E-8</v>
      </c>
      <c r="L74" s="13">
        <v>1.5980000000000001</v>
      </c>
      <c r="M74" s="13">
        <v>20253</v>
      </c>
      <c r="N74" s="13">
        <v>0.8</v>
      </c>
      <c r="O74" s="14">
        <v>1.35E-7</v>
      </c>
      <c r="P74" s="13">
        <v>2.044</v>
      </c>
    </row>
    <row r="75" spans="1:16" x14ac:dyDescent="0.25">
      <c r="A75" s="13">
        <v>20252</v>
      </c>
      <c r="B75" s="13">
        <v>0.8</v>
      </c>
      <c r="C75" s="14">
        <v>4.3300000000000002E-5</v>
      </c>
      <c r="D75" s="13">
        <v>9.4675700000000003</v>
      </c>
      <c r="E75" s="13">
        <v>20252</v>
      </c>
      <c r="F75" s="13">
        <v>0.8</v>
      </c>
      <c r="G75" s="14">
        <v>4.3892600000000001E-5</v>
      </c>
      <c r="H75" s="13">
        <v>9.3254099999999998</v>
      </c>
      <c r="I75" s="13">
        <v>20253</v>
      </c>
      <c r="J75" s="13">
        <v>0.8</v>
      </c>
      <c r="K75" s="14">
        <v>5.5500000000000001E-8</v>
      </c>
      <c r="L75" s="13">
        <v>1.5820000000000001</v>
      </c>
      <c r="M75" s="13">
        <v>20253</v>
      </c>
      <c r="N75" s="13">
        <v>0.8</v>
      </c>
      <c r="O75" s="14">
        <v>1.09E-7</v>
      </c>
      <c r="P75" s="13">
        <v>2.0619999999999998</v>
      </c>
    </row>
    <row r="76" spans="1:16" x14ac:dyDescent="0.25">
      <c r="A76" s="13">
        <v>20252</v>
      </c>
      <c r="B76" s="13">
        <v>0.8</v>
      </c>
      <c r="C76" s="14">
        <v>4.9599999999999999E-5</v>
      </c>
      <c r="D76" s="13">
        <v>9.6366999999999994</v>
      </c>
      <c r="E76" s="13">
        <v>20252</v>
      </c>
      <c r="F76" s="13">
        <v>0.8</v>
      </c>
      <c r="G76" s="14">
        <v>4.4704599999999999E-5</v>
      </c>
      <c r="H76" s="13">
        <v>9.5001200000000008</v>
      </c>
      <c r="I76" s="13">
        <v>20253</v>
      </c>
      <c r="J76" s="13">
        <v>0.8</v>
      </c>
      <c r="K76" s="14">
        <v>5.4300000000000003E-8</v>
      </c>
      <c r="L76" s="13">
        <v>1.5669999999999999</v>
      </c>
      <c r="M76" s="13">
        <v>20253</v>
      </c>
      <c r="N76" s="13">
        <v>0.8</v>
      </c>
      <c r="O76" s="14">
        <v>1.6E-7</v>
      </c>
      <c r="P76" s="13">
        <v>2.08</v>
      </c>
    </row>
    <row r="77" spans="1:16" x14ac:dyDescent="0.25">
      <c r="A77" s="13">
        <v>20252</v>
      </c>
      <c r="B77" s="13">
        <v>0.8</v>
      </c>
      <c r="C77" s="14">
        <v>5.27E-5</v>
      </c>
      <c r="D77" s="13">
        <v>9.8155400000000004</v>
      </c>
      <c r="E77" s="13">
        <v>20252</v>
      </c>
      <c r="F77" s="13">
        <v>0.8</v>
      </c>
      <c r="G77" s="14">
        <v>4.8155300000000003E-5</v>
      </c>
      <c r="H77" s="13">
        <v>9.6754300000000004</v>
      </c>
      <c r="I77" s="13">
        <v>20253</v>
      </c>
      <c r="J77" s="13">
        <v>0.8</v>
      </c>
      <c r="K77" s="14">
        <v>5.8899999999999998E-8</v>
      </c>
      <c r="L77" s="13">
        <v>1.552</v>
      </c>
      <c r="M77" s="13">
        <v>20253</v>
      </c>
      <c r="N77" s="13">
        <v>0.8</v>
      </c>
      <c r="O77" s="14">
        <v>1.91E-7</v>
      </c>
      <c r="P77" s="13">
        <v>2.1</v>
      </c>
    </row>
    <row r="78" spans="1:16" x14ac:dyDescent="0.25">
      <c r="A78" s="13">
        <v>20252</v>
      </c>
      <c r="B78" s="13">
        <v>0.8</v>
      </c>
      <c r="C78" s="14">
        <v>5.7200000000000001E-5</v>
      </c>
      <c r="D78" s="13">
        <v>10.007989999999999</v>
      </c>
      <c r="E78" s="13">
        <v>20252</v>
      </c>
      <c r="F78" s="13">
        <v>0.8</v>
      </c>
      <c r="G78" s="14">
        <v>4.83736E-5</v>
      </c>
      <c r="H78" s="13">
        <v>9.8515099999999993</v>
      </c>
      <c r="I78" s="13">
        <v>20253</v>
      </c>
      <c r="J78" s="13">
        <v>0.8</v>
      </c>
      <c r="K78" s="14">
        <v>5.4399999999999997E-8</v>
      </c>
      <c r="L78" s="13">
        <v>1.5369999999999999</v>
      </c>
      <c r="M78" s="13">
        <v>20253</v>
      </c>
      <c r="N78" s="13">
        <v>0.8</v>
      </c>
      <c r="O78" s="14">
        <v>1.5699999999999999E-7</v>
      </c>
      <c r="P78" s="13">
        <v>2.1190000000000002</v>
      </c>
    </row>
    <row r="79" spans="1:16" x14ac:dyDescent="0.25">
      <c r="A79" s="13">
        <v>20252</v>
      </c>
      <c r="B79" s="13">
        <v>0.8</v>
      </c>
      <c r="C79" s="14">
        <v>6.6099999999999994E-5</v>
      </c>
      <c r="D79" s="13">
        <v>10.19561</v>
      </c>
      <c r="E79" s="13">
        <v>20252</v>
      </c>
      <c r="F79" s="13">
        <v>0.8</v>
      </c>
      <c r="G79" s="14">
        <v>4.7379300000000002E-5</v>
      </c>
      <c r="H79" s="13">
        <v>10.04182</v>
      </c>
      <c r="I79" s="13">
        <v>20253</v>
      </c>
      <c r="J79" s="13">
        <v>0.8</v>
      </c>
      <c r="K79" s="14">
        <v>5.2899999999999997E-8</v>
      </c>
      <c r="L79" s="13">
        <v>1.522</v>
      </c>
      <c r="M79" s="13">
        <v>20253</v>
      </c>
      <c r="N79" s="13">
        <v>0.8</v>
      </c>
      <c r="O79" s="14">
        <v>1.8199999999999999E-7</v>
      </c>
      <c r="P79" s="13">
        <v>2.137</v>
      </c>
    </row>
    <row r="80" spans="1:16" x14ac:dyDescent="0.25">
      <c r="A80" s="13">
        <v>20252</v>
      </c>
      <c r="B80" s="13">
        <v>0.8</v>
      </c>
      <c r="C80" s="13">
        <v>1.84E-4</v>
      </c>
      <c r="D80" s="13">
        <v>10.55593</v>
      </c>
      <c r="E80" s="13">
        <v>20252</v>
      </c>
      <c r="F80" s="13">
        <v>0.8</v>
      </c>
      <c r="G80" s="14">
        <v>5.3853200000000001E-5</v>
      </c>
      <c r="H80" s="13">
        <v>10.23118</v>
      </c>
      <c r="I80" s="13">
        <v>20253</v>
      </c>
      <c r="J80" s="13">
        <v>0.8</v>
      </c>
      <c r="K80" s="14">
        <v>4.2599999999999998E-8</v>
      </c>
      <c r="L80" s="13">
        <v>1.506</v>
      </c>
      <c r="M80" s="13">
        <v>20253</v>
      </c>
      <c r="N80" s="13">
        <v>0.8</v>
      </c>
      <c r="O80" s="14">
        <v>1.8799999999999999E-7</v>
      </c>
      <c r="P80" s="13">
        <v>2.1560000000000001</v>
      </c>
    </row>
    <row r="81" spans="5:16" x14ac:dyDescent="0.25">
      <c r="E81" s="13">
        <v>20252</v>
      </c>
      <c r="F81" s="13">
        <v>0.8</v>
      </c>
      <c r="G81" s="14">
        <v>8.02564E-5</v>
      </c>
      <c r="H81" s="13">
        <v>10.43915</v>
      </c>
      <c r="I81" s="13">
        <v>20253</v>
      </c>
      <c r="J81" s="13">
        <v>0.8</v>
      </c>
      <c r="K81" s="14">
        <v>2.8900000000000001E-8</v>
      </c>
      <c r="L81" s="13">
        <v>1.492</v>
      </c>
      <c r="M81" s="13">
        <v>20253</v>
      </c>
      <c r="N81" s="13">
        <v>0.8</v>
      </c>
      <c r="O81" s="14">
        <v>2.0699999999999999E-7</v>
      </c>
      <c r="P81" s="13">
        <v>2.1749999999999998</v>
      </c>
    </row>
    <row r="82" spans="5:16" x14ac:dyDescent="0.25">
      <c r="I82" s="13">
        <v>20253</v>
      </c>
      <c r="J82" s="13">
        <v>0.8</v>
      </c>
      <c r="K82" s="14">
        <v>2.4900000000000001E-8</v>
      </c>
      <c r="L82" s="13">
        <v>1.478</v>
      </c>
      <c r="M82" s="13">
        <v>20253</v>
      </c>
      <c r="N82" s="13">
        <v>0.8</v>
      </c>
      <c r="O82" s="14">
        <v>2.16E-7</v>
      </c>
      <c r="P82" s="13">
        <v>2.1949999999999998</v>
      </c>
    </row>
    <row r="83" spans="5:16" x14ac:dyDescent="0.25">
      <c r="I83" s="13">
        <v>20253</v>
      </c>
      <c r="J83" s="13">
        <v>0.8</v>
      </c>
      <c r="K83" s="14">
        <v>2.4900000000000001E-8</v>
      </c>
      <c r="L83" s="13">
        <v>1.464</v>
      </c>
      <c r="M83" s="13">
        <v>20253</v>
      </c>
      <c r="N83" s="13">
        <v>0.8</v>
      </c>
      <c r="O83" s="14">
        <v>2.4400000000000001E-7</v>
      </c>
      <c r="P83" s="13">
        <v>2.2149999999999999</v>
      </c>
    </row>
    <row r="84" spans="5:16" x14ac:dyDescent="0.25">
      <c r="I84" s="13">
        <v>20253</v>
      </c>
      <c r="J84" s="13">
        <v>0.8</v>
      </c>
      <c r="K84" s="14">
        <v>2.4599999999999999E-8</v>
      </c>
      <c r="L84" s="13">
        <v>1.45</v>
      </c>
      <c r="M84" s="13">
        <v>20253</v>
      </c>
      <c r="N84" s="13">
        <v>0.8</v>
      </c>
      <c r="O84" s="14">
        <v>2.8500000000000002E-7</v>
      </c>
      <c r="P84" s="13">
        <v>2.2360000000000002</v>
      </c>
    </row>
    <row r="85" spans="5:16" x14ac:dyDescent="0.25">
      <c r="I85" s="13">
        <v>20253</v>
      </c>
      <c r="J85" s="13">
        <v>0.8</v>
      </c>
      <c r="K85" s="14">
        <v>2.04E-7</v>
      </c>
      <c r="L85" s="13">
        <v>2.4289999999999998</v>
      </c>
      <c r="M85" s="13">
        <v>20253</v>
      </c>
      <c r="N85" s="13">
        <v>0.8</v>
      </c>
      <c r="O85" s="14">
        <v>2.2999999999999999E-7</v>
      </c>
      <c r="P85" s="13">
        <v>2.2559999999999998</v>
      </c>
    </row>
    <row r="86" spans="5:16" x14ac:dyDescent="0.25">
      <c r="I86" s="13">
        <v>20253</v>
      </c>
      <c r="J86" s="13">
        <v>0.8</v>
      </c>
      <c r="K86" s="14">
        <v>2.2499999999999999E-7</v>
      </c>
      <c r="L86" s="13">
        <v>2.4470000000000001</v>
      </c>
      <c r="M86" s="13">
        <v>20253</v>
      </c>
      <c r="N86" s="13">
        <v>0.8</v>
      </c>
      <c r="O86" s="14">
        <v>2.28E-7</v>
      </c>
      <c r="P86" s="13">
        <v>2.2749999999999999</v>
      </c>
    </row>
    <row r="87" spans="5:16" x14ac:dyDescent="0.25">
      <c r="I87" s="13">
        <v>20253</v>
      </c>
      <c r="J87" s="13">
        <v>0.8</v>
      </c>
      <c r="K87" s="14">
        <v>2.7300000000000002E-7</v>
      </c>
      <c r="L87" s="13">
        <v>2.4750000000000001</v>
      </c>
      <c r="M87" s="13">
        <v>20253</v>
      </c>
      <c r="N87" s="13">
        <v>0.8</v>
      </c>
      <c r="O87" s="14">
        <v>2.1500000000000001E-7</v>
      </c>
      <c r="P87" s="13">
        <v>2.2949999999999999</v>
      </c>
    </row>
    <row r="88" spans="5:16" x14ac:dyDescent="0.25">
      <c r="I88" s="13">
        <v>20253</v>
      </c>
      <c r="J88" s="13">
        <v>0.8</v>
      </c>
      <c r="K88" s="14">
        <v>2.9700000000000003E-7</v>
      </c>
      <c r="L88" s="13">
        <v>2.5059999999999998</v>
      </c>
      <c r="M88" s="13">
        <v>20253</v>
      </c>
      <c r="N88" s="13">
        <v>0.8</v>
      </c>
      <c r="O88" s="14">
        <v>2.1400000000000001E-7</v>
      </c>
      <c r="P88" s="13">
        <v>2.3159999999999998</v>
      </c>
    </row>
    <row r="89" spans="5:16" x14ac:dyDescent="0.25">
      <c r="I89" s="13">
        <v>20253</v>
      </c>
      <c r="J89" s="13">
        <v>0.8</v>
      </c>
      <c r="K89" s="14">
        <v>2.9900000000000002E-7</v>
      </c>
      <c r="L89" s="13">
        <v>2.536</v>
      </c>
      <c r="M89" s="13">
        <v>20253</v>
      </c>
      <c r="N89" s="13">
        <v>0.8</v>
      </c>
      <c r="O89" s="14">
        <v>2.17E-7</v>
      </c>
      <c r="P89" s="13">
        <v>2.3370000000000002</v>
      </c>
    </row>
    <row r="90" spans="5:16" x14ac:dyDescent="0.25">
      <c r="I90" s="13">
        <v>20253</v>
      </c>
      <c r="J90" s="13">
        <v>0.8</v>
      </c>
      <c r="K90" s="14">
        <v>3.1699999999999999E-7</v>
      </c>
      <c r="L90" s="13">
        <v>2.5670000000000002</v>
      </c>
      <c r="M90" s="13">
        <v>20253</v>
      </c>
      <c r="N90" s="13">
        <v>0.8</v>
      </c>
      <c r="O90" s="14">
        <v>2.28E-7</v>
      </c>
      <c r="P90" s="13">
        <v>2.3570000000000002</v>
      </c>
    </row>
    <row r="91" spans="5:16" x14ac:dyDescent="0.25">
      <c r="I91" s="13">
        <v>20253</v>
      </c>
      <c r="J91" s="13">
        <v>0.8</v>
      </c>
      <c r="K91" s="14">
        <v>3.41E-7</v>
      </c>
      <c r="L91" s="13">
        <v>2.5990000000000002</v>
      </c>
      <c r="M91" s="13">
        <v>20253</v>
      </c>
      <c r="N91" s="13">
        <v>0.8</v>
      </c>
      <c r="O91" s="14">
        <v>2.3200000000000001E-7</v>
      </c>
      <c r="P91" s="13">
        <v>2.379</v>
      </c>
    </row>
    <row r="92" spans="5:16" x14ac:dyDescent="0.25">
      <c r="I92" s="13">
        <v>20253</v>
      </c>
      <c r="J92" s="13">
        <v>0.8</v>
      </c>
      <c r="K92" s="14">
        <v>3.7599999999999998E-7</v>
      </c>
      <c r="L92" s="13">
        <v>2.6320000000000001</v>
      </c>
      <c r="M92" s="13">
        <v>20253</v>
      </c>
      <c r="N92" s="13">
        <v>0.8</v>
      </c>
      <c r="O92" s="14">
        <v>2.29E-7</v>
      </c>
      <c r="P92" s="13">
        <v>2.4009999999999998</v>
      </c>
    </row>
    <row r="93" spans="5:16" x14ac:dyDescent="0.25">
      <c r="I93" s="13">
        <v>20253</v>
      </c>
      <c r="J93" s="13">
        <v>0.8</v>
      </c>
      <c r="K93" s="14">
        <v>4.2E-7</v>
      </c>
      <c r="L93" s="13">
        <v>2.665</v>
      </c>
      <c r="M93" s="13">
        <v>20253</v>
      </c>
      <c r="N93" s="13">
        <v>0.8</v>
      </c>
      <c r="O93" s="14">
        <v>2.1500000000000001E-7</v>
      </c>
      <c r="P93" s="13">
        <v>2.4220000000000002</v>
      </c>
    </row>
    <row r="94" spans="5:16" x14ac:dyDescent="0.25">
      <c r="I94" s="13">
        <v>20253</v>
      </c>
      <c r="J94" s="13">
        <v>0.8</v>
      </c>
      <c r="K94" s="14">
        <v>4.3799999999999998E-7</v>
      </c>
      <c r="L94" s="13">
        <v>2.698</v>
      </c>
      <c r="M94" s="13">
        <v>20253</v>
      </c>
      <c r="N94" s="13">
        <v>0.8</v>
      </c>
      <c r="O94" s="14">
        <v>2.35E-7</v>
      </c>
      <c r="P94" s="13">
        <v>2.444</v>
      </c>
    </row>
    <row r="95" spans="5:16" x14ac:dyDescent="0.25">
      <c r="I95" s="13">
        <v>20253</v>
      </c>
      <c r="J95" s="13">
        <v>0.8</v>
      </c>
      <c r="K95" s="14">
        <v>4.1899999999999998E-7</v>
      </c>
      <c r="L95" s="13">
        <v>2.7320000000000002</v>
      </c>
      <c r="M95" s="13">
        <v>20253</v>
      </c>
      <c r="N95" s="13">
        <v>0.8</v>
      </c>
      <c r="O95" s="14">
        <v>2.3999999999999998E-7</v>
      </c>
      <c r="P95" s="13">
        <v>2.4660000000000002</v>
      </c>
    </row>
    <row r="96" spans="5:16" x14ac:dyDescent="0.25">
      <c r="I96" s="13">
        <v>20253</v>
      </c>
      <c r="J96" s="13">
        <v>0.8</v>
      </c>
      <c r="K96" s="14">
        <v>4.3099999999999998E-7</v>
      </c>
      <c r="L96" s="13">
        <v>2.766</v>
      </c>
      <c r="M96" s="13">
        <v>20253</v>
      </c>
      <c r="N96" s="13">
        <v>0.8</v>
      </c>
      <c r="O96" s="14">
        <v>2.4999999999999999E-7</v>
      </c>
      <c r="P96" s="13">
        <v>2.488</v>
      </c>
    </row>
    <row r="97" spans="9:16" x14ac:dyDescent="0.25">
      <c r="I97" s="13">
        <v>20253</v>
      </c>
      <c r="J97" s="13">
        <v>0.8</v>
      </c>
      <c r="K97" s="14">
        <v>5.0500000000000004E-7</v>
      </c>
      <c r="L97" s="13">
        <v>2.802</v>
      </c>
      <c r="M97" s="13">
        <v>20253</v>
      </c>
      <c r="N97" s="13">
        <v>0.8</v>
      </c>
      <c r="O97" s="14">
        <v>2.7799999999999997E-7</v>
      </c>
      <c r="P97" s="13">
        <v>2.5110000000000001</v>
      </c>
    </row>
    <row r="98" spans="9:16" x14ac:dyDescent="0.25">
      <c r="I98" s="13">
        <v>20253</v>
      </c>
      <c r="J98" s="13">
        <v>0.8</v>
      </c>
      <c r="K98" s="14">
        <v>5.9599999999999999E-7</v>
      </c>
      <c r="L98" s="13">
        <v>2.8380000000000001</v>
      </c>
      <c r="M98" s="13">
        <v>20253</v>
      </c>
      <c r="N98" s="13">
        <v>0.8</v>
      </c>
      <c r="O98" s="14">
        <v>2.6800000000000002E-7</v>
      </c>
      <c r="P98" s="13">
        <v>2.5350000000000001</v>
      </c>
    </row>
    <row r="99" spans="9:16" x14ac:dyDescent="0.25">
      <c r="I99" s="13">
        <v>20253</v>
      </c>
      <c r="J99" s="13">
        <v>0.8</v>
      </c>
      <c r="K99" s="14">
        <v>6.4899999999999995E-7</v>
      </c>
      <c r="L99" s="13">
        <v>2.875</v>
      </c>
      <c r="M99" s="13">
        <v>20253</v>
      </c>
      <c r="N99" s="13">
        <v>0.8</v>
      </c>
      <c r="O99" s="14">
        <v>2.9900000000000002E-7</v>
      </c>
      <c r="P99" s="13">
        <v>2.5579999999999998</v>
      </c>
    </row>
    <row r="100" spans="9:16" x14ac:dyDescent="0.25">
      <c r="I100" s="13">
        <v>20253</v>
      </c>
      <c r="J100" s="13">
        <v>0.8</v>
      </c>
      <c r="K100" s="14">
        <v>7.0900000000000001E-7</v>
      </c>
      <c r="L100" s="13">
        <v>2.9129999999999998</v>
      </c>
      <c r="M100" s="13">
        <v>20253</v>
      </c>
      <c r="N100" s="13">
        <v>0.8</v>
      </c>
      <c r="O100" s="14">
        <v>3.2000000000000001E-7</v>
      </c>
      <c r="P100" s="13">
        <v>2.581</v>
      </c>
    </row>
    <row r="101" spans="9:16" x14ac:dyDescent="0.25">
      <c r="I101" s="13">
        <v>20253</v>
      </c>
      <c r="J101" s="13">
        <v>0.8</v>
      </c>
      <c r="K101" s="14">
        <v>7.4399999999999999E-7</v>
      </c>
      <c r="L101" s="13">
        <v>2.952</v>
      </c>
      <c r="M101" s="13">
        <v>20253</v>
      </c>
      <c r="N101" s="13">
        <v>0.8</v>
      </c>
      <c r="O101" s="14">
        <v>3.3299999999999998E-7</v>
      </c>
      <c r="P101" s="13">
        <v>2.6040000000000001</v>
      </c>
    </row>
    <row r="102" spans="9:16" x14ac:dyDescent="0.25">
      <c r="I102" s="13">
        <v>20253</v>
      </c>
      <c r="J102" s="13">
        <v>0.8</v>
      </c>
      <c r="K102" s="14">
        <v>8.5700000000000001E-7</v>
      </c>
      <c r="L102" s="13">
        <v>2.9910000000000001</v>
      </c>
      <c r="M102" s="13">
        <v>20253</v>
      </c>
      <c r="N102" s="13">
        <v>0.8</v>
      </c>
      <c r="O102" s="14">
        <v>3.3099999999999999E-7</v>
      </c>
      <c r="P102" s="13">
        <v>2.6280000000000001</v>
      </c>
    </row>
    <row r="103" spans="9:16" x14ac:dyDescent="0.25">
      <c r="I103" s="13">
        <v>20253</v>
      </c>
      <c r="J103" s="13">
        <v>0.8</v>
      </c>
      <c r="K103" s="14">
        <v>9.1200000000000001E-7</v>
      </c>
      <c r="L103" s="13">
        <v>3.03</v>
      </c>
      <c r="M103" s="13">
        <v>20253</v>
      </c>
      <c r="N103" s="13">
        <v>0.8</v>
      </c>
      <c r="O103" s="14">
        <v>3.4200000000000002E-7</v>
      </c>
      <c r="P103" s="13">
        <v>2.653</v>
      </c>
    </row>
    <row r="104" spans="9:16" x14ac:dyDescent="0.25">
      <c r="I104" s="13">
        <v>20253</v>
      </c>
      <c r="J104" s="13">
        <v>0.8</v>
      </c>
      <c r="K104" s="14">
        <v>9.6200000000000006E-7</v>
      </c>
      <c r="L104" s="13">
        <v>3.069</v>
      </c>
      <c r="M104" s="13">
        <v>20253</v>
      </c>
      <c r="N104" s="13">
        <v>0.8</v>
      </c>
      <c r="O104" s="14">
        <v>3.7899999999999999E-7</v>
      </c>
      <c r="P104" s="13">
        <v>2.6779999999999999</v>
      </c>
    </row>
    <row r="105" spans="9:16" x14ac:dyDescent="0.25">
      <c r="I105" s="13">
        <v>20253</v>
      </c>
      <c r="J105" s="13">
        <v>0.8</v>
      </c>
      <c r="K105" s="14">
        <v>1.0300000000000001E-6</v>
      </c>
      <c r="L105" s="13">
        <v>3.1110000000000002</v>
      </c>
      <c r="M105" s="13">
        <v>20253</v>
      </c>
      <c r="N105" s="13">
        <v>0.8</v>
      </c>
      <c r="O105" s="14">
        <v>3.8299999999999998E-7</v>
      </c>
      <c r="P105" s="13">
        <v>2.702</v>
      </c>
    </row>
    <row r="106" spans="9:16" x14ac:dyDescent="0.25">
      <c r="I106" s="13">
        <v>20253</v>
      </c>
      <c r="J106" s="13">
        <v>0.8</v>
      </c>
      <c r="K106" s="14">
        <v>1.0300000000000001E-6</v>
      </c>
      <c r="L106" s="13">
        <v>3.1520000000000001</v>
      </c>
      <c r="M106" s="13">
        <v>20253</v>
      </c>
      <c r="N106" s="13">
        <v>0.8</v>
      </c>
      <c r="O106" s="14">
        <v>4.3000000000000001E-7</v>
      </c>
      <c r="P106" s="13">
        <v>2.726</v>
      </c>
    </row>
    <row r="107" spans="9:16" x14ac:dyDescent="0.25">
      <c r="I107" s="13">
        <v>20253</v>
      </c>
      <c r="J107" s="13">
        <v>0.8</v>
      </c>
      <c r="K107" s="14">
        <v>1.15E-6</v>
      </c>
      <c r="L107" s="13">
        <v>3.1949999999999998</v>
      </c>
      <c r="M107" s="13">
        <v>20253</v>
      </c>
      <c r="N107" s="13">
        <v>0.8</v>
      </c>
      <c r="O107" s="14">
        <v>4.39E-7</v>
      </c>
      <c r="P107" s="13">
        <v>2.7509999999999999</v>
      </c>
    </row>
    <row r="108" spans="9:16" x14ac:dyDescent="0.25">
      <c r="I108" s="13">
        <v>20253</v>
      </c>
      <c r="J108" s="13">
        <v>0.8</v>
      </c>
      <c r="K108" s="14">
        <v>1.35E-6</v>
      </c>
      <c r="L108" s="13">
        <v>3.2389999999999999</v>
      </c>
      <c r="M108" s="13">
        <v>20253</v>
      </c>
      <c r="N108" s="13">
        <v>0.8</v>
      </c>
      <c r="O108" s="14">
        <v>5.0500000000000004E-7</v>
      </c>
      <c r="P108" s="13">
        <v>2.7759999999999998</v>
      </c>
    </row>
    <row r="109" spans="9:16" x14ac:dyDescent="0.25">
      <c r="I109" s="13">
        <v>20253</v>
      </c>
      <c r="J109" s="13">
        <v>0.8</v>
      </c>
      <c r="K109" s="14">
        <v>1.3999999999999999E-6</v>
      </c>
      <c r="L109" s="13">
        <v>3.2829999999999999</v>
      </c>
      <c r="M109" s="13">
        <v>20253</v>
      </c>
      <c r="N109" s="13">
        <v>0.8</v>
      </c>
      <c r="O109" s="14">
        <v>5.8299999999999997E-7</v>
      </c>
      <c r="P109" s="13">
        <v>2.8029999999999999</v>
      </c>
    </row>
    <row r="110" spans="9:16" x14ac:dyDescent="0.25">
      <c r="I110" s="13">
        <v>20253</v>
      </c>
      <c r="J110" s="13">
        <v>0.8</v>
      </c>
      <c r="K110" s="14">
        <v>1.59E-6</v>
      </c>
      <c r="L110" s="13">
        <v>3.327</v>
      </c>
      <c r="M110" s="13">
        <v>20253</v>
      </c>
      <c r="N110" s="13">
        <v>0.8</v>
      </c>
      <c r="O110" s="14">
        <v>5.9800000000000003E-7</v>
      </c>
      <c r="P110" s="13">
        <v>2.8279999999999998</v>
      </c>
    </row>
    <row r="111" spans="9:16" x14ac:dyDescent="0.25">
      <c r="I111" s="13">
        <v>20253</v>
      </c>
      <c r="J111" s="13">
        <v>0.8</v>
      </c>
      <c r="K111" s="14">
        <v>1.6899999999999999E-6</v>
      </c>
      <c r="L111" s="13">
        <v>3.3740000000000001</v>
      </c>
      <c r="M111" s="13">
        <v>20253</v>
      </c>
      <c r="N111" s="13">
        <v>0.8</v>
      </c>
      <c r="O111" s="14">
        <v>5.9299999999999998E-7</v>
      </c>
      <c r="P111" s="13">
        <v>2.8540000000000001</v>
      </c>
    </row>
    <row r="112" spans="9:16" x14ac:dyDescent="0.25">
      <c r="I112" s="13">
        <v>20253</v>
      </c>
      <c r="J112" s="13">
        <v>0.8</v>
      </c>
      <c r="K112" s="14">
        <v>1.88E-6</v>
      </c>
      <c r="L112" s="13">
        <v>3.4220000000000002</v>
      </c>
      <c r="M112" s="13">
        <v>20253</v>
      </c>
      <c r="N112" s="13">
        <v>0.8</v>
      </c>
      <c r="O112" s="14">
        <v>6.0399999999999996E-7</v>
      </c>
      <c r="P112" s="13">
        <v>2.88</v>
      </c>
    </row>
    <row r="113" spans="9:16" x14ac:dyDescent="0.25">
      <c r="I113" s="13">
        <v>20253</v>
      </c>
      <c r="J113" s="13">
        <v>0.8</v>
      </c>
      <c r="K113" s="14">
        <v>2.0600000000000002E-6</v>
      </c>
      <c r="L113" s="13">
        <v>3.47</v>
      </c>
      <c r="M113" s="13">
        <v>20253</v>
      </c>
      <c r="N113" s="13">
        <v>0.8</v>
      </c>
      <c r="O113" s="14">
        <v>6.3799999999999997E-7</v>
      </c>
      <c r="P113" s="13">
        <v>2.907</v>
      </c>
    </row>
    <row r="114" spans="9:16" x14ac:dyDescent="0.25">
      <c r="I114" s="13">
        <v>20253</v>
      </c>
      <c r="J114" s="13">
        <v>0.8</v>
      </c>
      <c r="K114" s="14">
        <v>2.1900000000000002E-6</v>
      </c>
      <c r="L114" s="13">
        <v>3.5190000000000001</v>
      </c>
      <c r="M114" s="13">
        <v>20253</v>
      </c>
      <c r="N114" s="13">
        <v>0.8</v>
      </c>
      <c r="O114" s="14">
        <v>5.9699999999999996E-7</v>
      </c>
      <c r="P114" s="13">
        <v>2.9350000000000001</v>
      </c>
    </row>
    <row r="115" spans="9:16" x14ac:dyDescent="0.25">
      <c r="I115" s="13">
        <v>20253</v>
      </c>
      <c r="J115" s="13">
        <v>0.8</v>
      </c>
      <c r="K115" s="14">
        <v>2.4099999999999998E-6</v>
      </c>
      <c r="L115" s="13">
        <v>3.569</v>
      </c>
      <c r="M115" s="13">
        <v>20253</v>
      </c>
      <c r="N115" s="13">
        <v>0.8</v>
      </c>
      <c r="O115" s="14">
        <v>6.3600000000000003E-7</v>
      </c>
      <c r="P115" s="13">
        <v>2.9620000000000002</v>
      </c>
    </row>
    <row r="116" spans="9:16" x14ac:dyDescent="0.25">
      <c r="I116" s="13">
        <v>20253</v>
      </c>
      <c r="J116" s="13">
        <v>0.8</v>
      </c>
      <c r="K116" s="14">
        <v>2.3999999999999999E-6</v>
      </c>
      <c r="L116" s="13">
        <v>3.62</v>
      </c>
      <c r="M116" s="13">
        <v>20253</v>
      </c>
      <c r="N116" s="13">
        <v>0.8</v>
      </c>
      <c r="O116" s="14">
        <v>6.8800000000000002E-7</v>
      </c>
      <c r="P116" s="13">
        <v>2.988</v>
      </c>
    </row>
    <row r="117" spans="9:16" x14ac:dyDescent="0.25">
      <c r="I117" s="13">
        <v>20253</v>
      </c>
      <c r="J117" s="13">
        <v>0.8</v>
      </c>
      <c r="K117" s="14">
        <v>2.5100000000000001E-6</v>
      </c>
      <c r="L117" s="13">
        <v>3.673</v>
      </c>
      <c r="M117" s="13">
        <v>20253</v>
      </c>
      <c r="N117" s="13">
        <v>0.8</v>
      </c>
      <c r="O117" s="14">
        <v>7.1299999999999999E-7</v>
      </c>
      <c r="P117" s="13">
        <v>3.016</v>
      </c>
    </row>
    <row r="118" spans="9:16" x14ac:dyDescent="0.25">
      <c r="I118" s="13">
        <v>20253</v>
      </c>
      <c r="J118" s="13">
        <v>0.8</v>
      </c>
      <c r="K118" s="14">
        <v>2.8499999999999998E-6</v>
      </c>
      <c r="L118" s="13">
        <v>3.7269999999999999</v>
      </c>
      <c r="M118" s="13">
        <v>20253</v>
      </c>
      <c r="N118" s="13">
        <v>0.8</v>
      </c>
      <c r="O118" s="14">
        <v>6.6499999999999999E-7</v>
      </c>
      <c r="P118" s="13">
        <v>3.0449999999999999</v>
      </c>
    </row>
    <row r="119" spans="9:16" x14ac:dyDescent="0.25">
      <c r="I119" s="13">
        <v>20253</v>
      </c>
      <c r="J119" s="13">
        <v>0.8</v>
      </c>
      <c r="K119" s="14">
        <v>2.9799999999999998E-6</v>
      </c>
      <c r="L119" s="13">
        <v>3.7810000000000001</v>
      </c>
      <c r="M119" s="13">
        <v>20253</v>
      </c>
      <c r="N119" s="13">
        <v>0.8</v>
      </c>
      <c r="O119" s="14">
        <v>7.5499999999999997E-7</v>
      </c>
      <c r="P119" s="13">
        <v>3.073</v>
      </c>
    </row>
    <row r="120" spans="9:16" x14ac:dyDescent="0.25">
      <c r="I120" s="13">
        <v>20253</v>
      </c>
      <c r="J120" s="13">
        <v>0.8</v>
      </c>
      <c r="K120" s="14">
        <v>3.0599999999999999E-6</v>
      </c>
      <c r="L120" s="13">
        <v>3.8370000000000002</v>
      </c>
      <c r="M120" s="13">
        <v>20253</v>
      </c>
      <c r="N120" s="13">
        <v>0.8</v>
      </c>
      <c r="O120" s="14">
        <v>8.7400000000000002E-7</v>
      </c>
      <c r="P120" s="13">
        <v>3.1030000000000002</v>
      </c>
    </row>
    <row r="121" spans="9:16" x14ac:dyDescent="0.25">
      <c r="I121" s="13">
        <v>20253</v>
      </c>
      <c r="J121" s="13">
        <v>0.8</v>
      </c>
      <c r="K121" s="14">
        <v>3.18E-6</v>
      </c>
      <c r="L121" s="13">
        <v>3.8940000000000001</v>
      </c>
      <c r="M121" s="13">
        <v>20253</v>
      </c>
      <c r="N121" s="13">
        <v>0.8</v>
      </c>
      <c r="O121" s="14">
        <v>1.04E-6</v>
      </c>
      <c r="P121" s="13">
        <v>3.133</v>
      </c>
    </row>
    <row r="122" spans="9:16" x14ac:dyDescent="0.25">
      <c r="I122" s="13">
        <v>20253</v>
      </c>
      <c r="J122" s="13">
        <v>0.8</v>
      </c>
      <c r="K122" s="14">
        <v>3.67E-6</v>
      </c>
      <c r="L122" s="13">
        <v>3.952</v>
      </c>
      <c r="M122" s="13">
        <v>20253</v>
      </c>
      <c r="N122" s="13">
        <v>0.8</v>
      </c>
      <c r="O122" s="14">
        <v>1.04E-6</v>
      </c>
      <c r="P122" s="13">
        <v>3.1629999999999998</v>
      </c>
    </row>
    <row r="123" spans="9:16" x14ac:dyDescent="0.25">
      <c r="I123" s="13">
        <v>20253</v>
      </c>
      <c r="J123" s="13">
        <v>0.8</v>
      </c>
      <c r="K123" s="14">
        <v>4.0400000000000003E-6</v>
      </c>
      <c r="L123" s="13">
        <v>4.0129999999999999</v>
      </c>
      <c r="M123" s="13">
        <v>20253</v>
      </c>
      <c r="N123" s="13">
        <v>0.8</v>
      </c>
      <c r="O123" s="14">
        <v>1.02E-6</v>
      </c>
      <c r="P123" s="13">
        <v>3.1920000000000002</v>
      </c>
    </row>
    <row r="124" spans="9:16" x14ac:dyDescent="0.25">
      <c r="I124" s="13">
        <v>20253</v>
      </c>
      <c r="J124" s="13">
        <v>0.8</v>
      </c>
      <c r="K124" s="14">
        <v>4.0199999999999996E-6</v>
      </c>
      <c r="L124" s="13">
        <v>4.0739999999999998</v>
      </c>
      <c r="M124" s="13">
        <v>20253</v>
      </c>
      <c r="N124" s="13">
        <v>0.8</v>
      </c>
      <c r="O124" s="14">
        <v>1.15E-6</v>
      </c>
      <c r="P124" s="13">
        <v>3.2210000000000001</v>
      </c>
    </row>
    <row r="125" spans="9:16" x14ac:dyDescent="0.25">
      <c r="I125" s="13">
        <v>20253</v>
      </c>
      <c r="J125" s="13">
        <v>0.8</v>
      </c>
      <c r="K125" s="14">
        <v>4.4900000000000002E-6</v>
      </c>
      <c r="L125" s="13">
        <v>4.1379999999999999</v>
      </c>
      <c r="M125" s="13">
        <v>20253</v>
      </c>
      <c r="N125" s="13">
        <v>0.8</v>
      </c>
      <c r="O125" s="14">
        <v>1.3E-6</v>
      </c>
      <c r="P125" s="13">
        <v>3.2509999999999999</v>
      </c>
    </row>
    <row r="126" spans="9:16" x14ac:dyDescent="0.25">
      <c r="I126" s="13">
        <v>20253</v>
      </c>
      <c r="J126" s="13">
        <v>0.8</v>
      </c>
      <c r="K126" s="14">
        <v>4.8099999999999997E-6</v>
      </c>
      <c r="L126" s="13">
        <v>4.2030000000000003</v>
      </c>
      <c r="M126" s="13">
        <v>20253</v>
      </c>
      <c r="N126" s="13">
        <v>0.8</v>
      </c>
      <c r="O126" s="14">
        <v>1.1999999999999999E-6</v>
      </c>
      <c r="P126" s="13">
        <v>3.28</v>
      </c>
    </row>
    <row r="127" spans="9:16" x14ac:dyDescent="0.25">
      <c r="I127" s="13">
        <v>20253</v>
      </c>
      <c r="J127" s="13">
        <v>0.8</v>
      </c>
      <c r="K127" s="14">
        <v>5.0100000000000003E-6</v>
      </c>
      <c r="L127" s="13">
        <v>4.266</v>
      </c>
      <c r="M127" s="13">
        <v>20253</v>
      </c>
      <c r="N127" s="13">
        <v>0.8</v>
      </c>
      <c r="O127" s="14">
        <v>1.24E-6</v>
      </c>
      <c r="P127" s="13">
        <v>3.3090000000000002</v>
      </c>
    </row>
    <row r="128" spans="9:16" x14ac:dyDescent="0.25">
      <c r="I128" s="13">
        <v>20253</v>
      </c>
      <c r="J128" s="13">
        <v>0.8</v>
      </c>
      <c r="K128" s="14">
        <v>5.4299999999999997E-6</v>
      </c>
      <c r="L128" s="13">
        <v>4.3310000000000004</v>
      </c>
      <c r="M128" s="13">
        <v>20253</v>
      </c>
      <c r="N128" s="13">
        <v>0.8</v>
      </c>
      <c r="O128" s="14">
        <v>1.3400000000000001E-6</v>
      </c>
      <c r="P128" s="13">
        <v>3.3410000000000002</v>
      </c>
    </row>
    <row r="129" spans="9:16" x14ac:dyDescent="0.25">
      <c r="I129" s="13">
        <v>20253</v>
      </c>
      <c r="J129" s="13">
        <v>0.8</v>
      </c>
      <c r="K129" s="14">
        <v>6.0000000000000002E-6</v>
      </c>
      <c r="L129" s="13">
        <v>4.4000000000000004</v>
      </c>
      <c r="M129" s="13">
        <v>20253</v>
      </c>
      <c r="N129" s="13">
        <v>0.8</v>
      </c>
      <c r="O129" s="14">
        <v>1.37E-6</v>
      </c>
      <c r="P129" s="13">
        <v>3.3730000000000002</v>
      </c>
    </row>
    <row r="130" spans="9:16" x14ac:dyDescent="0.25">
      <c r="I130" s="13">
        <v>20253</v>
      </c>
      <c r="J130" s="13">
        <v>0.8</v>
      </c>
      <c r="K130" s="14">
        <v>6.5599999999999999E-6</v>
      </c>
      <c r="L130" s="13">
        <v>4.4720000000000004</v>
      </c>
      <c r="M130" s="13">
        <v>20253</v>
      </c>
      <c r="N130" s="13">
        <v>0.8</v>
      </c>
      <c r="O130" s="14">
        <v>1.35E-6</v>
      </c>
      <c r="P130" s="13">
        <v>3.403</v>
      </c>
    </row>
    <row r="131" spans="9:16" x14ac:dyDescent="0.25">
      <c r="I131" s="13">
        <v>20253</v>
      </c>
      <c r="J131" s="13">
        <v>0.8</v>
      </c>
      <c r="K131" s="14">
        <v>6.9E-6</v>
      </c>
      <c r="L131" s="13">
        <v>4.5449999999999999</v>
      </c>
      <c r="M131" s="13">
        <v>20253</v>
      </c>
      <c r="N131" s="13">
        <v>0.8</v>
      </c>
      <c r="O131" s="14">
        <v>1.5E-6</v>
      </c>
      <c r="P131" s="13">
        <v>3.4340000000000002</v>
      </c>
    </row>
    <row r="132" spans="9:16" x14ac:dyDescent="0.25">
      <c r="I132" s="13">
        <v>20253</v>
      </c>
      <c r="J132" s="13">
        <v>0.8</v>
      </c>
      <c r="K132" s="14">
        <v>6.9800000000000001E-6</v>
      </c>
      <c r="L132" s="13">
        <v>4.6189999999999998</v>
      </c>
      <c r="M132" s="13">
        <v>20253</v>
      </c>
      <c r="N132" s="13">
        <v>0.8</v>
      </c>
      <c r="O132" s="14">
        <v>1.61E-6</v>
      </c>
      <c r="P132" s="13">
        <v>3.4649999999999999</v>
      </c>
    </row>
    <row r="133" spans="9:16" x14ac:dyDescent="0.25">
      <c r="I133" s="13">
        <v>20253</v>
      </c>
      <c r="J133" s="13">
        <v>0.8</v>
      </c>
      <c r="K133" s="14">
        <v>7.4699999999999996E-6</v>
      </c>
      <c r="L133" s="13">
        <v>4.6980000000000004</v>
      </c>
      <c r="M133" s="13">
        <v>20253</v>
      </c>
      <c r="N133" s="13">
        <v>0.8</v>
      </c>
      <c r="O133" s="14">
        <v>1.84E-6</v>
      </c>
      <c r="P133" s="13">
        <v>3.4980000000000002</v>
      </c>
    </row>
    <row r="134" spans="9:16" x14ac:dyDescent="0.25">
      <c r="I134" s="13">
        <v>20253</v>
      </c>
      <c r="J134" s="13">
        <v>0.8</v>
      </c>
      <c r="K134" s="14">
        <v>7.7000000000000008E-6</v>
      </c>
      <c r="L134" s="13">
        <v>4.7770000000000001</v>
      </c>
      <c r="M134" s="13">
        <v>20253</v>
      </c>
      <c r="N134" s="13">
        <v>0.8</v>
      </c>
      <c r="O134" s="14">
        <v>1.8700000000000001E-6</v>
      </c>
      <c r="P134" s="13">
        <v>3.5310000000000001</v>
      </c>
    </row>
    <row r="135" spans="9:16" x14ac:dyDescent="0.25">
      <c r="I135" s="13">
        <v>20253</v>
      </c>
      <c r="J135" s="13">
        <v>0.8</v>
      </c>
      <c r="K135" s="14">
        <v>8.2700000000000004E-6</v>
      </c>
      <c r="L135" s="13">
        <v>4.8570000000000002</v>
      </c>
      <c r="M135" s="13">
        <v>20253</v>
      </c>
      <c r="N135" s="13">
        <v>0.8</v>
      </c>
      <c r="O135" s="14">
        <v>1.9199999999999998E-6</v>
      </c>
      <c r="P135" s="13">
        <v>3.5640000000000001</v>
      </c>
    </row>
    <row r="136" spans="9:16" x14ac:dyDescent="0.25">
      <c r="I136" s="13">
        <v>20253</v>
      </c>
      <c r="J136" s="13">
        <v>0.8</v>
      </c>
      <c r="K136" s="14">
        <v>9.3500000000000003E-6</v>
      </c>
      <c r="L136" s="13">
        <v>4.9390000000000001</v>
      </c>
      <c r="M136" s="13">
        <v>20253</v>
      </c>
      <c r="N136" s="13">
        <v>0.8</v>
      </c>
      <c r="O136" s="14">
        <v>2.0099999999999998E-6</v>
      </c>
      <c r="P136" s="13">
        <v>3.597</v>
      </c>
    </row>
    <row r="137" spans="9:16" x14ac:dyDescent="0.25">
      <c r="I137" s="13">
        <v>20253</v>
      </c>
      <c r="J137" s="13">
        <v>0.8</v>
      </c>
      <c r="K137" s="14">
        <v>9.6299999999999993E-6</v>
      </c>
      <c r="L137" s="13">
        <v>5.0220000000000002</v>
      </c>
      <c r="M137" s="13">
        <v>20253</v>
      </c>
      <c r="N137" s="13">
        <v>0.8</v>
      </c>
      <c r="O137" s="14">
        <v>2.3E-6</v>
      </c>
      <c r="P137" s="13">
        <v>3.63</v>
      </c>
    </row>
    <row r="138" spans="9:16" x14ac:dyDescent="0.25">
      <c r="I138" s="13">
        <v>20253</v>
      </c>
      <c r="J138" s="13">
        <v>0.8</v>
      </c>
      <c r="K138" s="14">
        <v>1.03E-5</v>
      </c>
      <c r="L138" s="13">
        <v>5.109</v>
      </c>
      <c r="M138" s="13">
        <v>20253</v>
      </c>
      <c r="N138" s="13">
        <v>0.8</v>
      </c>
      <c r="O138" s="14">
        <v>2.3099999999999999E-6</v>
      </c>
      <c r="P138" s="13">
        <v>3.6640000000000001</v>
      </c>
    </row>
    <row r="139" spans="9:16" x14ac:dyDescent="0.25">
      <c r="I139" s="13">
        <v>20253</v>
      </c>
      <c r="J139" s="13">
        <v>0.8</v>
      </c>
      <c r="K139" s="14">
        <v>1.1800000000000001E-5</v>
      </c>
      <c r="L139" s="13">
        <v>5.2</v>
      </c>
      <c r="M139" s="13">
        <v>20253</v>
      </c>
      <c r="N139" s="13">
        <v>0.8</v>
      </c>
      <c r="O139" s="14">
        <v>2.2400000000000002E-6</v>
      </c>
      <c r="P139" s="13">
        <v>3.6989999999999998</v>
      </c>
    </row>
    <row r="140" spans="9:16" x14ac:dyDescent="0.25">
      <c r="I140" s="13">
        <v>20253</v>
      </c>
      <c r="J140" s="13">
        <v>0.8</v>
      </c>
      <c r="K140" s="14">
        <v>1.2300000000000001E-5</v>
      </c>
      <c r="L140" s="13">
        <v>5.2910000000000004</v>
      </c>
      <c r="M140" s="13">
        <v>20253</v>
      </c>
      <c r="N140" s="13">
        <v>0.8</v>
      </c>
      <c r="O140" s="14">
        <v>2.39E-6</v>
      </c>
      <c r="P140" s="13">
        <v>3.734</v>
      </c>
    </row>
    <row r="141" spans="9:16" x14ac:dyDescent="0.25">
      <c r="I141" s="13">
        <v>20253</v>
      </c>
      <c r="J141" s="13">
        <v>0.8</v>
      </c>
      <c r="K141" s="14">
        <v>1.1399999999999999E-5</v>
      </c>
      <c r="L141" s="13">
        <v>5.3840000000000003</v>
      </c>
      <c r="M141" s="13">
        <v>20253</v>
      </c>
      <c r="N141" s="13">
        <v>0.8</v>
      </c>
      <c r="O141" s="14">
        <v>2.52E-6</v>
      </c>
      <c r="P141" s="13">
        <v>3.77</v>
      </c>
    </row>
    <row r="142" spans="9:16" x14ac:dyDescent="0.25">
      <c r="I142" s="13">
        <v>20253</v>
      </c>
      <c r="J142" s="13">
        <v>0.8</v>
      </c>
      <c r="K142" s="14">
        <v>1.36E-5</v>
      </c>
      <c r="L142" s="13">
        <v>5.4820000000000002</v>
      </c>
      <c r="M142" s="13">
        <v>20253</v>
      </c>
      <c r="N142" s="13">
        <v>0.8</v>
      </c>
      <c r="O142" s="14">
        <v>2.79E-6</v>
      </c>
      <c r="P142" s="13">
        <v>3.806</v>
      </c>
    </row>
    <row r="143" spans="9:16" x14ac:dyDescent="0.25">
      <c r="I143" s="13">
        <v>20253</v>
      </c>
      <c r="J143" s="13">
        <v>0.8</v>
      </c>
      <c r="K143" s="14">
        <v>1.3499999999999999E-5</v>
      </c>
      <c r="L143" s="13">
        <v>5.5839999999999996</v>
      </c>
      <c r="M143" s="13">
        <v>20253</v>
      </c>
      <c r="N143" s="13">
        <v>0.8</v>
      </c>
      <c r="O143" s="14">
        <v>2.6800000000000002E-6</v>
      </c>
      <c r="P143" s="13">
        <v>3.843</v>
      </c>
    </row>
    <row r="144" spans="9:16" x14ac:dyDescent="0.25">
      <c r="I144" s="13">
        <v>20253</v>
      </c>
      <c r="J144" s="13">
        <v>0.8</v>
      </c>
      <c r="K144" s="14">
        <v>2.6599999999999999E-5</v>
      </c>
      <c r="L144" s="13">
        <v>5.6959999999999997</v>
      </c>
      <c r="M144" s="13">
        <v>20253</v>
      </c>
      <c r="N144" s="13">
        <v>0.8</v>
      </c>
      <c r="O144" s="14">
        <v>2.6000000000000001E-6</v>
      </c>
      <c r="P144" s="13">
        <v>3.8780000000000001</v>
      </c>
    </row>
    <row r="145" spans="9:16" x14ac:dyDescent="0.25">
      <c r="I145" s="13">
        <v>20253</v>
      </c>
      <c r="J145" s="13">
        <v>0.8</v>
      </c>
      <c r="K145" s="14">
        <v>1.7099999999999999E-5</v>
      </c>
      <c r="L145" s="13">
        <v>5.8010000000000002</v>
      </c>
      <c r="M145" s="13">
        <v>20253</v>
      </c>
      <c r="N145" s="13">
        <v>0.8</v>
      </c>
      <c r="O145" s="14">
        <v>2.9500000000000001E-6</v>
      </c>
      <c r="P145" s="13">
        <v>3.915</v>
      </c>
    </row>
    <row r="146" spans="9:16" x14ac:dyDescent="0.25">
      <c r="I146" s="13">
        <v>20253</v>
      </c>
      <c r="J146" s="13">
        <v>0.8</v>
      </c>
      <c r="K146" s="14">
        <v>1.6200000000000001E-5</v>
      </c>
      <c r="L146" s="13">
        <v>5.9009999999999998</v>
      </c>
      <c r="M146" s="13">
        <v>20253</v>
      </c>
      <c r="N146" s="13">
        <v>0.8</v>
      </c>
      <c r="O146" s="14">
        <v>3.1300000000000001E-6</v>
      </c>
      <c r="P146" s="13">
        <v>3.9550000000000001</v>
      </c>
    </row>
    <row r="147" spans="9:16" x14ac:dyDescent="0.25">
      <c r="I147" s="13">
        <v>20253</v>
      </c>
      <c r="J147" s="13">
        <v>0.8</v>
      </c>
      <c r="K147" s="14">
        <v>1.66E-5</v>
      </c>
      <c r="L147" s="13">
        <v>6.016</v>
      </c>
      <c r="M147" s="13">
        <v>20253</v>
      </c>
      <c r="N147" s="13">
        <v>0.8</v>
      </c>
      <c r="O147" s="14">
        <v>3.4800000000000001E-6</v>
      </c>
      <c r="P147" s="13">
        <v>3.992</v>
      </c>
    </row>
    <row r="148" spans="9:16" x14ac:dyDescent="0.25">
      <c r="I148" s="13">
        <v>20253</v>
      </c>
      <c r="J148" s="13">
        <v>0.8</v>
      </c>
      <c r="K148" s="14">
        <v>2.0000000000000002E-5</v>
      </c>
      <c r="L148" s="13">
        <v>6.1269999999999998</v>
      </c>
      <c r="M148" s="13">
        <v>20253</v>
      </c>
      <c r="N148" s="13">
        <v>0.8</v>
      </c>
      <c r="O148" s="14">
        <v>3.9099999999999998E-6</v>
      </c>
      <c r="P148" s="13">
        <v>4.032</v>
      </c>
    </row>
    <row r="149" spans="9:16" x14ac:dyDescent="0.25">
      <c r="I149" s="13">
        <v>20253</v>
      </c>
      <c r="J149" s="13">
        <v>0.8</v>
      </c>
      <c r="K149" s="14">
        <v>4.1699999999999997E-5</v>
      </c>
      <c r="L149" s="13">
        <v>6.2649999999999997</v>
      </c>
      <c r="M149" s="13">
        <v>20253</v>
      </c>
      <c r="N149" s="13">
        <v>0.8</v>
      </c>
      <c r="O149" s="14">
        <v>3.9099999999999998E-6</v>
      </c>
      <c r="P149" s="13">
        <v>4.0720000000000001</v>
      </c>
    </row>
    <row r="150" spans="9:16" x14ac:dyDescent="0.25">
      <c r="I150" s="13">
        <v>20253</v>
      </c>
      <c r="J150" s="13">
        <v>0.8</v>
      </c>
      <c r="K150" s="14">
        <v>1.66E-5</v>
      </c>
      <c r="L150" s="13">
        <v>6.3869999999999996</v>
      </c>
      <c r="M150" s="13">
        <v>20253</v>
      </c>
      <c r="N150" s="13">
        <v>0.8</v>
      </c>
      <c r="O150" s="14">
        <v>3.8800000000000001E-6</v>
      </c>
      <c r="P150" s="13">
        <v>4.1120000000000001</v>
      </c>
    </row>
    <row r="151" spans="9:16" x14ac:dyDescent="0.25">
      <c r="I151" s="13">
        <v>20253</v>
      </c>
      <c r="J151" s="13">
        <v>0.8</v>
      </c>
      <c r="K151" s="14">
        <v>2.3600000000000001E-5</v>
      </c>
      <c r="L151" s="13">
        <v>6.4930000000000003</v>
      </c>
      <c r="M151" s="13">
        <v>20253</v>
      </c>
      <c r="N151" s="13">
        <v>0.8</v>
      </c>
      <c r="O151" s="14">
        <v>4.1200000000000004E-6</v>
      </c>
      <c r="P151" s="13">
        <v>4.1509999999999998</v>
      </c>
    </row>
    <row r="152" spans="9:16" x14ac:dyDescent="0.25">
      <c r="I152" s="13">
        <v>20253</v>
      </c>
      <c r="J152" s="13">
        <v>0.8</v>
      </c>
      <c r="K152" s="14">
        <v>7.5400000000000003E-5</v>
      </c>
      <c r="L152" s="13">
        <v>6.6790000000000003</v>
      </c>
      <c r="M152" s="13">
        <v>20253</v>
      </c>
      <c r="N152" s="13">
        <v>0.8</v>
      </c>
      <c r="O152" s="14">
        <v>3.9299999999999996E-6</v>
      </c>
      <c r="P152" s="13">
        <v>4.1909999999999998</v>
      </c>
    </row>
    <row r="153" spans="9:16" x14ac:dyDescent="0.25">
      <c r="I153" s="13">
        <v>20253</v>
      </c>
      <c r="J153" s="13">
        <v>0.8</v>
      </c>
      <c r="K153" s="14">
        <v>2.2200000000000001E-5</v>
      </c>
      <c r="L153" s="13">
        <v>6.827</v>
      </c>
      <c r="M153" s="13">
        <v>20253</v>
      </c>
      <c r="N153" s="13">
        <v>0.8</v>
      </c>
      <c r="O153" s="14">
        <v>4.16E-6</v>
      </c>
      <c r="P153" s="13">
        <v>4.2329999999999997</v>
      </c>
    </row>
    <row r="154" spans="9:16" x14ac:dyDescent="0.25">
      <c r="I154" s="13">
        <v>20253</v>
      </c>
      <c r="J154" s="13">
        <v>0.8</v>
      </c>
      <c r="K154" s="14">
        <v>2.2500000000000001E-5</v>
      </c>
      <c r="L154" s="13">
        <v>6.9139999999999997</v>
      </c>
      <c r="M154" s="13">
        <v>20253</v>
      </c>
      <c r="N154" s="13">
        <v>0.8</v>
      </c>
      <c r="O154" s="14">
        <v>4.2300000000000002E-6</v>
      </c>
      <c r="P154" s="13">
        <v>4.2750000000000004</v>
      </c>
    </row>
    <row r="155" spans="9:16" x14ac:dyDescent="0.25">
      <c r="I155" s="13">
        <v>20253</v>
      </c>
      <c r="J155" s="13">
        <v>0.8</v>
      </c>
      <c r="K155" s="14">
        <v>3.6100000000000003E-5</v>
      </c>
      <c r="L155" s="13">
        <v>7.056</v>
      </c>
      <c r="M155" s="13">
        <v>20253</v>
      </c>
      <c r="N155" s="13">
        <v>0.8</v>
      </c>
      <c r="O155" s="14">
        <v>4.34E-6</v>
      </c>
      <c r="P155" s="13">
        <v>4.319</v>
      </c>
    </row>
    <row r="156" spans="9:16" x14ac:dyDescent="0.25">
      <c r="I156" s="13">
        <v>20253</v>
      </c>
      <c r="J156" s="13">
        <v>0.8</v>
      </c>
      <c r="K156" s="14">
        <v>5.1799999999999999E-5</v>
      </c>
      <c r="L156" s="13">
        <v>7.2149999999999999</v>
      </c>
      <c r="M156" s="13">
        <v>20253</v>
      </c>
      <c r="N156" s="13">
        <v>0.8</v>
      </c>
      <c r="O156" s="14">
        <v>4.78E-6</v>
      </c>
      <c r="P156" s="13">
        <v>4.3639999999999999</v>
      </c>
    </row>
    <row r="157" spans="9:16" x14ac:dyDescent="0.25">
      <c r="I157" s="13">
        <v>20253</v>
      </c>
      <c r="J157" s="13">
        <v>0.8</v>
      </c>
      <c r="K157" s="14">
        <v>4.7899999999999999E-5</v>
      </c>
      <c r="L157" s="13">
        <v>7.37</v>
      </c>
      <c r="M157" s="13">
        <v>20253</v>
      </c>
      <c r="N157" s="13">
        <v>0.8</v>
      </c>
      <c r="O157" s="14">
        <v>5.0799999999999996E-6</v>
      </c>
      <c r="P157" s="13">
        <v>4.407</v>
      </c>
    </row>
    <row r="158" spans="9:16" x14ac:dyDescent="0.25">
      <c r="M158" s="13">
        <v>20253</v>
      </c>
      <c r="N158" s="13">
        <v>0.8</v>
      </c>
      <c r="O158" s="14">
        <v>5.0000000000000004E-6</v>
      </c>
      <c r="P158" s="13">
        <v>4.4509999999999996</v>
      </c>
    </row>
    <row r="159" spans="9:16" x14ac:dyDescent="0.25">
      <c r="M159" s="13">
        <v>20253</v>
      </c>
      <c r="N159" s="13">
        <v>0.8</v>
      </c>
      <c r="O159" s="14">
        <v>5.5600000000000001E-6</v>
      </c>
      <c r="P159" s="13">
        <v>4.4960000000000004</v>
      </c>
    </row>
    <row r="160" spans="9:16" x14ac:dyDescent="0.25">
      <c r="M160" s="13">
        <v>20253</v>
      </c>
      <c r="N160" s="13">
        <v>0.8</v>
      </c>
      <c r="O160" s="14">
        <v>4.9100000000000004E-6</v>
      </c>
      <c r="P160" s="13">
        <v>4.5419999999999998</v>
      </c>
    </row>
    <row r="161" spans="13:16" x14ac:dyDescent="0.25">
      <c r="M161" s="13">
        <v>20253</v>
      </c>
      <c r="N161" s="13">
        <v>0.8</v>
      </c>
      <c r="O161" s="14">
        <v>5.1800000000000004E-6</v>
      </c>
      <c r="P161" s="13">
        <v>4.5869999999999997</v>
      </c>
    </row>
    <row r="162" spans="13:16" x14ac:dyDescent="0.25">
      <c r="M162" s="13">
        <v>20253</v>
      </c>
      <c r="N162" s="13">
        <v>0.8</v>
      </c>
      <c r="O162" s="14">
        <v>6.0800000000000002E-6</v>
      </c>
      <c r="P162" s="13">
        <v>4.633</v>
      </c>
    </row>
    <row r="163" spans="13:16" x14ac:dyDescent="0.25">
      <c r="M163" s="13">
        <v>20253</v>
      </c>
      <c r="N163" s="13">
        <v>0.8</v>
      </c>
      <c r="O163" s="14">
        <v>6.4400000000000002E-6</v>
      </c>
      <c r="P163" s="13">
        <v>4.6820000000000004</v>
      </c>
    </row>
    <row r="164" spans="13:16" x14ac:dyDescent="0.25">
      <c r="M164" s="13">
        <v>20253</v>
      </c>
      <c r="N164" s="13">
        <v>0.8</v>
      </c>
      <c r="O164" s="14">
        <v>6.6599999999999998E-6</v>
      </c>
      <c r="P164" s="13">
        <v>4.7309999999999999</v>
      </c>
    </row>
    <row r="165" spans="13:16" x14ac:dyDescent="0.25">
      <c r="M165" s="13">
        <v>20253</v>
      </c>
      <c r="N165" s="13">
        <v>0.8</v>
      </c>
      <c r="O165" s="14">
        <v>6.7399999999999998E-6</v>
      </c>
      <c r="P165" s="13">
        <v>4.7789999999999999</v>
      </c>
    </row>
    <row r="166" spans="13:16" x14ac:dyDescent="0.25">
      <c r="M166" s="13">
        <v>20253</v>
      </c>
      <c r="N166" s="13">
        <v>0.8</v>
      </c>
      <c r="O166" s="14">
        <v>7.1099999999999997E-6</v>
      </c>
      <c r="P166" s="13">
        <v>4.827</v>
      </c>
    </row>
    <row r="167" spans="13:16" x14ac:dyDescent="0.25">
      <c r="M167" s="13">
        <v>20253</v>
      </c>
      <c r="N167" s="13">
        <v>0.8</v>
      </c>
      <c r="O167" s="14">
        <v>7.4100000000000002E-6</v>
      </c>
      <c r="P167" s="13">
        <v>4.8789999999999996</v>
      </c>
    </row>
    <row r="168" spans="13:16" x14ac:dyDescent="0.25">
      <c r="M168" s="13">
        <v>20253</v>
      </c>
      <c r="N168" s="13">
        <v>0.8</v>
      </c>
      <c r="O168" s="14">
        <v>7.43E-6</v>
      </c>
      <c r="P168" s="13">
        <v>4.931</v>
      </c>
    </row>
    <row r="169" spans="13:16" x14ac:dyDescent="0.25">
      <c r="M169" s="13">
        <v>20253</v>
      </c>
      <c r="N169" s="13">
        <v>0.8</v>
      </c>
      <c r="O169" s="14">
        <v>7.0500000000000003E-6</v>
      </c>
      <c r="P169" s="13">
        <v>4.9829999999999997</v>
      </c>
    </row>
    <row r="170" spans="13:16" x14ac:dyDescent="0.25">
      <c r="M170" s="13">
        <v>20253</v>
      </c>
      <c r="N170" s="13">
        <v>0.8</v>
      </c>
      <c r="O170" s="14">
        <v>7.4200000000000001E-6</v>
      </c>
      <c r="P170" s="13">
        <v>5.0359999999999996</v>
      </c>
    </row>
    <row r="171" spans="13:16" x14ac:dyDescent="0.25">
      <c r="M171" s="13">
        <v>20253</v>
      </c>
      <c r="N171" s="13">
        <v>0.8</v>
      </c>
      <c r="O171" s="14">
        <v>9.1600000000000004E-6</v>
      </c>
      <c r="P171" s="13">
        <v>5.09</v>
      </c>
    </row>
    <row r="172" spans="13:16" x14ac:dyDescent="0.25">
      <c r="M172" s="13">
        <v>20253</v>
      </c>
      <c r="N172" s="13">
        <v>0.8</v>
      </c>
      <c r="O172" s="14">
        <v>7.2300000000000002E-6</v>
      </c>
      <c r="P172" s="13">
        <v>5.1420000000000003</v>
      </c>
    </row>
    <row r="173" spans="13:16" x14ac:dyDescent="0.25">
      <c r="M173" s="13">
        <v>20253</v>
      </c>
      <c r="N173" s="13">
        <v>0.8</v>
      </c>
      <c r="O173" s="14">
        <v>7.5000000000000002E-6</v>
      </c>
      <c r="P173" s="13">
        <v>5.1970000000000001</v>
      </c>
    </row>
    <row r="174" spans="13:16" x14ac:dyDescent="0.25">
      <c r="M174" s="13">
        <v>20253</v>
      </c>
      <c r="N174" s="13">
        <v>0.8</v>
      </c>
      <c r="O174" s="14">
        <v>8.1699999999999997E-6</v>
      </c>
      <c r="P174" s="13">
        <v>5.2549999999999999</v>
      </c>
    </row>
    <row r="175" spans="13:16" x14ac:dyDescent="0.25">
      <c r="M175" s="13">
        <v>20253</v>
      </c>
      <c r="N175" s="13">
        <v>0.8</v>
      </c>
      <c r="O175" s="14">
        <v>9.6900000000000004E-6</v>
      </c>
      <c r="P175" s="13">
        <v>5.3120000000000003</v>
      </c>
    </row>
    <row r="176" spans="13:16" x14ac:dyDescent="0.25">
      <c r="M176" s="13">
        <v>20253</v>
      </c>
      <c r="N176" s="13">
        <v>0.8</v>
      </c>
      <c r="O176" s="14">
        <v>1.06E-5</v>
      </c>
      <c r="P176" s="13">
        <v>5.3680000000000003</v>
      </c>
    </row>
    <row r="177" spans="13:16" x14ac:dyDescent="0.25">
      <c r="M177" s="13">
        <v>20253</v>
      </c>
      <c r="N177" s="13">
        <v>0.8</v>
      </c>
      <c r="O177" s="14">
        <v>1.15E-5</v>
      </c>
      <c r="P177" s="13">
        <v>5.4260000000000002</v>
      </c>
    </row>
    <row r="178" spans="13:16" x14ac:dyDescent="0.25">
      <c r="M178" s="13">
        <v>20253</v>
      </c>
      <c r="N178" s="13">
        <v>0.8</v>
      </c>
      <c r="O178" s="14">
        <v>1.0499999999999999E-5</v>
      </c>
      <c r="P178" s="13">
        <v>5.4859999999999998</v>
      </c>
    </row>
    <row r="179" spans="13:16" x14ac:dyDescent="0.25">
      <c r="M179" s="13">
        <v>20253</v>
      </c>
      <c r="N179" s="13">
        <v>0.8</v>
      </c>
      <c r="O179" s="14">
        <v>1.06E-5</v>
      </c>
      <c r="P179" s="13">
        <v>5.5449999999999999</v>
      </c>
    </row>
    <row r="180" spans="13:16" x14ac:dyDescent="0.25">
      <c r="M180" s="13">
        <v>20253</v>
      </c>
      <c r="N180" s="13">
        <v>0.8</v>
      </c>
      <c r="O180" s="14">
        <v>1.1600000000000001E-5</v>
      </c>
      <c r="P180" s="13">
        <v>5.61</v>
      </c>
    </row>
    <row r="181" spans="13:16" x14ac:dyDescent="0.25">
      <c r="M181" s="13">
        <v>20253</v>
      </c>
      <c r="N181" s="13">
        <v>0.8</v>
      </c>
      <c r="O181" s="14">
        <v>1.0200000000000001E-5</v>
      </c>
      <c r="P181" s="13">
        <v>5.6740000000000004</v>
      </c>
    </row>
    <row r="182" spans="13:16" x14ac:dyDescent="0.25">
      <c r="M182" s="13">
        <v>20253</v>
      </c>
      <c r="N182" s="13">
        <v>0.8</v>
      </c>
      <c r="O182" s="14">
        <v>1.24E-5</v>
      </c>
      <c r="P182" s="13">
        <v>5.7329999999999997</v>
      </c>
    </row>
    <row r="183" spans="13:16" x14ac:dyDescent="0.25">
      <c r="M183" s="13">
        <v>20253</v>
      </c>
      <c r="N183" s="13">
        <v>0.8</v>
      </c>
      <c r="O183" s="14">
        <v>1.29E-5</v>
      </c>
      <c r="P183" s="13">
        <v>5.798</v>
      </c>
    </row>
    <row r="184" spans="13:16" x14ac:dyDescent="0.25">
      <c r="M184" s="13">
        <v>20253</v>
      </c>
      <c r="N184" s="13">
        <v>0.8</v>
      </c>
      <c r="O184" s="14">
        <v>1.31E-5</v>
      </c>
      <c r="P184" s="13">
        <v>5.8639999999999999</v>
      </c>
    </row>
    <row r="185" spans="13:16" x14ac:dyDescent="0.25">
      <c r="M185" s="13">
        <v>20253</v>
      </c>
      <c r="N185" s="13">
        <v>0.8</v>
      </c>
      <c r="O185" s="14">
        <v>1.1800000000000001E-5</v>
      </c>
      <c r="P185" s="13">
        <v>5.931</v>
      </c>
    </row>
    <row r="186" spans="13:16" x14ac:dyDescent="0.25">
      <c r="M186" s="13">
        <v>20253</v>
      </c>
      <c r="N186" s="13">
        <v>0.8</v>
      </c>
      <c r="O186" s="14">
        <v>1.33E-5</v>
      </c>
      <c r="P186" s="13">
        <v>6.0010000000000003</v>
      </c>
    </row>
    <row r="187" spans="13:16" x14ac:dyDescent="0.25">
      <c r="M187" s="13">
        <v>20253</v>
      </c>
      <c r="N187" s="13">
        <v>0.8</v>
      </c>
      <c r="O187" s="14">
        <v>1.63E-5</v>
      </c>
      <c r="P187" s="13">
        <v>6.0720000000000001</v>
      </c>
    </row>
    <row r="188" spans="13:16" x14ac:dyDescent="0.25">
      <c r="M188" s="13">
        <v>20253</v>
      </c>
      <c r="N188" s="13">
        <v>0.8</v>
      </c>
      <c r="O188" s="14">
        <v>1.36E-5</v>
      </c>
      <c r="P188" s="13">
        <v>6.14</v>
      </c>
    </row>
    <row r="189" spans="13:16" x14ac:dyDescent="0.25">
      <c r="M189" s="13">
        <v>20253</v>
      </c>
      <c r="N189" s="13">
        <v>0.8</v>
      </c>
      <c r="O189" s="14">
        <v>1.4399999999999999E-5</v>
      </c>
      <c r="P189" s="13">
        <v>6.21</v>
      </c>
    </row>
    <row r="190" spans="13:16" x14ac:dyDescent="0.25">
      <c r="M190" s="13">
        <v>20253</v>
      </c>
      <c r="N190" s="13">
        <v>0.8</v>
      </c>
      <c r="O190" s="14">
        <v>1.4100000000000001E-5</v>
      </c>
      <c r="P190" s="13">
        <v>6.2830000000000004</v>
      </c>
    </row>
    <row r="191" spans="13:16" x14ac:dyDescent="0.25">
      <c r="M191" s="13">
        <v>20253</v>
      </c>
      <c r="N191" s="13">
        <v>0.8</v>
      </c>
      <c r="O191" s="14">
        <v>1.6099999999999998E-5</v>
      </c>
      <c r="P191" s="13">
        <v>6.3570000000000002</v>
      </c>
    </row>
    <row r="192" spans="13:16" x14ac:dyDescent="0.25">
      <c r="M192" s="13">
        <v>20253</v>
      </c>
      <c r="N192" s="13">
        <v>0.8</v>
      </c>
      <c r="O192" s="14">
        <v>1.6900000000000001E-5</v>
      </c>
      <c r="P192" s="13">
        <v>6.4320000000000004</v>
      </c>
    </row>
    <row r="193" spans="13:16" x14ac:dyDescent="0.25">
      <c r="M193" s="13">
        <v>20253</v>
      </c>
      <c r="N193" s="13">
        <v>0.8</v>
      </c>
      <c r="O193" s="14">
        <v>1.8099999999999999E-5</v>
      </c>
      <c r="P193" s="13">
        <v>6.5110000000000001</v>
      </c>
    </row>
    <row r="194" spans="13:16" x14ac:dyDescent="0.25">
      <c r="M194" s="13">
        <v>20253</v>
      </c>
      <c r="N194" s="13">
        <v>0.8</v>
      </c>
      <c r="O194" s="14">
        <v>1.8300000000000001E-5</v>
      </c>
      <c r="P194" s="13">
        <v>6.59</v>
      </c>
    </row>
    <row r="195" spans="13:16" x14ac:dyDescent="0.25">
      <c r="M195" s="13">
        <v>20253</v>
      </c>
      <c r="N195" s="13">
        <v>0.8</v>
      </c>
      <c r="O195" s="14">
        <v>1.7900000000000001E-5</v>
      </c>
      <c r="P195" s="13">
        <v>6.6669999999999998</v>
      </c>
    </row>
    <row r="196" spans="13:16" x14ac:dyDescent="0.25">
      <c r="M196" s="13">
        <v>20253</v>
      </c>
      <c r="N196" s="13">
        <v>0.8</v>
      </c>
      <c r="O196" s="14">
        <v>4.9299999999999999E-5</v>
      </c>
      <c r="P196" s="13">
        <v>6.7670000000000003</v>
      </c>
    </row>
    <row r="197" spans="13:16" x14ac:dyDescent="0.25">
      <c r="M197" s="13">
        <v>20253</v>
      </c>
      <c r="N197" s="13">
        <v>0.8</v>
      </c>
      <c r="O197" s="13">
        <v>1.08E-4</v>
      </c>
      <c r="P197" s="13">
        <v>6.8680000000000003</v>
      </c>
    </row>
    <row r="198" spans="13:16" x14ac:dyDescent="0.25">
      <c r="M198" s="13">
        <v>20253</v>
      </c>
      <c r="N198" s="13">
        <v>0.8</v>
      </c>
      <c r="O198" s="14">
        <v>1.6399999999999999E-5</v>
      </c>
      <c r="P198" s="13">
        <v>6.9320000000000004</v>
      </c>
    </row>
    <row r="199" spans="13:16" x14ac:dyDescent="0.25">
      <c r="M199" s="13">
        <v>20253</v>
      </c>
      <c r="N199" s="13">
        <v>0.8</v>
      </c>
      <c r="O199" s="14">
        <v>1.8899999999999999E-5</v>
      </c>
      <c r="P199" s="13">
        <v>6.9969999999999999</v>
      </c>
    </row>
    <row r="200" spans="13:16" x14ac:dyDescent="0.25">
      <c r="M200" s="13">
        <v>20253</v>
      </c>
      <c r="N200" s="13">
        <v>0.8</v>
      </c>
      <c r="O200" s="14">
        <v>2.23E-5</v>
      </c>
      <c r="P200" s="13">
        <v>7.0810000000000004</v>
      </c>
    </row>
    <row r="201" spans="13:16" x14ac:dyDescent="0.25">
      <c r="M201" s="13">
        <v>20253</v>
      </c>
      <c r="N201" s="13">
        <v>0.8</v>
      </c>
      <c r="O201" s="14">
        <v>2.4499999999999999E-5</v>
      </c>
      <c r="P201" s="13">
        <v>7.1749999999999998</v>
      </c>
    </row>
    <row r="202" spans="13:16" x14ac:dyDescent="0.25">
      <c r="M202" s="13">
        <v>20253</v>
      </c>
      <c r="N202" s="13">
        <v>0.8</v>
      </c>
      <c r="O202" s="14">
        <v>2.4700000000000001E-5</v>
      </c>
      <c r="P202" s="13">
        <v>7.2679999999999998</v>
      </c>
    </row>
    <row r="203" spans="13:16" x14ac:dyDescent="0.25">
      <c r="M203" s="13">
        <v>20253</v>
      </c>
      <c r="N203" s="13">
        <v>0.8</v>
      </c>
      <c r="O203" s="14">
        <v>2.9799999999999999E-5</v>
      </c>
      <c r="P203" s="13">
        <v>7.3570000000000002</v>
      </c>
    </row>
    <row r="204" spans="13:16" x14ac:dyDescent="0.25">
      <c r="M204" s="13">
        <v>20253</v>
      </c>
      <c r="N204" s="13">
        <v>0.8</v>
      </c>
      <c r="O204" s="14">
        <v>2.4300000000000001E-5</v>
      </c>
      <c r="P204" s="13">
        <v>7.4509999999999996</v>
      </c>
    </row>
    <row r="205" spans="13:16" x14ac:dyDescent="0.25">
      <c r="M205" s="13">
        <v>20253</v>
      </c>
      <c r="N205" s="13">
        <v>0.8</v>
      </c>
      <c r="O205" s="14">
        <v>3.1600000000000002E-5</v>
      </c>
      <c r="P205" s="13">
        <v>7.54</v>
      </c>
    </row>
    <row r="206" spans="13:16" x14ac:dyDescent="0.25">
      <c r="M206" s="13">
        <v>20253</v>
      </c>
      <c r="N206" s="13">
        <v>0.8</v>
      </c>
      <c r="O206" s="14">
        <v>5.52E-5</v>
      </c>
      <c r="P206" s="13">
        <v>7.641</v>
      </c>
    </row>
    <row r="207" spans="13:16" x14ac:dyDescent="0.25">
      <c r="M207" s="13">
        <v>20253</v>
      </c>
      <c r="N207" s="13">
        <v>0.8</v>
      </c>
      <c r="O207" s="14">
        <v>2.58E-5</v>
      </c>
      <c r="P207" s="13">
        <v>7.7430000000000003</v>
      </c>
    </row>
    <row r="208" spans="13:16" x14ac:dyDescent="0.25">
      <c r="M208" s="13">
        <v>20253</v>
      </c>
      <c r="N208" s="13">
        <v>0.8</v>
      </c>
      <c r="O208" s="14">
        <v>3.9499999999999998E-5</v>
      </c>
      <c r="P208" s="13">
        <v>7.84</v>
      </c>
    </row>
    <row r="209" spans="13:16" x14ac:dyDescent="0.25">
      <c r="M209" s="13">
        <v>20253</v>
      </c>
      <c r="N209" s="13">
        <v>0.8</v>
      </c>
      <c r="O209" s="14">
        <v>3.8300000000000003E-5</v>
      </c>
      <c r="P209" s="13">
        <v>7.9459999999999997</v>
      </c>
    </row>
    <row r="210" spans="13:16" x14ac:dyDescent="0.25">
      <c r="M210" s="13">
        <v>20253</v>
      </c>
      <c r="N210" s="13">
        <v>0.8</v>
      </c>
      <c r="O210" s="14">
        <v>3.9199999999999997E-5</v>
      </c>
      <c r="P210" s="13">
        <v>8.0470000000000006</v>
      </c>
    </row>
    <row r="211" spans="13:16" x14ac:dyDescent="0.25">
      <c r="M211" s="13">
        <v>20253</v>
      </c>
      <c r="N211" s="13">
        <v>0.8</v>
      </c>
      <c r="O211" s="14">
        <v>6.6799999999999997E-5</v>
      </c>
      <c r="P211" s="13">
        <v>8.1809999999999992</v>
      </c>
    </row>
    <row r="212" spans="13:16" x14ac:dyDescent="0.25">
      <c r="M212" s="13">
        <v>20253</v>
      </c>
      <c r="N212" s="13">
        <v>0.8</v>
      </c>
      <c r="O212" s="14">
        <v>3.3099999999999998E-5</v>
      </c>
      <c r="P212" s="13">
        <v>8.2919999999999998</v>
      </c>
    </row>
    <row r="213" spans="13:16" x14ac:dyDescent="0.25">
      <c r="M213" s="13">
        <v>20253</v>
      </c>
      <c r="N213" s="13">
        <v>0.8</v>
      </c>
      <c r="O213" s="14">
        <v>4.0000000000000003E-5</v>
      </c>
      <c r="P213" s="13">
        <v>8.3770000000000007</v>
      </c>
    </row>
    <row r="214" spans="13:16" x14ac:dyDescent="0.25">
      <c r="M214" s="13">
        <v>20253</v>
      </c>
      <c r="N214" s="13">
        <v>0.8</v>
      </c>
      <c r="O214" s="14">
        <v>4.5200000000000001E-5</v>
      </c>
      <c r="P214" s="13">
        <v>8.4930000000000003</v>
      </c>
    </row>
    <row r="215" spans="13:16" x14ac:dyDescent="0.25">
      <c r="M215" s="13">
        <v>20253</v>
      </c>
      <c r="N215" s="13">
        <v>0.8</v>
      </c>
      <c r="O215" s="14">
        <v>4.0800000000000002E-5</v>
      </c>
      <c r="P215" s="13">
        <v>8.6039999999999992</v>
      </c>
    </row>
    <row r="216" spans="13:16" x14ac:dyDescent="0.25">
      <c r="M216" s="13">
        <v>20253</v>
      </c>
      <c r="N216" s="13">
        <v>0.8</v>
      </c>
      <c r="O216" s="14">
        <v>4.2799999999999997E-5</v>
      </c>
      <c r="P216" s="13">
        <v>8.7089999999999996</v>
      </c>
    </row>
    <row r="217" spans="13:16" x14ac:dyDescent="0.25">
      <c r="M217" s="13">
        <v>20253</v>
      </c>
      <c r="N217" s="13">
        <v>0.8</v>
      </c>
      <c r="O217" s="14">
        <v>7.2600000000000003E-5</v>
      </c>
      <c r="P217" s="13">
        <v>8.83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4"/>
  <sheetViews>
    <sheetView workbookViewId="0"/>
  </sheetViews>
  <sheetFormatPr defaultRowHeight="15.75" x14ac:dyDescent="0.25"/>
  <cols>
    <col min="5" max="16384" width="9" style="8"/>
  </cols>
  <sheetData>
    <row r="1" spans="1:4" x14ac:dyDescent="0.25">
      <c r="A1" s="8"/>
      <c r="B1" s="8"/>
      <c r="C1" s="8"/>
      <c r="D1" s="8"/>
    </row>
    <row r="2" spans="1:4" x14ac:dyDescent="0.25">
      <c r="A2" s="8"/>
      <c r="B2" s="8"/>
      <c r="C2" s="8"/>
      <c r="D2" s="8"/>
    </row>
    <row r="3" spans="1:4" x14ac:dyDescent="0.25">
      <c r="A3" s="8"/>
      <c r="B3" s="8"/>
      <c r="C3" s="8"/>
      <c r="D3" s="8"/>
    </row>
    <row r="4" spans="1:4" ht="16.5" customHeight="1" x14ac:dyDescent="0.25">
      <c r="A4" s="8"/>
      <c r="B4" s="8"/>
      <c r="C4" s="8"/>
      <c r="D4" s="8"/>
    </row>
    <row r="5" spans="1:4" x14ac:dyDescent="0.25">
      <c r="A5" s="8"/>
      <c r="B5" s="8"/>
      <c r="C5" s="8"/>
      <c r="D5" s="8"/>
    </row>
    <row r="6" spans="1:4" x14ac:dyDescent="0.25">
      <c r="A6" s="8"/>
      <c r="B6" s="8"/>
      <c r="C6" s="8"/>
      <c r="D6" s="8"/>
    </row>
    <row r="7" spans="1:4" x14ac:dyDescent="0.25">
      <c r="A7" s="8"/>
      <c r="B7" s="8"/>
      <c r="C7" s="8"/>
      <c r="D7" s="8"/>
    </row>
    <row r="8" spans="1:4" x14ac:dyDescent="0.25">
      <c r="A8" s="8"/>
      <c r="B8" s="8"/>
      <c r="C8" s="8"/>
      <c r="D8" s="8"/>
    </row>
    <row r="9" spans="1:4" x14ac:dyDescent="0.25">
      <c r="A9" s="8"/>
      <c r="B9" s="8"/>
      <c r="C9" s="8"/>
      <c r="D9" s="8"/>
    </row>
    <row r="10" spans="1:4" x14ac:dyDescent="0.25">
      <c r="A10" s="8"/>
      <c r="B10" s="8"/>
      <c r="C10" s="8"/>
      <c r="D10" s="8"/>
    </row>
    <row r="11" spans="1:4" x14ac:dyDescent="0.25">
      <c r="A11" s="8"/>
      <c r="B11" s="8"/>
      <c r="C11" s="8"/>
      <c r="D11" s="8"/>
    </row>
    <row r="12" spans="1:4" x14ac:dyDescent="0.25">
      <c r="A12" s="8"/>
      <c r="B12" s="8"/>
      <c r="C12" s="8"/>
      <c r="D12" s="8"/>
    </row>
    <row r="13" spans="1:4" x14ac:dyDescent="0.25">
      <c r="A13" s="8"/>
      <c r="B13" s="8"/>
      <c r="C13" s="8"/>
      <c r="D13" s="8"/>
    </row>
    <row r="14" spans="1:4" x14ac:dyDescent="0.25">
      <c r="A14" s="8"/>
      <c r="B14" s="8"/>
      <c r="C14" s="8"/>
      <c r="D14" s="8"/>
    </row>
    <row r="15" spans="1:4" x14ac:dyDescent="0.25">
      <c r="A15" s="8"/>
      <c r="B15" s="8"/>
      <c r="C15" s="8"/>
      <c r="D15" s="8"/>
    </row>
    <row r="16" spans="1:4" x14ac:dyDescent="0.25">
      <c r="A16" s="8"/>
      <c r="B16" s="8"/>
      <c r="C16" s="8"/>
      <c r="D16" s="8"/>
    </row>
    <row r="17" spans="1:4" x14ac:dyDescent="0.25">
      <c r="A17" s="8"/>
      <c r="B17" s="8"/>
      <c r="C17" s="8"/>
      <c r="D17" s="8"/>
    </row>
    <row r="18" spans="1:4" x14ac:dyDescent="0.25">
      <c r="A18" s="8"/>
      <c r="B18" s="8"/>
      <c r="C18" s="8"/>
      <c r="D18" s="8"/>
    </row>
    <row r="19" spans="1:4" x14ac:dyDescent="0.25">
      <c r="A19" s="8"/>
      <c r="B19" s="8"/>
      <c r="C19" s="8"/>
      <c r="D19" s="8"/>
    </row>
    <row r="20" spans="1:4" x14ac:dyDescent="0.25">
      <c r="A20" s="8"/>
      <c r="B20" s="8"/>
      <c r="C20" s="8"/>
      <c r="D20" s="8"/>
    </row>
    <row r="21" spans="1:4" x14ac:dyDescent="0.25">
      <c r="A21" s="8"/>
      <c r="B21" s="8"/>
      <c r="C21" s="8"/>
      <c r="D21" s="8"/>
    </row>
    <row r="22" spans="1:4" x14ac:dyDescent="0.25">
      <c r="A22" s="8"/>
      <c r="B22" s="8"/>
      <c r="C22" s="8"/>
      <c r="D22" s="8"/>
    </row>
    <row r="23" spans="1:4" x14ac:dyDescent="0.25">
      <c r="A23" s="8"/>
      <c r="B23" s="8"/>
      <c r="C23" s="8"/>
      <c r="D23" s="8"/>
    </row>
    <row r="24" spans="1:4" x14ac:dyDescent="0.25">
      <c r="A24" s="8"/>
      <c r="B24" s="8"/>
      <c r="C24" s="8"/>
      <c r="D24" s="8"/>
    </row>
    <row r="25" spans="1:4" x14ac:dyDescent="0.25">
      <c r="A25" s="8"/>
      <c r="B25" s="8"/>
      <c r="C25" s="8"/>
      <c r="D25" s="8"/>
    </row>
    <row r="26" spans="1:4" x14ac:dyDescent="0.25">
      <c r="A26" s="8"/>
      <c r="B26" s="8"/>
      <c r="C26" s="8"/>
      <c r="D26" s="8"/>
    </row>
    <row r="27" spans="1:4" x14ac:dyDescent="0.25">
      <c r="A27" s="8"/>
      <c r="B27" s="8"/>
      <c r="C27" s="8"/>
      <c r="D27" s="8"/>
    </row>
    <row r="28" spans="1:4" x14ac:dyDescent="0.25">
      <c r="A28" s="8"/>
      <c r="B28" s="8"/>
      <c r="C28" s="8"/>
      <c r="D28" s="8"/>
    </row>
    <row r="29" spans="1:4" x14ac:dyDescent="0.25">
      <c r="A29" s="8"/>
      <c r="B29" s="8"/>
      <c r="C29" s="8"/>
      <c r="D29" s="8"/>
    </row>
    <row r="30" spans="1:4" x14ac:dyDescent="0.25">
      <c r="A30" s="8"/>
      <c r="B30" s="8"/>
      <c r="C30" s="8"/>
      <c r="D30" s="8"/>
    </row>
    <row r="31" spans="1:4" x14ac:dyDescent="0.25">
      <c r="A31" s="8"/>
      <c r="B31" s="8"/>
      <c r="C31" s="8"/>
      <c r="D31" s="8"/>
    </row>
    <row r="32" spans="1:4" x14ac:dyDescent="0.25">
      <c r="A32" s="8"/>
      <c r="B32" s="8"/>
      <c r="C32" s="8"/>
      <c r="D32" s="8"/>
    </row>
    <row r="33" spans="1:4" x14ac:dyDescent="0.25">
      <c r="A33" s="8"/>
      <c r="B33" s="8"/>
      <c r="C33" s="8"/>
      <c r="D33" s="8"/>
    </row>
    <row r="34" spans="1:4" ht="16.5" customHeight="1" x14ac:dyDescent="0.25">
      <c r="A34" s="8"/>
      <c r="B34" s="8"/>
      <c r="C34" s="8"/>
      <c r="D34" s="8"/>
    </row>
    <row r="35" spans="1:4" x14ac:dyDescent="0.25">
      <c r="A35" s="8"/>
      <c r="B35" s="8"/>
      <c r="C35" s="8"/>
      <c r="D35" s="8"/>
    </row>
    <row r="36" spans="1:4" x14ac:dyDescent="0.25">
      <c r="A36" s="8"/>
      <c r="B36" s="8"/>
      <c r="C36" s="8"/>
      <c r="D36" s="8"/>
    </row>
    <row r="37" spans="1:4" x14ac:dyDescent="0.25">
      <c r="A37" s="8"/>
      <c r="B37" s="8"/>
      <c r="C37" s="8"/>
      <c r="D37" s="8"/>
    </row>
    <row r="38" spans="1:4" x14ac:dyDescent="0.25">
      <c r="A38" s="8"/>
      <c r="B38" s="8"/>
      <c r="C38" s="8"/>
      <c r="D38" s="8"/>
    </row>
    <row r="39" spans="1:4" x14ac:dyDescent="0.25">
      <c r="A39" s="8"/>
      <c r="B39" s="8"/>
      <c r="C39" s="8"/>
      <c r="D39" s="8"/>
    </row>
    <row r="40" spans="1:4" x14ac:dyDescent="0.25">
      <c r="A40" s="8"/>
      <c r="B40" s="8"/>
      <c r="C40" s="8"/>
      <c r="D40" s="8"/>
    </row>
    <row r="41" spans="1:4" x14ac:dyDescent="0.25">
      <c r="A41" s="8"/>
      <c r="B41" s="8"/>
      <c r="C41" s="8"/>
      <c r="D41" s="8"/>
    </row>
    <row r="42" spans="1:4" x14ac:dyDescent="0.25">
      <c r="A42" s="8"/>
      <c r="B42" s="8"/>
      <c r="C42" s="8"/>
      <c r="D42" s="8"/>
    </row>
    <row r="43" spans="1:4" x14ac:dyDescent="0.25">
      <c r="A43" s="8"/>
      <c r="B43" s="8"/>
      <c r="C43" s="8"/>
      <c r="D43" s="8"/>
    </row>
    <row r="44" spans="1:4" x14ac:dyDescent="0.25">
      <c r="A44" s="8"/>
      <c r="B44" s="8"/>
      <c r="C44" s="8"/>
      <c r="D44" s="8"/>
    </row>
    <row r="45" spans="1:4" x14ac:dyDescent="0.25">
      <c r="A45" s="8"/>
      <c r="B45" s="8"/>
      <c r="C45" s="8"/>
      <c r="D45" s="8"/>
    </row>
    <row r="46" spans="1:4" x14ac:dyDescent="0.25">
      <c r="A46" s="8"/>
      <c r="B46" s="8"/>
      <c r="C46" s="8"/>
      <c r="D46" s="8"/>
    </row>
    <row r="47" spans="1:4" x14ac:dyDescent="0.25">
      <c r="A47" s="8"/>
      <c r="B47" s="8"/>
      <c r="C47" s="8"/>
      <c r="D47" s="8"/>
    </row>
    <row r="48" spans="1:4" x14ac:dyDescent="0.25">
      <c r="A48" s="8"/>
      <c r="B48" s="8"/>
      <c r="C48" s="8"/>
      <c r="D48" s="8"/>
    </row>
    <row r="49" spans="1:4" x14ac:dyDescent="0.25">
      <c r="A49" s="8"/>
      <c r="B49" s="8"/>
      <c r="C49" s="8"/>
      <c r="D49" s="8"/>
    </row>
    <row r="50" spans="1:4" x14ac:dyDescent="0.25">
      <c r="A50" s="8"/>
      <c r="B50" s="8"/>
      <c r="C50" s="8"/>
      <c r="D50" s="8"/>
    </row>
    <row r="51" spans="1:4" ht="16.5" customHeight="1" x14ac:dyDescent="0.25">
      <c r="A51" s="8"/>
      <c r="B51" s="8"/>
      <c r="C51" s="8"/>
      <c r="D51" s="8"/>
    </row>
    <row r="52" spans="1:4" x14ac:dyDescent="0.25">
      <c r="A52" s="8"/>
      <c r="B52" s="8"/>
      <c r="C52" s="8"/>
      <c r="D52" s="8"/>
    </row>
    <row r="53" spans="1:4" x14ac:dyDescent="0.25">
      <c r="A53" s="8"/>
      <c r="B53" s="8"/>
      <c r="C53" s="8"/>
      <c r="D53" s="8"/>
    </row>
    <row r="54" spans="1:4" x14ac:dyDescent="0.25">
      <c r="A54" s="8"/>
      <c r="B54" s="8"/>
      <c r="C54" s="8"/>
      <c r="D54" s="8"/>
    </row>
    <row r="55" spans="1:4" x14ac:dyDescent="0.25">
      <c r="A55" s="8"/>
      <c r="B55" s="8"/>
      <c r="C55" s="8"/>
      <c r="D55" s="8"/>
    </row>
    <row r="56" spans="1:4" x14ac:dyDescent="0.25">
      <c r="A56" s="8"/>
      <c r="B56" s="8"/>
      <c r="C56" s="8"/>
      <c r="D56" s="8"/>
    </row>
    <row r="57" spans="1:4" x14ac:dyDescent="0.25">
      <c r="A57" s="8"/>
      <c r="B57" s="8"/>
      <c r="C57" s="8"/>
      <c r="D57" s="8"/>
    </row>
    <row r="58" spans="1:4" x14ac:dyDescent="0.25">
      <c r="A58" s="8"/>
      <c r="B58" s="8"/>
      <c r="C58" s="8"/>
      <c r="D58" s="8"/>
    </row>
    <row r="59" spans="1:4" x14ac:dyDescent="0.25">
      <c r="A59" s="8"/>
      <c r="B59" s="8"/>
      <c r="C59" s="8"/>
      <c r="D59" s="8"/>
    </row>
    <row r="60" spans="1:4" x14ac:dyDescent="0.25">
      <c r="A60" s="8"/>
      <c r="B60" s="8"/>
      <c r="C60" s="8"/>
      <c r="D60" s="8"/>
    </row>
    <row r="61" spans="1:4" x14ac:dyDescent="0.25">
      <c r="A61" s="8"/>
      <c r="B61" s="8"/>
      <c r="C61" s="8"/>
      <c r="D61" s="8"/>
    </row>
    <row r="62" spans="1:4" x14ac:dyDescent="0.25">
      <c r="A62" s="8"/>
      <c r="B62" s="8"/>
      <c r="C62" s="8"/>
      <c r="D62" s="8"/>
    </row>
    <row r="63" spans="1:4" x14ac:dyDescent="0.25">
      <c r="A63" s="8"/>
      <c r="B63" s="8"/>
      <c r="C63" s="8"/>
      <c r="D63" s="8"/>
    </row>
    <row r="64" spans="1:4" x14ac:dyDescent="0.25">
      <c r="A64" s="8"/>
      <c r="B64" s="8"/>
      <c r="C64" s="8"/>
      <c r="D64" s="8"/>
    </row>
    <row r="65" spans="1:4" x14ac:dyDescent="0.25">
      <c r="A65" s="8"/>
      <c r="B65" s="8"/>
      <c r="C65" s="8"/>
      <c r="D65" s="8"/>
    </row>
    <row r="66" spans="1:4" x14ac:dyDescent="0.25">
      <c r="A66" s="8"/>
      <c r="B66" s="8"/>
      <c r="C66" s="8"/>
      <c r="D66" s="8"/>
    </row>
    <row r="67" spans="1:4" x14ac:dyDescent="0.25">
      <c r="A67" s="8"/>
      <c r="B67" s="8"/>
      <c r="C67" s="8"/>
      <c r="D67" s="8"/>
    </row>
    <row r="68" spans="1:4" x14ac:dyDescent="0.25">
      <c r="A68" s="8"/>
      <c r="B68" s="8"/>
      <c r="C68" s="8"/>
      <c r="D68" s="8"/>
    </row>
    <row r="69" spans="1:4" x14ac:dyDescent="0.25">
      <c r="A69" s="8"/>
      <c r="B69" s="8"/>
      <c r="C69" s="8"/>
      <c r="D69" s="8"/>
    </row>
    <row r="70" spans="1:4" x14ac:dyDescent="0.25">
      <c r="A70" s="8"/>
      <c r="B70" s="8"/>
      <c r="C70" s="8"/>
      <c r="D70" s="8"/>
    </row>
    <row r="71" spans="1:4" x14ac:dyDescent="0.25">
      <c r="A71" s="8"/>
      <c r="B71" s="8"/>
      <c r="C71" s="8"/>
      <c r="D71" s="8"/>
    </row>
    <row r="72" spans="1:4" x14ac:dyDescent="0.25">
      <c r="A72" s="8"/>
      <c r="B72" s="8"/>
      <c r="C72" s="8"/>
      <c r="D72" s="8"/>
    </row>
    <row r="73" spans="1:4" x14ac:dyDescent="0.25">
      <c r="A73" s="8"/>
      <c r="B73" s="8"/>
      <c r="C73" s="8"/>
      <c r="D73" s="8"/>
    </row>
    <row r="74" spans="1:4" x14ac:dyDescent="0.25">
      <c r="A74" s="8"/>
      <c r="B74" s="8"/>
      <c r="C74" s="8"/>
      <c r="D74" s="8"/>
    </row>
    <row r="75" spans="1:4" x14ac:dyDescent="0.25">
      <c r="A75" s="8"/>
      <c r="B75" s="8"/>
      <c r="C75" s="8"/>
      <c r="D75" s="8"/>
    </row>
    <row r="76" spans="1:4" ht="16.5" customHeight="1" x14ac:dyDescent="0.25">
      <c r="A76" s="8"/>
      <c r="B76" s="8"/>
      <c r="C76" s="8"/>
      <c r="D76" s="8"/>
    </row>
    <row r="77" spans="1:4" x14ac:dyDescent="0.25">
      <c r="A77" s="8"/>
      <c r="B77" s="8"/>
      <c r="C77" s="8"/>
      <c r="D77" s="8"/>
    </row>
    <row r="78" spans="1:4" x14ac:dyDescent="0.25">
      <c r="A78" s="8"/>
      <c r="B78" s="8"/>
      <c r="C78" s="8"/>
      <c r="D78" s="8"/>
    </row>
    <row r="79" spans="1:4" ht="16.5" customHeight="1" x14ac:dyDescent="0.25">
      <c r="A79" s="8"/>
      <c r="B79" s="8"/>
      <c r="C79" s="8"/>
      <c r="D79" s="8"/>
    </row>
    <row r="80" spans="1:4" x14ac:dyDescent="0.25">
      <c r="A80" s="8"/>
      <c r="B80" s="8"/>
      <c r="C80" s="8"/>
      <c r="D80" s="8"/>
    </row>
    <row r="81" spans="1:4" x14ac:dyDescent="0.25">
      <c r="A81" s="8"/>
      <c r="B81" s="8"/>
      <c r="C81" s="8"/>
      <c r="D81" s="8"/>
    </row>
    <row r="82" spans="1:4" x14ac:dyDescent="0.25">
      <c r="A82" s="8"/>
      <c r="B82" s="8"/>
      <c r="C82" s="8"/>
      <c r="D82" s="8"/>
    </row>
    <row r="83" spans="1:4" x14ac:dyDescent="0.25">
      <c r="A83" s="8"/>
      <c r="B83" s="8"/>
      <c r="C83" s="8"/>
      <c r="D83" s="8"/>
    </row>
    <row r="84" spans="1:4" x14ac:dyDescent="0.25">
      <c r="A84" s="8"/>
      <c r="B84" s="8"/>
      <c r="C84" s="8"/>
      <c r="D84" s="8"/>
    </row>
    <row r="85" spans="1:4" x14ac:dyDescent="0.25">
      <c r="A85" s="8"/>
      <c r="B85" s="8"/>
      <c r="C85" s="8"/>
      <c r="D85" s="8"/>
    </row>
    <row r="86" spans="1:4" x14ac:dyDescent="0.25">
      <c r="A86" s="8"/>
      <c r="B86" s="8"/>
      <c r="C86" s="8"/>
      <c r="D86" s="8"/>
    </row>
    <row r="87" spans="1:4" x14ac:dyDescent="0.25">
      <c r="A87" s="8"/>
      <c r="B87" s="8"/>
      <c r="C87" s="8"/>
      <c r="D87" s="8"/>
    </row>
    <row r="88" spans="1:4" x14ac:dyDescent="0.25">
      <c r="A88" s="8"/>
      <c r="B88" s="8"/>
      <c r="C88" s="8"/>
      <c r="D88" s="8"/>
    </row>
    <row r="89" spans="1:4" x14ac:dyDescent="0.25">
      <c r="A89" s="8"/>
      <c r="B89" s="8"/>
      <c r="C89" s="8"/>
      <c r="D89" s="8"/>
    </row>
    <row r="90" spans="1:4" x14ac:dyDescent="0.25">
      <c r="A90" s="8"/>
      <c r="B90" s="8"/>
      <c r="C90" s="8"/>
      <c r="D90" s="8"/>
    </row>
    <row r="91" spans="1:4" x14ac:dyDescent="0.25">
      <c r="A91" s="8"/>
      <c r="B91" s="8"/>
      <c r="C91" s="8"/>
      <c r="D91" s="8"/>
    </row>
    <row r="92" spans="1:4" x14ac:dyDescent="0.25">
      <c r="A92" s="8"/>
      <c r="B92" s="8"/>
      <c r="C92" s="8"/>
      <c r="D92" s="8"/>
    </row>
    <row r="93" spans="1:4" x14ac:dyDescent="0.25">
      <c r="A93" s="8"/>
      <c r="B93" s="8"/>
      <c r="C93" s="8"/>
      <c r="D93" s="8"/>
    </row>
    <row r="94" spans="1:4" x14ac:dyDescent="0.25">
      <c r="A94" s="8"/>
      <c r="B94" s="8"/>
      <c r="C94" s="8"/>
      <c r="D94" s="8"/>
    </row>
    <row r="95" spans="1:4" x14ac:dyDescent="0.25">
      <c r="A95" s="8"/>
      <c r="B95" s="8"/>
      <c r="C95" s="8"/>
      <c r="D95" s="8"/>
    </row>
    <row r="96" spans="1:4" x14ac:dyDescent="0.25">
      <c r="A96" s="8"/>
      <c r="B96" s="8"/>
      <c r="C96" s="8"/>
      <c r="D96" s="8"/>
    </row>
    <row r="97" spans="1:4" x14ac:dyDescent="0.25">
      <c r="A97" s="8"/>
      <c r="B97" s="8"/>
      <c r="C97" s="8"/>
      <c r="D97" s="8"/>
    </row>
    <row r="98" spans="1:4" x14ac:dyDescent="0.25">
      <c r="A98" s="8"/>
      <c r="B98" s="8"/>
      <c r="C98" s="8"/>
      <c r="D98" s="8"/>
    </row>
    <row r="99" spans="1:4" x14ac:dyDescent="0.25">
      <c r="A99" s="8"/>
      <c r="B99" s="8"/>
      <c r="C99" s="8"/>
      <c r="D99" s="8"/>
    </row>
    <row r="100" spans="1:4" x14ac:dyDescent="0.25">
      <c r="A100" s="8"/>
      <c r="B100" s="8"/>
      <c r="C100" s="8"/>
      <c r="D100" s="8"/>
    </row>
    <row r="101" spans="1:4" x14ac:dyDescent="0.25">
      <c r="A101" s="8"/>
      <c r="B101" s="8"/>
      <c r="C101" s="8"/>
      <c r="D101" s="8"/>
    </row>
    <row r="102" spans="1:4" x14ac:dyDescent="0.25">
      <c r="A102" s="8"/>
      <c r="B102" s="8"/>
      <c r="C102" s="8"/>
      <c r="D102" s="8"/>
    </row>
    <row r="103" spans="1:4" x14ac:dyDescent="0.25">
      <c r="A103" s="8"/>
      <c r="B103" s="8"/>
      <c r="C103" s="8"/>
      <c r="D103" s="8"/>
    </row>
    <row r="104" spans="1:4" x14ac:dyDescent="0.25">
      <c r="A104" s="8"/>
      <c r="B104" s="8"/>
      <c r="C104" s="8"/>
      <c r="D104" s="8"/>
    </row>
    <row r="105" spans="1:4" x14ac:dyDescent="0.25">
      <c r="A105" s="8"/>
      <c r="B105" s="8"/>
      <c r="C105" s="8"/>
      <c r="D105" s="8"/>
    </row>
    <row r="106" spans="1:4" x14ac:dyDescent="0.25">
      <c r="A106" s="8"/>
      <c r="B106" s="8"/>
      <c r="C106" s="8"/>
      <c r="D106" s="8"/>
    </row>
    <row r="107" spans="1:4" x14ac:dyDescent="0.25">
      <c r="A107" s="8"/>
      <c r="B107" s="8"/>
      <c r="C107" s="8"/>
      <c r="D107" s="8"/>
    </row>
    <row r="108" spans="1:4" x14ac:dyDescent="0.25">
      <c r="A108" s="8"/>
      <c r="B108" s="8"/>
      <c r="C108" s="8"/>
      <c r="D108" s="8"/>
    </row>
    <row r="109" spans="1:4" x14ac:dyDescent="0.25">
      <c r="A109" s="8"/>
      <c r="B109" s="8"/>
      <c r="C109" s="8"/>
      <c r="D109" s="8"/>
    </row>
    <row r="110" spans="1:4" x14ac:dyDescent="0.25">
      <c r="A110" s="8"/>
      <c r="B110" s="8"/>
      <c r="C110" s="8"/>
      <c r="D110" s="8"/>
    </row>
    <row r="111" spans="1:4" x14ac:dyDescent="0.25">
      <c r="A111" s="8"/>
      <c r="B111" s="8"/>
      <c r="C111" s="8"/>
      <c r="D111" s="8"/>
    </row>
    <row r="112" spans="1:4" x14ac:dyDescent="0.25">
      <c r="A112" s="8"/>
      <c r="B112" s="8"/>
      <c r="C112" s="8"/>
      <c r="D112" s="8"/>
    </row>
    <row r="113" spans="1:4" x14ac:dyDescent="0.25">
      <c r="A113" s="8"/>
      <c r="B113" s="8"/>
      <c r="C113" s="8"/>
      <c r="D113" s="8"/>
    </row>
    <row r="114" spans="1:4" x14ac:dyDescent="0.25">
      <c r="A114" s="8"/>
      <c r="B114" s="8"/>
      <c r="C114" s="8"/>
      <c r="D114" s="8"/>
    </row>
    <row r="115" spans="1:4" x14ac:dyDescent="0.25">
      <c r="A115" s="8"/>
      <c r="B115" s="8"/>
      <c r="C115" s="8"/>
      <c r="D115" s="8"/>
    </row>
    <row r="116" spans="1:4" x14ac:dyDescent="0.25">
      <c r="A116" s="8"/>
      <c r="B116" s="8"/>
      <c r="C116" s="8"/>
      <c r="D116" s="8"/>
    </row>
    <row r="117" spans="1:4" ht="16.5" customHeight="1" x14ac:dyDescent="0.25">
      <c r="A117" s="8"/>
      <c r="B117" s="8"/>
      <c r="C117" s="8"/>
      <c r="D117" s="8"/>
    </row>
    <row r="118" spans="1:4" x14ac:dyDescent="0.25">
      <c r="A118" s="8"/>
      <c r="B118" s="8"/>
      <c r="C118" s="8"/>
      <c r="D118" s="8"/>
    </row>
    <row r="119" spans="1:4" x14ac:dyDescent="0.25">
      <c r="A119" s="8"/>
      <c r="B119" s="8"/>
      <c r="C119" s="8"/>
      <c r="D119" s="8"/>
    </row>
    <row r="120" spans="1:4" x14ac:dyDescent="0.25">
      <c r="A120" s="8"/>
      <c r="B120" s="8"/>
      <c r="C120" s="8"/>
      <c r="D120" s="8"/>
    </row>
    <row r="121" spans="1:4" x14ac:dyDescent="0.25">
      <c r="A121" s="8"/>
      <c r="B121" s="8"/>
      <c r="C121" s="8"/>
      <c r="D121" s="8"/>
    </row>
    <row r="122" spans="1:4" x14ac:dyDescent="0.25">
      <c r="A122" s="8"/>
      <c r="B122" s="8"/>
      <c r="C122" s="8"/>
      <c r="D122" s="8"/>
    </row>
    <row r="123" spans="1:4" x14ac:dyDescent="0.25">
      <c r="A123" s="8"/>
      <c r="B123" s="8"/>
      <c r="C123" s="8"/>
      <c r="D123" s="8"/>
    </row>
    <row r="124" spans="1:4" x14ac:dyDescent="0.25">
      <c r="A124" s="8"/>
      <c r="B124" s="8"/>
      <c r="C124" s="8"/>
      <c r="D124" s="8"/>
    </row>
    <row r="125" spans="1:4" x14ac:dyDescent="0.25">
      <c r="A125" s="8"/>
      <c r="B125" s="8"/>
      <c r="C125" s="8"/>
      <c r="D125" s="8"/>
    </row>
    <row r="126" spans="1:4" x14ac:dyDescent="0.25">
      <c r="A126" s="8"/>
      <c r="B126" s="8"/>
      <c r="C126" s="8"/>
      <c r="D126" s="8"/>
    </row>
    <row r="127" spans="1:4" x14ac:dyDescent="0.25">
      <c r="A127" s="8"/>
      <c r="B127" s="8"/>
      <c r="C127" s="8"/>
      <c r="D127" s="8"/>
    </row>
    <row r="128" spans="1:4" x14ac:dyDescent="0.25">
      <c r="A128" s="8"/>
      <c r="B128" s="8"/>
      <c r="C128" s="8"/>
      <c r="D128" s="8"/>
    </row>
    <row r="129" spans="1:4" x14ac:dyDescent="0.25">
      <c r="A129" s="8"/>
      <c r="B129" s="8"/>
      <c r="C129" s="8"/>
      <c r="D129" s="8"/>
    </row>
    <row r="130" spans="1:4" x14ac:dyDescent="0.25">
      <c r="A130" s="8"/>
      <c r="B130" s="8"/>
      <c r="C130" s="8"/>
      <c r="D130" s="8"/>
    </row>
    <row r="131" spans="1:4" x14ac:dyDescent="0.25">
      <c r="A131" s="8"/>
      <c r="B131" s="8"/>
      <c r="C131" s="8"/>
      <c r="D131" s="8"/>
    </row>
    <row r="132" spans="1:4" x14ac:dyDescent="0.25">
      <c r="A132" s="8"/>
      <c r="B132" s="8"/>
      <c r="C132" s="8"/>
      <c r="D132" s="8"/>
    </row>
    <row r="133" spans="1:4" x14ac:dyDescent="0.25">
      <c r="A133" s="8"/>
      <c r="B133" s="8"/>
      <c r="C133" s="8"/>
      <c r="D133" s="8"/>
    </row>
    <row r="134" spans="1:4" x14ac:dyDescent="0.25">
      <c r="A134" s="8"/>
      <c r="B134" s="8"/>
      <c r="C134" s="8"/>
      <c r="D134" s="8"/>
    </row>
    <row r="135" spans="1:4" x14ac:dyDescent="0.25">
      <c r="A135" s="8"/>
      <c r="B135" s="8"/>
      <c r="C135" s="8"/>
      <c r="D135" s="8"/>
    </row>
    <row r="136" spans="1:4" x14ac:dyDescent="0.25">
      <c r="A136" s="8"/>
      <c r="B136" s="8"/>
      <c r="C136" s="8"/>
      <c r="D136" s="8"/>
    </row>
    <row r="137" spans="1:4" ht="16.5" customHeight="1" x14ac:dyDescent="0.25">
      <c r="A137" s="8"/>
      <c r="B137" s="8"/>
      <c r="C137" s="8"/>
      <c r="D137" s="8"/>
    </row>
    <row r="138" spans="1:4" x14ac:dyDescent="0.25">
      <c r="A138" s="8"/>
      <c r="B138" s="8"/>
      <c r="C138" s="8"/>
      <c r="D138" s="8"/>
    </row>
    <row r="139" spans="1:4" x14ac:dyDescent="0.25">
      <c r="A139" s="8"/>
      <c r="B139" s="8"/>
      <c r="C139" s="8"/>
      <c r="D139" s="8"/>
    </row>
    <row r="140" spans="1:4" x14ac:dyDescent="0.25">
      <c r="A140" s="8"/>
      <c r="B140" s="8"/>
      <c r="C140" s="8"/>
      <c r="D140" s="8"/>
    </row>
    <row r="141" spans="1:4" x14ac:dyDescent="0.25">
      <c r="A141" s="8"/>
      <c r="B141" s="8"/>
      <c r="C141" s="8"/>
      <c r="D141" s="8"/>
    </row>
    <row r="142" spans="1:4" x14ac:dyDescent="0.25">
      <c r="A142" s="8"/>
      <c r="B142" s="8"/>
      <c r="C142" s="8"/>
      <c r="D142" s="8"/>
    </row>
    <row r="143" spans="1:4" x14ac:dyDescent="0.25">
      <c r="A143" s="8"/>
      <c r="B143" s="8"/>
      <c r="C143" s="8"/>
      <c r="D143" s="8"/>
    </row>
    <row r="144" spans="1:4" x14ac:dyDescent="0.25">
      <c r="A144" s="8"/>
      <c r="B144" s="8"/>
      <c r="C144" s="8"/>
      <c r="D144" s="8"/>
    </row>
    <row r="145" spans="1:4" x14ac:dyDescent="0.25">
      <c r="A145" s="8"/>
      <c r="B145" s="8"/>
      <c r="C145" s="8"/>
      <c r="D145" s="8"/>
    </row>
    <row r="146" spans="1:4" x14ac:dyDescent="0.25">
      <c r="A146" s="8"/>
      <c r="B146" s="8"/>
      <c r="C146" s="8"/>
      <c r="D146" s="8"/>
    </row>
    <row r="147" spans="1:4" x14ac:dyDescent="0.25">
      <c r="A147" s="8"/>
      <c r="B147" s="8"/>
      <c r="C147" s="8"/>
      <c r="D147" s="8"/>
    </row>
    <row r="148" spans="1:4" x14ac:dyDescent="0.25">
      <c r="A148" s="8"/>
      <c r="B148" s="8"/>
      <c r="C148" s="8"/>
      <c r="D148" s="8"/>
    </row>
    <row r="149" spans="1:4" x14ac:dyDescent="0.25">
      <c r="A149" s="8"/>
      <c r="B149" s="8"/>
      <c r="C149" s="8"/>
      <c r="D149" s="8"/>
    </row>
    <row r="150" spans="1:4" x14ac:dyDescent="0.25">
      <c r="A150" s="8"/>
      <c r="B150" s="8"/>
      <c r="C150" s="8"/>
      <c r="D150" s="8"/>
    </row>
    <row r="151" spans="1:4" x14ac:dyDescent="0.25">
      <c r="A151" s="8"/>
      <c r="B151" s="8"/>
      <c r="C151" s="8"/>
      <c r="D151" s="8"/>
    </row>
    <row r="152" spans="1:4" x14ac:dyDescent="0.25">
      <c r="A152" s="8"/>
      <c r="B152" s="8"/>
      <c r="C152" s="8"/>
      <c r="D152" s="8"/>
    </row>
    <row r="153" spans="1:4" x14ac:dyDescent="0.25">
      <c r="A153" s="8"/>
      <c r="B153" s="8"/>
      <c r="C153" s="8"/>
      <c r="D153" s="8"/>
    </row>
    <row r="154" spans="1:4" x14ac:dyDescent="0.25">
      <c r="A154" s="8"/>
      <c r="B154" s="8"/>
      <c r="C154" s="8"/>
      <c r="D154" s="8"/>
    </row>
    <row r="155" spans="1:4" x14ac:dyDescent="0.25">
      <c r="A155" s="8"/>
      <c r="B155" s="8"/>
      <c r="C155" s="8"/>
      <c r="D155" s="8"/>
    </row>
    <row r="156" spans="1:4" x14ac:dyDescent="0.25">
      <c r="A156" s="8"/>
      <c r="B156" s="8"/>
      <c r="C156" s="8"/>
      <c r="D156" s="8"/>
    </row>
    <row r="157" spans="1:4" x14ac:dyDescent="0.25">
      <c r="A157" s="8"/>
      <c r="B157" s="8"/>
      <c r="C157" s="8"/>
      <c r="D157" s="8"/>
    </row>
    <row r="158" spans="1:4" x14ac:dyDescent="0.25">
      <c r="A158" s="8"/>
      <c r="B158" s="8"/>
      <c r="C158" s="8"/>
      <c r="D158" s="8"/>
    </row>
    <row r="159" spans="1:4" x14ac:dyDescent="0.25">
      <c r="A159" s="8"/>
      <c r="B159" s="8"/>
      <c r="C159" s="8"/>
      <c r="D159" s="8"/>
    </row>
    <row r="160" spans="1:4" x14ac:dyDescent="0.25">
      <c r="A160" s="8"/>
      <c r="B160" s="8"/>
      <c r="C160" s="8"/>
      <c r="D160" s="8"/>
    </row>
    <row r="161" spans="1:4" x14ac:dyDescent="0.25">
      <c r="A161" s="8"/>
      <c r="B161" s="8"/>
      <c r="C161" s="8"/>
      <c r="D161" s="8"/>
    </row>
    <row r="162" spans="1:4" x14ac:dyDescent="0.25">
      <c r="A162" s="8"/>
      <c r="B162" s="8"/>
      <c r="C162" s="8"/>
      <c r="D162" s="8"/>
    </row>
    <row r="163" spans="1:4" x14ac:dyDescent="0.25">
      <c r="A163" s="8"/>
      <c r="B163" s="8"/>
      <c r="C163" s="8"/>
      <c r="D163" s="8"/>
    </row>
    <row r="164" spans="1:4" x14ac:dyDescent="0.25">
      <c r="A164" s="8"/>
      <c r="B164" s="8"/>
      <c r="C164" s="8"/>
      <c r="D164" s="8"/>
    </row>
    <row r="165" spans="1:4" x14ac:dyDescent="0.25">
      <c r="A165" s="8"/>
      <c r="B165" s="8"/>
      <c r="C165" s="8"/>
      <c r="D165" s="8"/>
    </row>
    <row r="166" spans="1:4" x14ac:dyDescent="0.25">
      <c r="A166" s="8"/>
      <c r="B166" s="8"/>
      <c r="C166" s="8"/>
      <c r="D166" s="8"/>
    </row>
    <row r="167" spans="1:4" x14ac:dyDescent="0.25">
      <c r="A167" s="8"/>
      <c r="B167" s="8"/>
      <c r="C167" s="8"/>
      <c r="D167" s="8"/>
    </row>
    <row r="168" spans="1:4" x14ac:dyDescent="0.25">
      <c r="A168" s="8"/>
      <c r="B168" s="8"/>
      <c r="C168" s="8"/>
      <c r="D168" s="8"/>
    </row>
    <row r="169" spans="1:4" x14ac:dyDescent="0.25">
      <c r="A169" s="8"/>
      <c r="B169" s="8"/>
      <c r="C169" s="8"/>
      <c r="D169" s="8"/>
    </row>
    <row r="170" spans="1:4" x14ac:dyDescent="0.25">
      <c r="A170" s="8"/>
      <c r="B170" s="8"/>
      <c r="C170" s="8"/>
      <c r="D170" s="8"/>
    </row>
    <row r="171" spans="1:4" x14ac:dyDescent="0.25">
      <c r="A171" s="8"/>
      <c r="B171" s="8"/>
      <c r="C171" s="8"/>
      <c r="D171" s="8"/>
    </row>
    <row r="172" spans="1:4" x14ac:dyDescent="0.25">
      <c r="A172" s="8"/>
      <c r="B172" s="8"/>
      <c r="C172" s="8"/>
      <c r="D172" s="8"/>
    </row>
    <row r="173" spans="1:4" x14ac:dyDescent="0.25">
      <c r="A173" s="8"/>
      <c r="B173" s="8"/>
      <c r="C173" s="8"/>
      <c r="D173" s="8"/>
    </row>
    <row r="174" spans="1:4" x14ac:dyDescent="0.25">
      <c r="A174" s="8"/>
      <c r="B174" s="8"/>
      <c r="C174" s="8"/>
      <c r="D174" s="8"/>
    </row>
    <row r="175" spans="1:4" x14ac:dyDescent="0.25">
      <c r="A175" s="8"/>
      <c r="B175" s="8"/>
      <c r="C175" s="8"/>
      <c r="D175" s="8"/>
    </row>
    <row r="176" spans="1:4" x14ac:dyDescent="0.25">
      <c r="A176" s="8"/>
      <c r="B176" s="8"/>
      <c r="C176" s="8"/>
      <c r="D176" s="8"/>
    </row>
    <row r="177" spans="1:4" x14ac:dyDescent="0.25">
      <c r="A177" s="8"/>
      <c r="B177" s="8"/>
      <c r="C177" s="8"/>
      <c r="D177" s="8"/>
    </row>
    <row r="178" spans="1:4" x14ac:dyDescent="0.25">
      <c r="A178" s="8"/>
      <c r="B178" s="8"/>
      <c r="C178" s="8"/>
      <c r="D178" s="8"/>
    </row>
    <row r="179" spans="1:4" x14ac:dyDescent="0.25">
      <c r="A179" s="8"/>
      <c r="B179" s="8"/>
      <c r="C179" s="8"/>
      <c r="D179" s="8"/>
    </row>
    <row r="180" spans="1:4" x14ac:dyDescent="0.25">
      <c r="A180" s="8"/>
      <c r="B180" s="8"/>
      <c r="C180" s="8"/>
      <c r="D180" s="8"/>
    </row>
    <row r="244" spans="1:4" ht="16.5" customHeight="1" x14ac:dyDescent="0.25">
      <c r="A244" s="8"/>
      <c r="B244" s="8"/>
      <c r="C244" s="8"/>
      <c r="D24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XX277"/>
  <sheetViews>
    <sheetView topLeftCell="XN1" zoomScale="84" zoomScaleNormal="84" workbookViewId="0">
      <selection activeCell="YC19" sqref="YC19"/>
    </sheetView>
  </sheetViews>
  <sheetFormatPr defaultRowHeight="15.75" x14ac:dyDescent="0.25"/>
  <cols>
    <col min="1" max="89" width="9" style="10"/>
    <col min="90" max="94" width="9" style="12"/>
    <col min="95" max="16384" width="9" style="10"/>
  </cols>
  <sheetData>
    <row r="2" spans="1:648" x14ac:dyDescent="0.25">
      <c r="A2" s="10">
        <f>COUNT(A4:A5000)</f>
        <v>9</v>
      </c>
      <c r="E2" s="10">
        <f>COUNT(E4:E5000)</f>
        <v>4</v>
      </c>
      <c r="I2" s="10">
        <f>COUNT(I4:I5000)</f>
        <v>11</v>
      </c>
      <c r="M2" s="10">
        <f>COUNT(M4:M5000)</f>
        <v>5</v>
      </c>
      <c r="Q2" s="10">
        <f>COUNT(Q4:Q5000)</f>
        <v>8</v>
      </c>
      <c r="U2" s="10">
        <f>COUNT(U4:U5000)</f>
        <v>4</v>
      </c>
      <c r="Y2" s="10">
        <f>COUNT(Y4:Y5000)</f>
        <v>11</v>
      </c>
      <c r="AC2" s="10">
        <f>COUNT(AC4:AC5000)</f>
        <v>5</v>
      </c>
      <c r="AG2" s="10">
        <f>COUNT(AG4:AG5000)</f>
        <v>4</v>
      </c>
      <c r="AK2" s="10">
        <f>COUNT(AK4:AK5000)</f>
        <v>7</v>
      </c>
      <c r="AO2" s="10">
        <f>COUNT(AO4:AO5000)</f>
        <v>5</v>
      </c>
      <c r="AS2" s="10">
        <f>COUNT(AS4:AS5000)</f>
        <v>9</v>
      </c>
      <c r="AW2" s="10">
        <f>COUNT(AW4:AW5000)</f>
        <v>10</v>
      </c>
      <c r="BA2" s="10">
        <f>COUNT(BA4:BA5000)</f>
        <v>7</v>
      </c>
      <c r="BE2" s="10">
        <f>COUNT(BE4:BE5000)</f>
        <v>5</v>
      </c>
      <c r="BI2" s="10">
        <f>COUNT(BI4:BI5000)</f>
        <v>9</v>
      </c>
      <c r="BM2" s="10">
        <f>COUNT(BM4:BM5000)</f>
        <v>6</v>
      </c>
      <c r="BQ2" s="10">
        <f>COUNT(BQ4:BQ5000)</f>
        <v>8</v>
      </c>
      <c r="BU2" s="10">
        <f>COUNT(BU4:BU5000)</f>
        <v>6</v>
      </c>
      <c r="BY2" s="10">
        <f>COUNT(BY4:BY5000)</f>
        <v>5</v>
      </c>
      <c r="CC2" s="10">
        <f>COUNT(CC4:CC5000)</f>
        <v>9</v>
      </c>
      <c r="CG2" s="10">
        <f>COUNT(CG4:CG5000)</f>
        <v>3</v>
      </c>
      <c r="CK2" s="10">
        <f>COUNT(CK4:CK5000)</f>
        <v>16</v>
      </c>
      <c r="CL2" s="10"/>
      <c r="CM2" s="10"/>
      <c r="CN2" s="10"/>
      <c r="CO2" s="10">
        <f>COUNT(CO4:CO5000)</f>
        <v>8</v>
      </c>
      <c r="CP2" s="10"/>
      <c r="CS2" s="10">
        <f>COUNT(CS4:CS5000)</f>
        <v>14</v>
      </c>
      <c r="CW2" s="10">
        <f>COUNT(CW4:CW5000)</f>
        <v>17</v>
      </c>
      <c r="DA2" s="10">
        <f>COUNT(DA4:DA5000)</f>
        <v>13</v>
      </c>
      <c r="DE2" s="10">
        <f>COUNT(DE4:DE5000)</f>
        <v>15</v>
      </c>
      <c r="DI2" s="10">
        <f>COUNT(DI4:DI5000)</f>
        <v>31</v>
      </c>
      <c r="DM2" s="10">
        <f>COUNT(DM4:DM5000)</f>
        <v>34</v>
      </c>
      <c r="DQ2" s="10">
        <f>COUNT(DQ4:DQ5000)</f>
        <v>26</v>
      </c>
      <c r="DU2" s="10">
        <f>COUNT(DU4:DU5000)</f>
        <v>29</v>
      </c>
      <c r="DY2" s="10">
        <f>COUNT(DY4:DY5000)</f>
        <v>33</v>
      </c>
      <c r="EC2" s="10">
        <f>COUNT(EC4:EC5000)</f>
        <v>32</v>
      </c>
      <c r="EG2" s="10">
        <f>COUNT(EG4:EG5000)</f>
        <v>34</v>
      </c>
      <c r="EK2" s="10">
        <f>COUNT(EK4:EK5000)</f>
        <v>35</v>
      </c>
      <c r="EO2" s="10">
        <f>COUNT(EO4:EO5000)</f>
        <v>29</v>
      </c>
      <c r="ES2" s="10">
        <f>COUNT(ES4:ES5000)</f>
        <v>29</v>
      </c>
      <c r="EW2" s="10">
        <f>COUNT(EW4:EW5000)</f>
        <v>31</v>
      </c>
      <c r="FA2" s="10">
        <f>COUNT(FA4:FA5000)</f>
        <v>18</v>
      </c>
      <c r="FE2" s="10">
        <f>COUNT(FE4:FE5000)</f>
        <v>37</v>
      </c>
      <c r="FI2" s="10">
        <f>COUNT(FI4:FI5000)</f>
        <v>29</v>
      </c>
      <c r="FM2" s="10">
        <f>COUNT(FM4:FM5000)</f>
        <v>57</v>
      </c>
      <c r="FQ2" s="10">
        <f>COUNT(FQ4:FQ5000)</f>
        <v>53</v>
      </c>
      <c r="FU2" s="10">
        <f>COUNT(FU4:FU5000)</f>
        <v>40</v>
      </c>
      <c r="FY2" s="10">
        <f>COUNT(FY4:FY5000)</f>
        <v>44</v>
      </c>
      <c r="GC2" s="10">
        <f>COUNT(GC4:GC5000)</f>
        <v>36</v>
      </c>
      <c r="GG2" s="10">
        <f>COUNT(GG4:GG5000)</f>
        <v>34</v>
      </c>
      <c r="GK2" s="10">
        <f>COUNT(GK4:GK5000)</f>
        <v>37</v>
      </c>
      <c r="GO2" s="10">
        <f>COUNT(GO4:GO5000)</f>
        <v>15</v>
      </c>
      <c r="GS2" s="10">
        <f>COUNT(GS4:GS5000)</f>
        <v>25</v>
      </c>
      <c r="GW2" s="10">
        <f>COUNT(GW4:GW5000)</f>
        <v>31</v>
      </c>
      <c r="HA2" s="10">
        <f>COUNT(HA4:HA5000)</f>
        <v>26</v>
      </c>
      <c r="HE2" s="10">
        <f>COUNT(HE4:HE5000)</f>
        <v>31</v>
      </c>
      <c r="HI2" s="10">
        <f>COUNT(HI4:HI5000)</f>
        <v>30</v>
      </c>
      <c r="HM2" s="10">
        <f>COUNT(HM4:HM5000)</f>
        <v>36</v>
      </c>
      <c r="HQ2" s="10">
        <f>COUNT(HQ4:HQ5000)</f>
        <v>19</v>
      </c>
      <c r="HU2" s="10">
        <f>COUNT(HU4:HU5000)</f>
        <v>32</v>
      </c>
      <c r="HY2" s="10">
        <f>COUNT(HY4:HY5000)</f>
        <v>40</v>
      </c>
      <c r="IC2" s="10">
        <f>COUNT(IC4:IC5000)</f>
        <v>33</v>
      </c>
      <c r="IG2" s="10">
        <f>COUNT(IG4:IG5000)</f>
        <v>29</v>
      </c>
      <c r="IK2" s="10">
        <f>COUNT(IK4:IK5000)</f>
        <v>20</v>
      </c>
      <c r="IO2" s="10">
        <f>COUNT(IO4:IO5000)</f>
        <v>19</v>
      </c>
      <c r="IS2" s="10">
        <f>COUNT(IS4:IS5000)</f>
        <v>35</v>
      </c>
      <c r="IW2" s="10">
        <f>COUNT(IW4:IW5000)</f>
        <v>7</v>
      </c>
      <c r="JA2" s="10">
        <f>COUNT(JA4:JA5000)</f>
        <v>18</v>
      </c>
      <c r="JE2" s="10">
        <f>COUNT(JE4:JE5000)</f>
        <v>6</v>
      </c>
      <c r="JI2" s="10">
        <f>COUNT(JI4:JI5000)</f>
        <v>14</v>
      </c>
      <c r="JM2" s="10">
        <f>COUNT(JM4:JM5000)</f>
        <v>9</v>
      </c>
      <c r="JQ2" s="10">
        <f>COUNT(JQ4:JQ5000)</f>
        <v>5</v>
      </c>
      <c r="JU2" s="10">
        <f>COUNT(JU4:JU5000)</f>
        <v>8</v>
      </c>
      <c r="JY2" s="10">
        <f>COUNT(JY4:JY5000)</f>
        <v>7</v>
      </c>
      <c r="KC2" s="10">
        <f>COUNT(KC4:KC5000)</f>
        <v>5</v>
      </c>
      <c r="KG2" s="10">
        <f>COUNT(KG4:KG5000)</f>
        <v>5</v>
      </c>
      <c r="KK2" s="10">
        <f>COUNT(KK4:KK5000)</f>
        <v>22</v>
      </c>
      <c r="KO2" s="10">
        <f>COUNT(KO4:KO5000)</f>
        <v>15</v>
      </c>
      <c r="KS2" s="10">
        <f>COUNT(KS4:KS5000)</f>
        <v>6</v>
      </c>
      <c r="KW2" s="10">
        <f>COUNT(KW4:KW5000)</f>
        <v>35</v>
      </c>
      <c r="LA2" s="10">
        <f>COUNT(LA4:LA5000)</f>
        <v>29</v>
      </c>
      <c r="LE2" s="10">
        <f>COUNT(LE4:LE5000)</f>
        <v>35</v>
      </c>
      <c r="LI2" s="10">
        <f>COUNT(LI4:LI5000)</f>
        <v>37</v>
      </c>
      <c r="LM2" s="10">
        <f>COUNT(LM4:LM5000)</f>
        <v>41</v>
      </c>
      <c r="LQ2" s="10">
        <f>COUNT(LQ4:LQ5000)</f>
        <v>28</v>
      </c>
      <c r="LU2" s="10">
        <f>COUNT(LU4:LU5000)</f>
        <v>27</v>
      </c>
      <c r="LY2" s="10">
        <f>COUNT(LY4:LY5000)</f>
        <v>10</v>
      </c>
      <c r="MC2" s="10">
        <f>COUNT(MC4:MC5000)</f>
        <v>19</v>
      </c>
      <c r="MG2" s="10">
        <f>COUNT(MG4:MG5000)</f>
        <v>80</v>
      </c>
      <c r="MK2" s="10">
        <f>COUNT(MK4:MK5000)</f>
        <v>89</v>
      </c>
      <c r="MO2" s="10">
        <f>COUNT(MO4:MO5000)</f>
        <v>62</v>
      </c>
      <c r="MS2" s="10">
        <f>COUNT(MS4:MS5000)</f>
        <v>40</v>
      </c>
      <c r="MW2" s="10">
        <f>COUNT(MW4:MW5000)</f>
        <v>86</v>
      </c>
      <c r="NA2" s="10">
        <f>COUNT(NA4:NA5000)</f>
        <v>56</v>
      </c>
      <c r="NE2" s="10">
        <f>COUNT(NE4:NE5000)</f>
        <v>107</v>
      </c>
      <c r="NI2" s="10">
        <f>COUNT(NI4:NI5000)</f>
        <v>77</v>
      </c>
      <c r="NM2" s="10">
        <f>COUNT(NM4:NM5000)</f>
        <v>58</v>
      </c>
      <c r="NQ2" s="10">
        <f>COUNT(NQ4:NQ5000)</f>
        <v>47</v>
      </c>
      <c r="NU2" s="10">
        <f>COUNT(NU4:NU5000)</f>
        <v>12</v>
      </c>
      <c r="NY2" s="10">
        <f>COUNT(NY4:NY5000)</f>
        <v>12</v>
      </c>
      <c r="OC2" s="10">
        <f>COUNT(OC4:OC5000)</f>
        <v>65</v>
      </c>
      <c r="OG2" s="10">
        <f>COUNT(OG4:OG5000)</f>
        <v>30</v>
      </c>
      <c r="OK2" s="10">
        <f>COUNT(OK4:OK5000)</f>
        <v>51</v>
      </c>
      <c r="OO2" s="10">
        <f>COUNT(OO4:OO5000)</f>
        <v>37</v>
      </c>
      <c r="OS2" s="10">
        <f>COUNT(OS4:OS5000)</f>
        <v>31</v>
      </c>
      <c r="OW2" s="10">
        <f>COUNT(OW4:OW5000)</f>
        <v>30</v>
      </c>
      <c r="PA2" s="10">
        <f>COUNT(PA4:PA5000)</f>
        <v>34</v>
      </c>
      <c r="PE2" s="10">
        <f>COUNT(PE4:PE5000)</f>
        <v>78</v>
      </c>
      <c r="PI2" s="10">
        <f>COUNT(PI4:PI5000)</f>
        <v>87</v>
      </c>
      <c r="PM2" s="10">
        <f>COUNT(PM4:PM5000)</f>
        <v>105</v>
      </c>
      <c r="PQ2" s="10">
        <f>COUNT(PQ4:PQ5000)</f>
        <v>77</v>
      </c>
      <c r="PU2" s="10">
        <f>COUNT(PU4:PU5000)</f>
        <v>78</v>
      </c>
      <c r="PY2" s="10">
        <f>COUNT(PY4:PY5000)</f>
        <v>88</v>
      </c>
      <c r="QC2" s="10">
        <f>COUNT(QC4:QC5000)</f>
        <v>92</v>
      </c>
      <c r="QG2" s="10">
        <f>COUNT(QG4:QG5000)</f>
        <v>182</v>
      </c>
      <c r="QK2" s="10">
        <f>COUNT(QK4:QK5000)</f>
        <v>237</v>
      </c>
      <c r="QO2" s="10">
        <f>COUNT(QO4:QO5000)</f>
        <v>186</v>
      </c>
      <c r="QS2" s="10">
        <f>COUNT(QS4:QS5000)</f>
        <v>174</v>
      </c>
      <c r="QW2" s="10">
        <f>COUNT(QW4:QW5000)</f>
        <v>214</v>
      </c>
      <c r="RA2" s="10">
        <f>COUNT(RA4:RA5000)</f>
        <v>154</v>
      </c>
      <c r="RE2" s="10">
        <f>COUNT(RE4:RE5000)</f>
        <v>145</v>
      </c>
      <c r="RI2" s="10">
        <f>COUNT(RI4:RI5000)</f>
        <v>142</v>
      </c>
      <c r="RM2" s="10">
        <f>COUNT(RM4:RM5000)</f>
        <v>161</v>
      </c>
      <c r="RQ2" s="10">
        <f>COUNT(RQ4:RQ5000)</f>
        <v>168</v>
      </c>
      <c r="RU2" s="10">
        <f>COUNT(RU4:RU5000)</f>
        <v>21</v>
      </c>
      <c r="RY2" s="10">
        <f>COUNT(RY4:RY5000)</f>
        <v>40</v>
      </c>
      <c r="SC2" s="10">
        <f>COUNT(SC4:SC5000)</f>
        <v>36</v>
      </c>
      <c r="SG2" s="10">
        <f>COUNT(SG4:SG5000)</f>
        <v>36</v>
      </c>
      <c r="SK2" s="10">
        <f>COUNT(SK4:SK5000)</f>
        <v>36</v>
      </c>
      <c r="SO2" s="10">
        <f>COUNT(SO4:SO5000)</f>
        <v>25</v>
      </c>
      <c r="SS2" s="10">
        <f>COUNT(SS4:SS5000)</f>
        <v>63</v>
      </c>
      <c r="SW2" s="10">
        <f>COUNT(SW4:SW5000)</f>
        <v>31</v>
      </c>
      <c r="TA2" s="10">
        <f>COUNT(TA4:TA5000)</f>
        <v>29</v>
      </c>
      <c r="TE2" s="10">
        <f>COUNT(TE4:TE5000)</f>
        <v>32</v>
      </c>
      <c r="TI2" s="10">
        <f>COUNT(TI4:TI5000)</f>
        <v>23</v>
      </c>
      <c r="TM2" s="10">
        <f>COUNT(TM4:TM5000)</f>
        <v>34</v>
      </c>
      <c r="TQ2" s="10">
        <f>COUNT(TQ4:TQ5000)</f>
        <v>42</v>
      </c>
      <c r="TU2" s="10">
        <f>COUNT(TU4:TU5000)</f>
        <v>37</v>
      </c>
      <c r="TY2" s="10">
        <f>COUNT(TY4:TY5000)</f>
        <v>69</v>
      </c>
      <c r="UC2" s="10">
        <f>COUNT(UC4:UC5000)</f>
        <v>65</v>
      </c>
      <c r="UG2" s="10">
        <f>COUNT(UG4:UG5000)</f>
        <v>86</v>
      </c>
      <c r="UK2" s="10">
        <f>COUNT(UK4:UK5000)</f>
        <v>29</v>
      </c>
      <c r="UO2" s="10">
        <f>COUNT(UO4:UO5000)</f>
        <v>24</v>
      </c>
      <c r="US2" s="10">
        <f>COUNT(US4:US5000)</f>
        <v>59</v>
      </c>
      <c r="UW2" s="10">
        <f>COUNT(UW4:UW5000)</f>
        <v>72</v>
      </c>
      <c r="VA2" s="10">
        <f>COUNT(VA4:VA5000)</f>
        <v>29</v>
      </c>
      <c r="VE2" s="10">
        <f>COUNT(VE4:VE5000)</f>
        <v>28</v>
      </c>
      <c r="VI2" s="10">
        <f>COUNT(VI4:VI5000)</f>
        <v>19</v>
      </c>
      <c r="VM2" s="10">
        <f>COUNT(VM4:VM5000)</f>
        <v>12</v>
      </c>
      <c r="VQ2" s="10">
        <f>COUNT(VQ4:VQ5000)</f>
        <v>12</v>
      </c>
      <c r="VU2" s="10">
        <f>COUNT(VU4:VU5000)</f>
        <v>119</v>
      </c>
      <c r="VY2" s="10">
        <f>COUNT(VY4:VY5000)</f>
        <v>163</v>
      </c>
      <c r="WC2" s="10">
        <f>COUNT(WC4:WC5000)</f>
        <v>221</v>
      </c>
      <c r="WG2" s="10">
        <f>COUNT(WG4:WG5000)</f>
        <v>102</v>
      </c>
      <c r="WK2" s="10">
        <f>COUNT(WK4:WK5000)</f>
        <v>169</v>
      </c>
      <c r="WO2" s="10">
        <f>COUNT(WO4:WO5000)</f>
        <v>5</v>
      </c>
      <c r="WS2" s="10">
        <f>COUNT(WS4:WS5000)</f>
        <v>5</v>
      </c>
      <c r="WW2" s="10">
        <f>COUNT(WW4:WW5000)</f>
        <v>15</v>
      </c>
      <c r="XA2" s="10">
        <f>COUNT(XA4:XA5000)</f>
        <v>55</v>
      </c>
      <c r="XE2" s="10">
        <f>COUNT(XE4:XE5000)</f>
        <v>31</v>
      </c>
      <c r="XI2" s="10">
        <f>COUNT(XI4:XI5000)</f>
        <v>34</v>
      </c>
      <c r="XM2" s="10">
        <f>COUNT(XM4:XM5000)</f>
        <v>19</v>
      </c>
      <c r="XQ2" s="10">
        <f>COUNT(XQ4:XQ5000)</f>
        <v>38</v>
      </c>
      <c r="XU2" s="10">
        <f>COUNT(XU4:XU5000)</f>
        <v>9</v>
      </c>
    </row>
    <row r="3" spans="1:648" s="8" customFormat="1" x14ac:dyDescent="0.25">
      <c r="A3" s="7" t="s">
        <v>73</v>
      </c>
      <c r="B3" s="7" t="s">
        <v>77</v>
      </c>
      <c r="C3" s="7" t="s">
        <v>78</v>
      </c>
      <c r="D3" s="7" t="s">
        <v>79</v>
      </c>
      <c r="E3" s="7" t="s">
        <v>73</v>
      </c>
      <c r="F3" s="7" t="s">
        <v>77</v>
      </c>
      <c r="G3" s="7" t="s">
        <v>78</v>
      </c>
      <c r="H3" s="7" t="s">
        <v>79</v>
      </c>
      <c r="I3" s="7" t="s">
        <v>73</v>
      </c>
      <c r="J3" s="7" t="s">
        <v>77</v>
      </c>
      <c r="K3" s="7" t="s">
        <v>78</v>
      </c>
      <c r="L3" s="7" t="s">
        <v>79</v>
      </c>
      <c r="M3" s="7" t="s">
        <v>73</v>
      </c>
      <c r="N3" s="7" t="s">
        <v>77</v>
      </c>
      <c r="O3" s="7" t="s">
        <v>78</v>
      </c>
      <c r="P3" s="7" t="s">
        <v>79</v>
      </c>
      <c r="Q3" s="7" t="s">
        <v>73</v>
      </c>
      <c r="R3" s="7" t="s">
        <v>77</v>
      </c>
      <c r="S3" s="7" t="s">
        <v>78</v>
      </c>
      <c r="T3" s="7" t="s">
        <v>79</v>
      </c>
      <c r="U3" s="7" t="s">
        <v>73</v>
      </c>
      <c r="V3" s="7" t="s">
        <v>77</v>
      </c>
      <c r="W3" s="7" t="s">
        <v>78</v>
      </c>
      <c r="X3" s="7" t="s">
        <v>79</v>
      </c>
      <c r="Y3" s="7" t="s">
        <v>73</v>
      </c>
      <c r="Z3" s="7" t="s">
        <v>77</v>
      </c>
      <c r="AA3" s="7" t="s">
        <v>78</v>
      </c>
      <c r="AB3" s="7" t="s">
        <v>79</v>
      </c>
      <c r="AC3" s="7" t="s">
        <v>73</v>
      </c>
      <c r="AD3" s="7" t="s">
        <v>77</v>
      </c>
      <c r="AE3" s="7" t="s">
        <v>78</v>
      </c>
      <c r="AF3" s="7" t="s">
        <v>79</v>
      </c>
      <c r="AG3" s="7" t="s">
        <v>73</v>
      </c>
      <c r="AH3" s="7" t="s">
        <v>77</v>
      </c>
      <c r="AI3" s="7" t="s">
        <v>78</v>
      </c>
      <c r="AJ3" s="7" t="s">
        <v>79</v>
      </c>
      <c r="AK3" s="7" t="s">
        <v>73</v>
      </c>
      <c r="AL3" s="7" t="s">
        <v>77</v>
      </c>
      <c r="AM3" s="7" t="s">
        <v>78</v>
      </c>
      <c r="AN3" s="7" t="s">
        <v>79</v>
      </c>
      <c r="AO3" s="7" t="s">
        <v>73</v>
      </c>
      <c r="AP3" s="7" t="s">
        <v>77</v>
      </c>
      <c r="AQ3" s="7" t="s">
        <v>78</v>
      </c>
      <c r="AR3" s="7" t="s">
        <v>79</v>
      </c>
      <c r="AS3" s="7" t="s">
        <v>73</v>
      </c>
      <c r="AT3" s="7" t="s">
        <v>77</v>
      </c>
      <c r="AU3" s="7" t="s">
        <v>78</v>
      </c>
      <c r="AV3" s="7" t="s">
        <v>79</v>
      </c>
      <c r="AW3" s="7" t="s">
        <v>73</v>
      </c>
      <c r="AX3" s="7" t="s">
        <v>77</v>
      </c>
      <c r="AY3" s="7" t="s">
        <v>78</v>
      </c>
      <c r="AZ3" s="7" t="s">
        <v>79</v>
      </c>
      <c r="BA3" s="7" t="s">
        <v>73</v>
      </c>
      <c r="BB3" s="7" t="s">
        <v>77</v>
      </c>
      <c r="BC3" s="7" t="s">
        <v>78</v>
      </c>
      <c r="BD3" s="7" t="s">
        <v>79</v>
      </c>
      <c r="BE3" s="7" t="s">
        <v>73</v>
      </c>
      <c r="BF3" s="7" t="s">
        <v>77</v>
      </c>
      <c r="BG3" s="7" t="s">
        <v>78</v>
      </c>
      <c r="BH3" s="7" t="s">
        <v>79</v>
      </c>
      <c r="BI3" s="7" t="s">
        <v>73</v>
      </c>
      <c r="BJ3" s="7" t="s">
        <v>77</v>
      </c>
      <c r="BK3" s="7" t="s">
        <v>78</v>
      </c>
      <c r="BL3" s="7" t="s">
        <v>79</v>
      </c>
      <c r="BM3" s="7" t="s">
        <v>73</v>
      </c>
      <c r="BN3" s="7" t="s">
        <v>77</v>
      </c>
      <c r="BO3" s="7" t="s">
        <v>78</v>
      </c>
      <c r="BP3" s="7" t="s">
        <v>79</v>
      </c>
      <c r="BQ3" s="7" t="s">
        <v>73</v>
      </c>
      <c r="BR3" s="7" t="s">
        <v>77</v>
      </c>
      <c r="BS3" s="7" t="s">
        <v>78</v>
      </c>
      <c r="BT3" s="7" t="s">
        <v>79</v>
      </c>
      <c r="BU3" s="7" t="s">
        <v>73</v>
      </c>
      <c r="BV3" s="7" t="s">
        <v>77</v>
      </c>
      <c r="BW3" s="7" t="s">
        <v>78</v>
      </c>
      <c r="BX3" s="7" t="s">
        <v>79</v>
      </c>
      <c r="BY3" s="7" t="s">
        <v>73</v>
      </c>
      <c r="BZ3" s="7" t="s">
        <v>77</v>
      </c>
      <c r="CA3" s="7" t="s">
        <v>78</v>
      </c>
      <c r="CB3" s="7" t="s">
        <v>79</v>
      </c>
      <c r="CC3" s="7" t="s">
        <v>73</v>
      </c>
      <c r="CD3" s="7" t="s">
        <v>77</v>
      </c>
      <c r="CE3" s="7" t="s">
        <v>78</v>
      </c>
      <c r="CF3" s="7" t="s">
        <v>79</v>
      </c>
      <c r="CG3" s="7" t="s">
        <v>73</v>
      </c>
      <c r="CH3" s="7" t="s">
        <v>77</v>
      </c>
      <c r="CI3" s="7" t="s">
        <v>78</v>
      </c>
      <c r="CJ3" s="7" t="s">
        <v>79</v>
      </c>
      <c r="CK3" s="7" t="s">
        <v>73</v>
      </c>
      <c r="CL3" s="9" t="s">
        <v>77</v>
      </c>
      <c r="CM3" s="9" t="s">
        <v>78</v>
      </c>
      <c r="CN3" s="9" t="s">
        <v>79</v>
      </c>
      <c r="CO3" s="9" t="s">
        <v>73</v>
      </c>
      <c r="CP3" s="9" t="s">
        <v>77</v>
      </c>
      <c r="CQ3" s="7" t="s">
        <v>78</v>
      </c>
      <c r="CR3" s="7" t="s">
        <v>79</v>
      </c>
      <c r="CS3" s="7" t="s">
        <v>73</v>
      </c>
      <c r="CT3" s="7" t="s">
        <v>77</v>
      </c>
      <c r="CU3" s="7" t="s">
        <v>78</v>
      </c>
      <c r="CV3" s="7" t="s">
        <v>79</v>
      </c>
      <c r="CW3" s="7" t="s">
        <v>73</v>
      </c>
      <c r="CX3" s="7" t="s">
        <v>77</v>
      </c>
      <c r="CY3" s="7" t="s">
        <v>78</v>
      </c>
      <c r="CZ3" s="7" t="s">
        <v>79</v>
      </c>
      <c r="DA3" s="7" t="s">
        <v>73</v>
      </c>
      <c r="DB3" s="7" t="s">
        <v>77</v>
      </c>
      <c r="DC3" s="7" t="s">
        <v>78</v>
      </c>
      <c r="DD3" s="7" t="s">
        <v>79</v>
      </c>
      <c r="DE3" s="7" t="s">
        <v>73</v>
      </c>
      <c r="DF3" s="7" t="s">
        <v>77</v>
      </c>
      <c r="DG3" s="7" t="s">
        <v>78</v>
      </c>
      <c r="DH3" s="7" t="s">
        <v>79</v>
      </c>
      <c r="DI3" s="7" t="s">
        <v>73</v>
      </c>
      <c r="DJ3" s="7" t="s">
        <v>77</v>
      </c>
      <c r="DK3" s="7" t="s">
        <v>78</v>
      </c>
      <c r="DL3" s="7" t="s">
        <v>79</v>
      </c>
      <c r="DM3" s="7" t="s">
        <v>73</v>
      </c>
      <c r="DN3" s="7" t="s">
        <v>77</v>
      </c>
      <c r="DO3" s="7" t="s">
        <v>78</v>
      </c>
      <c r="DP3" s="7" t="s">
        <v>79</v>
      </c>
      <c r="DQ3" s="7" t="s">
        <v>73</v>
      </c>
      <c r="DR3" s="7" t="s">
        <v>77</v>
      </c>
      <c r="DS3" s="7" t="s">
        <v>78</v>
      </c>
      <c r="DT3" s="7" t="s">
        <v>79</v>
      </c>
      <c r="DU3" s="7" t="s">
        <v>73</v>
      </c>
      <c r="DV3" s="7" t="s">
        <v>77</v>
      </c>
      <c r="DW3" s="7" t="s">
        <v>78</v>
      </c>
      <c r="DX3" s="7" t="s">
        <v>79</v>
      </c>
      <c r="DY3" s="7" t="s">
        <v>73</v>
      </c>
      <c r="DZ3" s="7" t="s">
        <v>77</v>
      </c>
      <c r="EA3" s="7" t="s">
        <v>78</v>
      </c>
      <c r="EB3" s="7" t="s">
        <v>79</v>
      </c>
      <c r="EC3" s="7" t="s">
        <v>73</v>
      </c>
      <c r="ED3" s="7" t="s">
        <v>77</v>
      </c>
      <c r="EE3" s="7" t="s">
        <v>78</v>
      </c>
      <c r="EF3" s="7" t="s">
        <v>79</v>
      </c>
      <c r="EG3" s="7" t="s">
        <v>73</v>
      </c>
      <c r="EH3" s="7" t="s">
        <v>77</v>
      </c>
      <c r="EI3" s="7" t="s">
        <v>78</v>
      </c>
      <c r="EJ3" s="7" t="s">
        <v>79</v>
      </c>
      <c r="EK3" s="7" t="s">
        <v>73</v>
      </c>
      <c r="EL3" s="7" t="s">
        <v>77</v>
      </c>
      <c r="EM3" s="7" t="s">
        <v>78</v>
      </c>
      <c r="EN3" s="7" t="s">
        <v>79</v>
      </c>
      <c r="EO3" s="7" t="s">
        <v>73</v>
      </c>
      <c r="EP3" s="7" t="s">
        <v>77</v>
      </c>
      <c r="EQ3" s="7" t="s">
        <v>78</v>
      </c>
      <c r="ER3" s="7" t="s">
        <v>79</v>
      </c>
      <c r="ES3" s="7" t="s">
        <v>73</v>
      </c>
      <c r="ET3" s="7" t="s">
        <v>77</v>
      </c>
      <c r="EU3" s="7" t="s">
        <v>78</v>
      </c>
      <c r="EV3" s="7" t="s">
        <v>79</v>
      </c>
      <c r="EW3" s="7" t="s">
        <v>73</v>
      </c>
      <c r="EX3" s="7" t="s">
        <v>77</v>
      </c>
      <c r="EY3" s="7" t="s">
        <v>78</v>
      </c>
      <c r="EZ3" s="7" t="s">
        <v>79</v>
      </c>
      <c r="FA3" s="7" t="s">
        <v>73</v>
      </c>
      <c r="FB3" s="7" t="s">
        <v>77</v>
      </c>
      <c r="FC3" s="7" t="s">
        <v>78</v>
      </c>
      <c r="FD3" s="7" t="s">
        <v>79</v>
      </c>
      <c r="FE3" s="7" t="s">
        <v>73</v>
      </c>
      <c r="FF3" s="7" t="s">
        <v>77</v>
      </c>
      <c r="FG3" s="7" t="s">
        <v>78</v>
      </c>
      <c r="FH3" s="7" t="s">
        <v>79</v>
      </c>
      <c r="FI3" s="7" t="s">
        <v>73</v>
      </c>
      <c r="FJ3" s="7" t="s">
        <v>77</v>
      </c>
      <c r="FK3" s="7" t="s">
        <v>78</v>
      </c>
      <c r="FL3" s="7" t="s">
        <v>79</v>
      </c>
      <c r="FM3" s="7" t="s">
        <v>73</v>
      </c>
      <c r="FN3" s="7" t="s">
        <v>77</v>
      </c>
      <c r="FO3" s="7" t="s">
        <v>78</v>
      </c>
      <c r="FP3" s="7" t="s">
        <v>79</v>
      </c>
      <c r="FQ3" s="7" t="s">
        <v>73</v>
      </c>
      <c r="FR3" s="7" t="s">
        <v>77</v>
      </c>
      <c r="FS3" s="7" t="s">
        <v>78</v>
      </c>
      <c r="FT3" s="7" t="s">
        <v>79</v>
      </c>
      <c r="FU3" s="7" t="s">
        <v>73</v>
      </c>
      <c r="FV3" s="7" t="s">
        <v>77</v>
      </c>
      <c r="FW3" s="7" t="s">
        <v>78</v>
      </c>
      <c r="FX3" s="7" t="s">
        <v>79</v>
      </c>
      <c r="FY3" s="7" t="s">
        <v>73</v>
      </c>
      <c r="FZ3" s="7" t="s">
        <v>77</v>
      </c>
      <c r="GA3" s="7" t="s">
        <v>78</v>
      </c>
      <c r="GB3" s="7" t="s">
        <v>79</v>
      </c>
      <c r="GC3" s="7" t="s">
        <v>73</v>
      </c>
      <c r="GD3" s="7" t="s">
        <v>77</v>
      </c>
      <c r="GE3" s="7" t="s">
        <v>78</v>
      </c>
      <c r="GF3" s="7" t="s">
        <v>79</v>
      </c>
      <c r="GG3" s="7" t="s">
        <v>73</v>
      </c>
      <c r="GH3" s="7" t="s">
        <v>77</v>
      </c>
      <c r="GI3" s="7" t="s">
        <v>78</v>
      </c>
      <c r="GJ3" s="7" t="s">
        <v>79</v>
      </c>
      <c r="GK3" s="7" t="s">
        <v>73</v>
      </c>
      <c r="GL3" s="7" t="s">
        <v>77</v>
      </c>
      <c r="GM3" s="7" t="s">
        <v>78</v>
      </c>
      <c r="GN3" s="7" t="s">
        <v>79</v>
      </c>
      <c r="GO3" s="7" t="s">
        <v>73</v>
      </c>
      <c r="GP3" s="7" t="s">
        <v>77</v>
      </c>
      <c r="GQ3" s="7" t="s">
        <v>78</v>
      </c>
      <c r="GR3" s="7" t="s">
        <v>79</v>
      </c>
      <c r="GS3" s="7" t="s">
        <v>73</v>
      </c>
      <c r="GT3" s="7" t="s">
        <v>77</v>
      </c>
      <c r="GU3" s="7" t="s">
        <v>78</v>
      </c>
      <c r="GV3" s="7" t="s">
        <v>79</v>
      </c>
      <c r="GW3" s="7" t="s">
        <v>73</v>
      </c>
      <c r="GX3" s="7" t="s">
        <v>77</v>
      </c>
      <c r="GY3" s="7" t="s">
        <v>78</v>
      </c>
      <c r="GZ3" s="7" t="s">
        <v>79</v>
      </c>
      <c r="HA3" s="7" t="s">
        <v>73</v>
      </c>
      <c r="HB3" s="7" t="s">
        <v>77</v>
      </c>
      <c r="HC3" s="7" t="s">
        <v>78</v>
      </c>
      <c r="HD3" s="7" t="s">
        <v>79</v>
      </c>
      <c r="HE3" s="7" t="s">
        <v>73</v>
      </c>
      <c r="HF3" s="7" t="s">
        <v>77</v>
      </c>
      <c r="HG3" s="7" t="s">
        <v>78</v>
      </c>
      <c r="HH3" s="7" t="s">
        <v>79</v>
      </c>
      <c r="HI3" s="7" t="s">
        <v>73</v>
      </c>
      <c r="HJ3" s="7" t="s">
        <v>77</v>
      </c>
      <c r="HK3" s="7" t="s">
        <v>78</v>
      </c>
      <c r="HL3" s="7" t="s">
        <v>79</v>
      </c>
      <c r="HM3" s="7" t="s">
        <v>73</v>
      </c>
      <c r="HN3" s="7" t="s">
        <v>77</v>
      </c>
      <c r="HO3" s="7" t="s">
        <v>78</v>
      </c>
      <c r="HP3" s="7" t="s">
        <v>79</v>
      </c>
      <c r="HQ3" s="7" t="s">
        <v>73</v>
      </c>
      <c r="HR3" s="7" t="s">
        <v>77</v>
      </c>
      <c r="HS3" s="7" t="s">
        <v>78</v>
      </c>
      <c r="HT3" s="7" t="s">
        <v>79</v>
      </c>
      <c r="HU3" s="7" t="s">
        <v>73</v>
      </c>
      <c r="HV3" s="7" t="s">
        <v>77</v>
      </c>
      <c r="HW3" s="7" t="s">
        <v>78</v>
      </c>
      <c r="HX3" s="7" t="s">
        <v>79</v>
      </c>
      <c r="HY3" s="7" t="s">
        <v>73</v>
      </c>
      <c r="HZ3" s="7" t="s">
        <v>77</v>
      </c>
      <c r="IA3" s="7" t="s">
        <v>78</v>
      </c>
      <c r="IB3" s="7" t="s">
        <v>79</v>
      </c>
      <c r="IC3" s="7" t="s">
        <v>73</v>
      </c>
      <c r="ID3" s="7" t="s">
        <v>77</v>
      </c>
      <c r="IE3" s="7" t="s">
        <v>78</v>
      </c>
      <c r="IF3" s="7" t="s">
        <v>79</v>
      </c>
      <c r="IG3" s="7" t="s">
        <v>73</v>
      </c>
      <c r="IH3" s="7" t="s">
        <v>77</v>
      </c>
      <c r="II3" s="7" t="s">
        <v>78</v>
      </c>
      <c r="IJ3" s="7" t="s">
        <v>79</v>
      </c>
      <c r="IK3" s="7" t="s">
        <v>73</v>
      </c>
      <c r="IL3" s="7" t="s">
        <v>77</v>
      </c>
      <c r="IM3" s="7" t="s">
        <v>78</v>
      </c>
      <c r="IN3" s="7" t="s">
        <v>79</v>
      </c>
      <c r="IO3" s="7" t="s">
        <v>73</v>
      </c>
      <c r="IP3" s="7" t="s">
        <v>77</v>
      </c>
      <c r="IQ3" s="7" t="s">
        <v>78</v>
      </c>
      <c r="IR3" s="7" t="s">
        <v>79</v>
      </c>
      <c r="IS3" s="7" t="s">
        <v>73</v>
      </c>
      <c r="IT3" s="7" t="s">
        <v>77</v>
      </c>
      <c r="IU3" s="7" t="s">
        <v>78</v>
      </c>
      <c r="IV3" s="7" t="s">
        <v>79</v>
      </c>
      <c r="IW3" s="7" t="s">
        <v>73</v>
      </c>
      <c r="IX3" s="7" t="s">
        <v>77</v>
      </c>
      <c r="IY3" s="7" t="s">
        <v>78</v>
      </c>
      <c r="IZ3" s="7" t="s">
        <v>79</v>
      </c>
      <c r="JA3" s="7" t="s">
        <v>73</v>
      </c>
      <c r="JB3" s="7" t="s">
        <v>77</v>
      </c>
      <c r="JC3" s="7" t="s">
        <v>78</v>
      </c>
      <c r="JD3" s="7" t="s">
        <v>79</v>
      </c>
      <c r="JE3" s="7" t="s">
        <v>73</v>
      </c>
      <c r="JF3" s="7" t="s">
        <v>77</v>
      </c>
      <c r="JG3" s="7" t="s">
        <v>78</v>
      </c>
      <c r="JH3" s="7" t="s">
        <v>79</v>
      </c>
      <c r="JI3" s="7" t="s">
        <v>73</v>
      </c>
      <c r="JJ3" s="7" t="s">
        <v>77</v>
      </c>
      <c r="JK3" s="7" t="s">
        <v>78</v>
      </c>
      <c r="JL3" s="7" t="s">
        <v>79</v>
      </c>
      <c r="JM3" s="7" t="s">
        <v>73</v>
      </c>
      <c r="JN3" s="7" t="s">
        <v>77</v>
      </c>
      <c r="JO3" s="7" t="s">
        <v>78</v>
      </c>
      <c r="JP3" s="7" t="s">
        <v>79</v>
      </c>
      <c r="JQ3" s="7" t="s">
        <v>73</v>
      </c>
      <c r="JR3" s="7" t="s">
        <v>77</v>
      </c>
      <c r="JS3" s="7" t="s">
        <v>78</v>
      </c>
      <c r="JT3" s="7" t="s">
        <v>79</v>
      </c>
      <c r="JU3" s="7" t="s">
        <v>73</v>
      </c>
      <c r="JV3" s="7" t="s">
        <v>77</v>
      </c>
      <c r="JW3" s="7" t="s">
        <v>78</v>
      </c>
      <c r="JX3" s="7" t="s">
        <v>79</v>
      </c>
      <c r="JY3" s="7" t="s">
        <v>73</v>
      </c>
      <c r="JZ3" s="7" t="s">
        <v>77</v>
      </c>
      <c r="KA3" s="7" t="s">
        <v>78</v>
      </c>
      <c r="KB3" s="7" t="s">
        <v>79</v>
      </c>
      <c r="KC3" s="7" t="s">
        <v>73</v>
      </c>
      <c r="KD3" s="7" t="s">
        <v>77</v>
      </c>
      <c r="KE3" s="7" t="s">
        <v>78</v>
      </c>
      <c r="KF3" s="7" t="s">
        <v>79</v>
      </c>
      <c r="KG3" s="7" t="s">
        <v>73</v>
      </c>
      <c r="KH3" s="7" t="s">
        <v>77</v>
      </c>
      <c r="KI3" s="7" t="s">
        <v>78</v>
      </c>
      <c r="KJ3" s="7" t="s">
        <v>79</v>
      </c>
      <c r="KK3" s="7" t="s">
        <v>73</v>
      </c>
      <c r="KL3" s="7" t="s">
        <v>77</v>
      </c>
      <c r="KM3" s="7" t="s">
        <v>78</v>
      </c>
      <c r="KN3" s="7" t="s">
        <v>79</v>
      </c>
      <c r="KO3" s="7" t="s">
        <v>73</v>
      </c>
      <c r="KP3" s="7" t="s">
        <v>77</v>
      </c>
      <c r="KQ3" s="7" t="s">
        <v>78</v>
      </c>
      <c r="KR3" s="7" t="s">
        <v>79</v>
      </c>
      <c r="KS3" s="7" t="s">
        <v>73</v>
      </c>
      <c r="KT3" s="7" t="s">
        <v>77</v>
      </c>
      <c r="KU3" s="7" t="s">
        <v>78</v>
      </c>
      <c r="KV3" s="7" t="s">
        <v>79</v>
      </c>
      <c r="KW3" s="7" t="s">
        <v>73</v>
      </c>
      <c r="KX3" s="7" t="s">
        <v>77</v>
      </c>
      <c r="KY3" s="7" t="s">
        <v>78</v>
      </c>
      <c r="KZ3" s="7" t="s">
        <v>79</v>
      </c>
      <c r="LA3" s="7" t="s">
        <v>73</v>
      </c>
      <c r="LB3" s="7" t="s">
        <v>77</v>
      </c>
      <c r="LC3" s="7" t="s">
        <v>78</v>
      </c>
      <c r="LD3" s="7" t="s">
        <v>79</v>
      </c>
      <c r="LE3" s="7" t="s">
        <v>73</v>
      </c>
      <c r="LF3" s="7" t="s">
        <v>77</v>
      </c>
      <c r="LG3" s="7" t="s">
        <v>78</v>
      </c>
      <c r="LH3" s="7" t="s">
        <v>79</v>
      </c>
      <c r="LI3" s="7" t="s">
        <v>73</v>
      </c>
      <c r="LJ3" s="7" t="s">
        <v>77</v>
      </c>
      <c r="LK3" s="7" t="s">
        <v>78</v>
      </c>
      <c r="LL3" s="7" t="s">
        <v>79</v>
      </c>
      <c r="LM3" s="7" t="s">
        <v>73</v>
      </c>
      <c r="LN3" s="7" t="s">
        <v>77</v>
      </c>
      <c r="LO3" s="7" t="s">
        <v>78</v>
      </c>
      <c r="LP3" s="7" t="s">
        <v>79</v>
      </c>
      <c r="LQ3" s="7" t="s">
        <v>73</v>
      </c>
      <c r="LR3" s="7" t="s">
        <v>77</v>
      </c>
      <c r="LS3" s="7" t="s">
        <v>78</v>
      </c>
      <c r="LT3" s="7" t="s">
        <v>79</v>
      </c>
      <c r="LU3" s="7" t="s">
        <v>73</v>
      </c>
      <c r="LV3" s="7" t="s">
        <v>77</v>
      </c>
      <c r="LW3" s="7" t="s">
        <v>78</v>
      </c>
      <c r="LX3" s="7" t="s">
        <v>79</v>
      </c>
      <c r="LY3" s="7" t="s">
        <v>73</v>
      </c>
      <c r="LZ3" s="7" t="s">
        <v>77</v>
      </c>
      <c r="MA3" s="7" t="s">
        <v>78</v>
      </c>
      <c r="MB3" s="7" t="s">
        <v>79</v>
      </c>
      <c r="MC3" s="7" t="s">
        <v>73</v>
      </c>
      <c r="MD3" s="7" t="s">
        <v>77</v>
      </c>
      <c r="ME3" s="7" t="s">
        <v>78</v>
      </c>
      <c r="MF3" s="7" t="s">
        <v>79</v>
      </c>
      <c r="MG3" s="7" t="s">
        <v>73</v>
      </c>
      <c r="MH3" s="7" t="s">
        <v>77</v>
      </c>
      <c r="MI3" s="7" t="s">
        <v>78</v>
      </c>
      <c r="MJ3" s="7" t="s">
        <v>79</v>
      </c>
      <c r="MK3" s="7" t="s">
        <v>73</v>
      </c>
      <c r="ML3" s="7" t="s">
        <v>77</v>
      </c>
      <c r="MM3" s="7" t="s">
        <v>78</v>
      </c>
      <c r="MN3" s="7" t="s">
        <v>79</v>
      </c>
      <c r="MO3" s="7" t="s">
        <v>73</v>
      </c>
      <c r="MP3" s="7" t="s">
        <v>77</v>
      </c>
      <c r="MQ3" s="7" t="s">
        <v>78</v>
      </c>
      <c r="MR3" s="7" t="s">
        <v>79</v>
      </c>
      <c r="MS3" s="7" t="s">
        <v>73</v>
      </c>
      <c r="MT3" s="7" t="s">
        <v>77</v>
      </c>
      <c r="MU3" s="7" t="s">
        <v>78</v>
      </c>
      <c r="MV3" s="7" t="s">
        <v>79</v>
      </c>
      <c r="MW3" s="7" t="s">
        <v>73</v>
      </c>
      <c r="MX3" s="7" t="s">
        <v>77</v>
      </c>
      <c r="MY3" s="7" t="s">
        <v>78</v>
      </c>
      <c r="MZ3" s="7" t="s">
        <v>79</v>
      </c>
      <c r="NA3" s="7" t="s">
        <v>73</v>
      </c>
      <c r="NB3" s="7" t="s">
        <v>77</v>
      </c>
      <c r="NC3" s="7" t="s">
        <v>78</v>
      </c>
      <c r="ND3" s="7" t="s">
        <v>79</v>
      </c>
      <c r="NE3" s="7" t="s">
        <v>73</v>
      </c>
      <c r="NF3" s="7" t="s">
        <v>77</v>
      </c>
      <c r="NG3" s="7" t="s">
        <v>78</v>
      </c>
      <c r="NH3" s="7" t="s">
        <v>79</v>
      </c>
      <c r="NI3" s="7" t="s">
        <v>73</v>
      </c>
      <c r="NJ3" s="7" t="s">
        <v>77</v>
      </c>
      <c r="NK3" s="7" t="s">
        <v>78</v>
      </c>
      <c r="NL3" s="7" t="s">
        <v>79</v>
      </c>
      <c r="NM3" s="7" t="s">
        <v>73</v>
      </c>
      <c r="NN3" s="7" t="s">
        <v>77</v>
      </c>
      <c r="NO3" s="7" t="s">
        <v>78</v>
      </c>
      <c r="NP3" s="7" t="s">
        <v>79</v>
      </c>
      <c r="NQ3" s="7" t="s">
        <v>73</v>
      </c>
      <c r="NR3" s="7" t="s">
        <v>77</v>
      </c>
      <c r="NS3" s="7" t="s">
        <v>78</v>
      </c>
      <c r="NT3" s="7" t="s">
        <v>79</v>
      </c>
      <c r="NU3" s="7" t="s">
        <v>73</v>
      </c>
      <c r="NV3" s="7" t="s">
        <v>77</v>
      </c>
      <c r="NW3" s="7" t="s">
        <v>78</v>
      </c>
      <c r="NX3" s="7" t="s">
        <v>79</v>
      </c>
      <c r="NY3" s="7" t="s">
        <v>73</v>
      </c>
      <c r="NZ3" s="7" t="s">
        <v>77</v>
      </c>
      <c r="OA3" s="7" t="s">
        <v>78</v>
      </c>
      <c r="OB3" s="7" t="s">
        <v>79</v>
      </c>
      <c r="OC3" s="7" t="s">
        <v>73</v>
      </c>
      <c r="OD3" s="7" t="s">
        <v>77</v>
      </c>
      <c r="OE3" s="7" t="s">
        <v>78</v>
      </c>
      <c r="OF3" s="7" t="s">
        <v>79</v>
      </c>
      <c r="OG3" s="7" t="s">
        <v>73</v>
      </c>
      <c r="OH3" s="7" t="s">
        <v>77</v>
      </c>
      <c r="OI3" s="7" t="s">
        <v>78</v>
      </c>
      <c r="OJ3" s="7" t="s">
        <v>79</v>
      </c>
      <c r="OK3" s="7" t="s">
        <v>73</v>
      </c>
      <c r="OL3" s="7" t="s">
        <v>77</v>
      </c>
      <c r="OM3" s="7" t="s">
        <v>78</v>
      </c>
      <c r="ON3" s="7" t="s">
        <v>79</v>
      </c>
      <c r="OO3" s="7" t="s">
        <v>73</v>
      </c>
      <c r="OP3" s="7" t="s">
        <v>77</v>
      </c>
      <c r="OQ3" s="7" t="s">
        <v>78</v>
      </c>
      <c r="OR3" s="7" t="s">
        <v>79</v>
      </c>
      <c r="OS3" s="7" t="s">
        <v>73</v>
      </c>
      <c r="OT3" s="7" t="s">
        <v>77</v>
      </c>
      <c r="OU3" s="7" t="s">
        <v>78</v>
      </c>
      <c r="OV3" s="7" t="s">
        <v>79</v>
      </c>
      <c r="OW3" s="7" t="s">
        <v>73</v>
      </c>
      <c r="OX3" s="7" t="s">
        <v>77</v>
      </c>
      <c r="OY3" s="7" t="s">
        <v>78</v>
      </c>
      <c r="OZ3" s="7" t="s">
        <v>79</v>
      </c>
      <c r="PA3" s="7" t="s">
        <v>73</v>
      </c>
      <c r="PB3" s="7" t="s">
        <v>77</v>
      </c>
      <c r="PC3" s="7" t="s">
        <v>78</v>
      </c>
      <c r="PD3" s="7" t="s">
        <v>79</v>
      </c>
      <c r="PE3" s="7" t="s">
        <v>73</v>
      </c>
      <c r="PF3" s="7" t="s">
        <v>77</v>
      </c>
      <c r="PG3" s="7" t="s">
        <v>78</v>
      </c>
      <c r="PH3" s="7" t="s">
        <v>79</v>
      </c>
      <c r="PI3" s="7" t="s">
        <v>73</v>
      </c>
      <c r="PJ3" s="7" t="s">
        <v>77</v>
      </c>
      <c r="PK3" s="7" t="s">
        <v>78</v>
      </c>
      <c r="PL3" s="7" t="s">
        <v>79</v>
      </c>
      <c r="PM3" s="7" t="s">
        <v>73</v>
      </c>
      <c r="PN3" s="7" t="s">
        <v>77</v>
      </c>
      <c r="PO3" s="7" t="s">
        <v>78</v>
      </c>
      <c r="PP3" s="7" t="s">
        <v>79</v>
      </c>
      <c r="PQ3" s="7" t="s">
        <v>73</v>
      </c>
      <c r="PR3" s="7" t="s">
        <v>77</v>
      </c>
      <c r="PS3" s="7" t="s">
        <v>78</v>
      </c>
      <c r="PT3" s="7" t="s">
        <v>79</v>
      </c>
      <c r="PU3" s="7" t="s">
        <v>73</v>
      </c>
      <c r="PV3" s="7" t="s">
        <v>77</v>
      </c>
      <c r="PW3" s="7" t="s">
        <v>78</v>
      </c>
      <c r="PX3" s="7" t="s">
        <v>79</v>
      </c>
      <c r="PY3" s="7" t="s">
        <v>73</v>
      </c>
      <c r="PZ3" s="7" t="s">
        <v>77</v>
      </c>
      <c r="QA3" s="7" t="s">
        <v>78</v>
      </c>
      <c r="QB3" s="7" t="s">
        <v>79</v>
      </c>
      <c r="QC3" s="7" t="s">
        <v>73</v>
      </c>
      <c r="QD3" s="7" t="s">
        <v>77</v>
      </c>
      <c r="QE3" s="7" t="s">
        <v>78</v>
      </c>
      <c r="QF3" s="7" t="s">
        <v>79</v>
      </c>
      <c r="QG3" s="7" t="s">
        <v>73</v>
      </c>
      <c r="QH3" s="7" t="s">
        <v>77</v>
      </c>
      <c r="QI3" s="7" t="s">
        <v>78</v>
      </c>
      <c r="QJ3" s="7" t="s">
        <v>79</v>
      </c>
      <c r="QK3" s="7" t="s">
        <v>73</v>
      </c>
      <c r="QL3" s="7" t="s">
        <v>77</v>
      </c>
      <c r="QM3" s="7" t="s">
        <v>78</v>
      </c>
      <c r="QN3" s="7" t="s">
        <v>79</v>
      </c>
      <c r="QO3" s="7" t="s">
        <v>73</v>
      </c>
      <c r="QP3" s="7" t="s">
        <v>77</v>
      </c>
      <c r="QQ3" s="7" t="s">
        <v>78</v>
      </c>
      <c r="QR3" s="7" t="s">
        <v>79</v>
      </c>
      <c r="QS3" s="7" t="s">
        <v>73</v>
      </c>
      <c r="QT3" s="7" t="s">
        <v>77</v>
      </c>
      <c r="QU3" s="7" t="s">
        <v>78</v>
      </c>
      <c r="QV3" s="7" t="s">
        <v>79</v>
      </c>
      <c r="QW3" s="7" t="s">
        <v>73</v>
      </c>
      <c r="QX3" s="7" t="s">
        <v>77</v>
      </c>
      <c r="QY3" s="7" t="s">
        <v>78</v>
      </c>
      <c r="QZ3" s="7" t="s">
        <v>79</v>
      </c>
      <c r="RA3" s="7" t="s">
        <v>73</v>
      </c>
      <c r="RB3" s="7" t="s">
        <v>77</v>
      </c>
      <c r="RC3" s="7" t="s">
        <v>78</v>
      </c>
      <c r="RD3" s="7" t="s">
        <v>79</v>
      </c>
      <c r="RE3" s="7" t="s">
        <v>73</v>
      </c>
      <c r="RF3" s="7" t="s">
        <v>77</v>
      </c>
      <c r="RG3" s="7" t="s">
        <v>78</v>
      </c>
      <c r="RH3" s="7" t="s">
        <v>79</v>
      </c>
      <c r="RI3" s="7" t="s">
        <v>73</v>
      </c>
      <c r="RJ3" s="7" t="s">
        <v>77</v>
      </c>
      <c r="RK3" s="7" t="s">
        <v>78</v>
      </c>
      <c r="RL3" s="7" t="s">
        <v>79</v>
      </c>
      <c r="RM3" s="7" t="s">
        <v>73</v>
      </c>
      <c r="RN3" s="7" t="s">
        <v>77</v>
      </c>
      <c r="RO3" s="7" t="s">
        <v>78</v>
      </c>
      <c r="RP3" s="7" t="s">
        <v>79</v>
      </c>
      <c r="RQ3" s="7" t="s">
        <v>73</v>
      </c>
      <c r="RR3" s="7" t="s">
        <v>77</v>
      </c>
      <c r="RS3" s="7" t="s">
        <v>78</v>
      </c>
      <c r="RT3" s="7" t="s">
        <v>79</v>
      </c>
      <c r="RU3" s="7" t="s">
        <v>73</v>
      </c>
      <c r="RV3" s="7" t="s">
        <v>77</v>
      </c>
      <c r="RW3" s="7" t="s">
        <v>78</v>
      </c>
      <c r="RX3" s="7" t="s">
        <v>79</v>
      </c>
      <c r="RY3" s="7" t="s">
        <v>73</v>
      </c>
      <c r="RZ3" s="7" t="s">
        <v>77</v>
      </c>
      <c r="SA3" s="7" t="s">
        <v>78</v>
      </c>
      <c r="SB3" s="7" t="s">
        <v>79</v>
      </c>
      <c r="SC3" s="7" t="s">
        <v>73</v>
      </c>
      <c r="SD3" s="7" t="s">
        <v>77</v>
      </c>
      <c r="SE3" s="7" t="s">
        <v>78</v>
      </c>
      <c r="SF3" s="7" t="s">
        <v>79</v>
      </c>
      <c r="SG3" s="7" t="s">
        <v>73</v>
      </c>
      <c r="SH3" s="7" t="s">
        <v>77</v>
      </c>
      <c r="SI3" s="7" t="s">
        <v>78</v>
      </c>
      <c r="SJ3" s="7" t="s">
        <v>79</v>
      </c>
      <c r="SK3" s="7" t="s">
        <v>73</v>
      </c>
      <c r="SL3" s="7" t="s">
        <v>77</v>
      </c>
      <c r="SM3" s="7" t="s">
        <v>78</v>
      </c>
      <c r="SN3" s="7" t="s">
        <v>79</v>
      </c>
      <c r="SO3" s="7" t="s">
        <v>73</v>
      </c>
      <c r="SP3" s="7" t="s">
        <v>77</v>
      </c>
      <c r="SQ3" s="7" t="s">
        <v>78</v>
      </c>
      <c r="SR3" s="7" t="s">
        <v>79</v>
      </c>
      <c r="SS3" s="7" t="s">
        <v>73</v>
      </c>
      <c r="ST3" s="7" t="s">
        <v>77</v>
      </c>
      <c r="SU3" s="7" t="s">
        <v>78</v>
      </c>
      <c r="SV3" s="7" t="s">
        <v>79</v>
      </c>
      <c r="SW3" s="7" t="s">
        <v>73</v>
      </c>
      <c r="SX3" s="7" t="s">
        <v>77</v>
      </c>
      <c r="SY3" s="7" t="s">
        <v>78</v>
      </c>
      <c r="SZ3" s="7" t="s">
        <v>79</v>
      </c>
      <c r="TA3" s="7" t="s">
        <v>73</v>
      </c>
      <c r="TB3" s="7" t="s">
        <v>77</v>
      </c>
      <c r="TC3" s="7" t="s">
        <v>78</v>
      </c>
      <c r="TD3" s="7" t="s">
        <v>79</v>
      </c>
      <c r="TE3" s="7" t="s">
        <v>73</v>
      </c>
      <c r="TF3" s="7" t="s">
        <v>77</v>
      </c>
      <c r="TG3" s="7" t="s">
        <v>78</v>
      </c>
      <c r="TH3" s="7" t="s">
        <v>79</v>
      </c>
      <c r="TI3" s="7" t="s">
        <v>73</v>
      </c>
      <c r="TJ3" s="7" t="s">
        <v>77</v>
      </c>
      <c r="TK3" s="7" t="s">
        <v>78</v>
      </c>
      <c r="TL3" s="7" t="s">
        <v>79</v>
      </c>
      <c r="TM3" s="7" t="s">
        <v>73</v>
      </c>
      <c r="TN3" s="7" t="s">
        <v>77</v>
      </c>
      <c r="TO3" s="7" t="s">
        <v>78</v>
      </c>
      <c r="TP3" s="7" t="s">
        <v>79</v>
      </c>
      <c r="TQ3" s="7" t="s">
        <v>73</v>
      </c>
      <c r="TR3" s="7" t="s">
        <v>77</v>
      </c>
      <c r="TS3" s="7" t="s">
        <v>78</v>
      </c>
      <c r="TT3" s="7" t="s">
        <v>79</v>
      </c>
      <c r="TU3" s="7" t="s">
        <v>73</v>
      </c>
      <c r="TV3" s="7" t="s">
        <v>77</v>
      </c>
      <c r="TW3" s="7" t="s">
        <v>78</v>
      </c>
      <c r="TX3" s="7" t="s">
        <v>79</v>
      </c>
      <c r="TY3" s="7" t="s">
        <v>73</v>
      </c>
      <c r="TZ3" s="7" t="s">
        <v>77</v>
      </c>
      <c r="UA3" s="7" t="s">
        <v>78</v>
      </c>
      <c r="UB3" s="7" t="s">
        <v>79</v>
      </c>
      <c r="UC3" s="7" t="s">
        <v>73</v>
      </c>
      <c r="UD3" s="7" t="s">
        <v>77</v>
      </c>
      <c r="UE3" s="7" t="s">
        <v>78</v>
      </c>
      <c r="UF3" s="7" t="s">
        <v>79</v>
      </c>
      <c r="UG3" s="7" t="s">
        <v>73</v>
      </c>
      <c r="UH3" s="7" t="s">
        <v>77</v>
      </c>
      <c r="UI3" s="7" t="s">
        <v>78</v>
      </c>
      <c r="UJ3" s="7" t="s">
        <v>79</v>
      </c>
      <c r="UK3" s="7" t="s">
        <v>73</v>
      </c>
      <c r="UL3" s="7" t="s">
        <v>77</v>
      </c>
      <c r="UM3" s="7" t="s">
        <v>78</v>
      </c>
      <c r="UN3" s="7" t="s">
        <v>79</v>
      </c>
      <c r="UO3" s="7" t="s">
        <v>73</v>
      </c>
      <c r="UP3" s="7" t="s">
        <v>77</v>
      </c>
      <c r="UQ3" s="7" t="s">
        <v>78</v>
      </c>
      <c r="UR3" s="7" t="s">
        <v>79</v>
      </c>
      <c r="US3" s="7" t="s">
        <v>73</v>
      </c>
      <c r="UT3" s="7" t="s">
        <v>77</v>
      </c>
      <c r="UU3" s="7" t="s">
        <v>78</v>
      </c>
      <c r="UV3" s="7" t="s">
        <v>79</v>
      </c>
      <c r="UW3" s="7" t="s">
        <v>73</v>
      </c>
      <c r="UX3" s="7" t="s">
        <v>77</v>
      </c>
      <c r="UY3" s="7" t="s">
        <v>78</v>
      </c>
      <c r="UZ3" s="7" t="s">
        <v>79</v>
      </c>
      <c r="VA3" s="7" t="s">
        <v>73</v>
      </c>
      <c r="VB3" s="7" t="s">
        <v>77</v>
      </c>
      <c r="VC3" s="7" t="s">
        <v>78</v>
      </c>
      <c r="VD3" s="7" t="s">
        <v>79</v>
      </c>
      <c r="VE3" s="7" t="s">
        <v>73</v>
      </c>
      <c r="VF3" s="7" t="s">
        <v>77</v>
      </c>
      <c r="VG3" s="7" t="s">
        <v>78</v>
      </c>
      <c r="VH3" s="7" t="s">
        <v>79</v>
      </c>
      <c r="VI3" s="7" t="s">
        <v>73</v>
      </c>
      <c r="VJ3" s="7" t="s">
        <v>77</v>
      </c>
      <c r="VK3" s="7" t="s">
        <v>78</v>
      </c>
      <c r="VL3" s="7" t="s">
        <v>79</v>
      </c>
      <c r="VM3" s="7" t="s">
        <v>73</v>
      </c>
      <c r="VN3" s="7" t="s">
        <v>77</v>
      </c>
      <c r="VO3" s="7" t="s">
        <v>78</v>
      </c>
      <c r="VP3" s="7" t="s">
        <v>79</v>
      </c>
      <c r="VQ3" s="7" t="s">
        <v>73</v>
      </c>
      <c r="VR3" s="7" t="s">
        <v>77</v>
      </c>
      <c r="VS3" s="7" t="s">
        <v>78</v>
      </c>
      <c r="VT3" s="7" t="s">
        <v>79</v>
      </c>
      <c r="VU3" s="7" t="s">
        <v>73</v>
      </c>
      <c r="VV3" s="7" t="s">
        <v>77</v>
      </c>
      <c r="VW3" s="7" t="s">
        <v>78</v>
      </c>
      <c r="VX3" s="7" t="s">
        <v>79</v>
      </c>
      <c r="VY3" s="7" t="s">
        <v>73</v>
      </c>
      <c r="VZ3" s="7" t="s">
        <v>77</v>
      </c>
      <c r="WA3" s="7" t="s">
        <v>78</v>
      </c>
      <c r="WB3" s="7" t="s">
        <v>79</v>
      </c>
      <c r="WC3" s="7" t="s">
        <v>73</v>
      </c>
      <c r="WD3" s="7" t="s">
        <v>77</v>
      </c>
      <c r="WE3" s="7" t="s">
        <v>78</v>
      </c>
      <c r="WF3" s="7" t="s">
        <v>79</v>
      </c>
      <c r="WG3" s="7" t="s">
        <v>73</v>
      </c>
      <c r="WH3" s="7" t="s">
        <v>77</v>
      </c>
      <c r="WI3" s="7" t="s">
        <v>78</v>
      </c>
      <c r="WJ3" s="7" t="s">
        <v>79</v>
      </c>
      <c r="WK3" s="7" t="s">
        <v>73</v>
      </c>
      <c r="WL3" s="7" t="s">
        <v>77</v>
      </c>
      <c r="WM3" s="7" t="s">
        <v>78</v>
      </c>
      <c r="WN3" s="7" t="s">
        <v>79</v>
      </c>
      <c r="WO3" s="7" t="s">
        <v>73</v>
      </c>
      <c r="WP3" s="7" t="s">
        <v>77</v>
      </c>
      <c r="WQ3" s="7" t="s">
        <v>78</v>
      </c>
      <c r="WR3" s="7" t="s">
        <v>79</v>
      </c>
      <c r="WS3" s="7" t="s">
        <v>73</v>
      </c>
      <c r="WT3" s="7" t="s">
        <v>77</v>
      </c>
      <c r="WU3" s="7" t="s">
        <v>78</v>
      </c>
      <c r="WV3" s="7" t="s">
        <v>79</v>
      </c>
      <c r="WW3" s="7" t="s">
        <v>73</v>
      </c>
      <c r="WX3" s="7" t="s">
        <v>77</v>
      </c>
      <c r="WY3" s="7" t="s">
        <v>78</v>
      </c>
      <c r="WZ3" s="7" t="s">
        <v>79</v>
      </c>
      <c r="XA3" s="7" t="s">
        <v>73</v>
      </c>
      <c r="XB3" s="7" t="s">
        <v>77</v>
      </c>
      <c r="XC3" s="7" t="s">
        <v>78</v>
      </c>
      <c r="XD3" s="7" t="s">
        <v>79</v>
      </c>
      <c r="XE3" s="7" t="s">
        <v>73</v>
      </c>
      <c r="XF3" s="7" t="s">
        <v>77</v>
      </c>
      <c r="XG3" s="7" t="s">
        <v>78</v>
      </c>
      <c r="XH3" s="7" t="s">
        <v>79</v>
      </c>
      <c r="XI3" s="7" t="s">
        <v>73</v>
      </c>
      <c r="XJ3" s="7" t="s">
        <v>77</v>
      </c>
      <c r="XK3" s="7" t="s">
        <v>78</v>
      </c>
      <c r="XL3" s="7" t="s">
        <v>79</v>
      </c>
      <c r="XM3" s="7" t="s">
        <v>73</v>
      </c>
      <c r="XN3" s="7" t="s">
        <v>77</v>
      </c>
      <c r="XO3" s="7" t="s">
        <v>78</v>
      </c>
      <c r="XP3" s="7" t="s">
        <v>79</v>
      </c>
      <c r="XQ3" s="7" t="s">
        <v>73</v>
      </c>
      <c r="XR3" s="7" t="s">
        <v>77</v>
      </c>
      <c r="XS3" s="7" t="s">
        <v>78</v>
      </c>
      <c r="XT3" s="7" t="s">
        <v>79</v>
      </c>
      <c r="XU3" s="7" t="s">
        <v>73</v>
      </c>
      <c r="XV3" s="7" t="s">
        <v>77</v>
      </c>
      <c r="XW3" s="7" t="s">
        <v>78</v>
      </c>
      <c r="XX3" s="7" t="s">
        <v>79</v>
      </c>
    </row>
    <row r="4" spans="1:648" x14ac:dyDescent="0.25">
      <c r="A4" s="10">
        <v>7764</v>
      </c>
      <c r="B4" s="10">
        <v>0.5</v>
      </c>
      <c r="C4" s="11">
        <v>1.212299E-5</v>
      </c>
      <c r="D4" s="10">
        <v>7.85</v>
      </c>
      <c r="E4" s="10">
        <v>7764</v>
      </c>
      <c r="F4" s="10">
        <v>0.5</v>
      </c>
      <c r="G4" s="11">
        <v>5.1738520000000001E-5</v>
      </c>
      <c r="H4" s="10">
        <v>10.91</v>
      </c>
      <c r="I4" s="10">
        <v>7764</v>
      </c>
      <c r="J4" s="10">
        <v>0.5</v>
      </c>
      <c r="K4" s="11">
        <v>4.0410599999999999E-6</v>
      </c>
      <c r="L4" s="10">
        <v>5.44</v>
      </c>
      <c r="M4" s="10">
        <v>7764</v>
      </c>
      <c r="N4" s="10">
        <v>0.5</v>
      </c>
      <c r="O4" s="11">
        <v>3.9370080000000003E-5</v>
      </c>
      <c r="P4" s="10">
        <v>10.44</v>
      </c>
      <c r="Q4" s="10">
        <v>7764</v>
      </c>
      <c r="R4" s="10">
        <v>0.02</v>
      </c>
      <c r="S4" s="11">
        <v>5.3307180000000002E-5</v>
      </c>
      <c r="T4" s="10">
        <v>15.71</v>
      </c>
      <c r="U4" s="10">
        <v>7764</v>
      </c>
      <c r="V4" s="10">
        <v>0.02</v>
      </c>
      <c r="W4" s="11">
        <v>7.0921989999999996E-5</v>
      </c>
      <c r="X4" s="10">
        <v>18.43</v>
      </c>
      <c r="Y4" s="10">
        <v>7764</v>
      </c>
      <c r="Z4" s="10">
        <v>0.02</v>
      </c>
      <c r="AA4" s="11">
        <v>2.018582E-5</v>
      </c>
      <c r="AB4" s="10">
        <v>11.65</v>
      </c>
      <c r="AC4" s="10">
        <v>7765</v>
      </c>
      <c r="AD4" s="10">
        <v>0.5</v>
      </c>
      <c r="AE4" s="11">
        <v>5.0000000000000002E-5</v>
      </c>
      <c r="AF4" s="10">
        <v>10.44</v>
      </c>
      <c r="AG4" s="10">
        <v>7765</v>
      </c>
      <c r="AH4" s="10">
        <v>0.5</v>
      </c>
      <c r="AI4" s="11">
        <v>9.4339619999999995E-5</v>
      </c>
      <c r="AJ4" s="10">
        <v>12.54</v>
      </c>
      <c r="AK4" s="10">
        <v>7765</v>
      </c>
      <c r="AL4" s="10">
        <v>0.5</v>
      </c>
      <c r="AM4" s="11">
        <v>2.455101E-5</v>
      </c>
      <c r="AN4" s="10">
        <v>8.01</v>
      </c>
      <c r="AO4" s="10">
        <v>7765</v>
      </c>
      <c r="AP4" s="10">
        <v>0.5</v>
      </c>
      <c r="AQ4" s="11">
        <v>7.4185500000000003E-5</v>
      </c>
      <c r="AR4" s="10">
        <v>10.81</v>
      </c>
      <c r="AS4" s="10">
        <v>7765</v>
      </c>
      <c r="AT4" s="10">
        <v>0.5</v>
      </c>
      <c r="AU4" s="11">
        <v>1.6285309999999999E-5</v>
      </c>
      <c r="AV4" s="10">
        <v>7.52</v>
      </c>
      <c r="AW4" s="10">
        <v>7765</v>
      </c>
      <c r="AX4" s="10">
        <v>0.02</v>
      </c>
      <c r="AY4" s="11">
        <v>3.261812E-5</v>
      </c>
      <c r="AZ4" s="10">
        <v>11.63</v>
      </c>
      <c r="BA4" s="10">
        <v>7765</v>
      </c>
      <c r="BB4" s="10">
        <v>0.02</v>
      </c>
      <c r="BC4" s="11">
        <v>7.7131790000000005E-5</v>
      </c>
      <c r="BD4" s="10">
        <v>15.61</v>
      </c>
      <c r="BE4" s="10">
        <v>7765</v>
      </c>
      <c r="BF4" s="10">
        <v>0.02</v>
      </c>
      <c r="BG4" s="11">
        <v>9.3457939999999994E-5</v>
      </c>
      <c r="BH4" s="10">
        <v>18.43</v>
      </c>
      <c r="BI4" s="10">
        <v>7765</v>
      </c>
      <c r="BJ4" s="10">
        <v>0.02</v>
      </c>
      <c r="BK4" s="11">
        <v>2.435907E-5</v>
      </c>
      <c r="BL4" s="10">
        <v>11.06</v>
      </c>
      <c r="BM4" s="10">
        <v>7766</v>
      </c>
      <c r="BN4" s="10">
        <v>0.5</v>
      </c>
      <c r="BO4" s="11">
        <v>9.1743100000000003E-6</v>
      </c>
      <c r="BP4" s="10">
        <v>6.27</v>
      </c>
      <c r="BQ4" s="10">
        <v>7766</v>
      </c>
      <c r="BR4" s="10">
        <v>0.5</v>
      </c>
      <c r="BS4" s="11">
        <v>7.0833499999999997E-6</v>
      </c>
      <c r="BT4" s="10">
        <v>5.27</v>
      </c>
      <c r="BU4" s="10">
        <v>7766</v>
      </c>
      <c r="BV4" s="10">
        <v>0.02</v>
      </c>
      <c r="BW4" s="11">
        <v>2.2829820000000001E-5</v>
      </c>
      <c r="BX4" s="10">
        <v>11.75</v>
      </c>
      <c r="BY4" s="10">
        <v>7766</v>
      </c>
      <c r="BZ4" s="10">
        <v>0.02</v>
      </c>
      <c r="CA4" s="11">
        <v>2.0202019999999999E-5</v>
      </c>
      <c r="CB4" s="10">
        <v>12.29</v>
      </c>
      <c r="CC4" s="10">
        <v>7766</v>
      </c>
      <c r="CD4" s="10">
        <v>0.02</v>
      </c>
      <c r="CE4" s="11">
        <v>2.2668849999999999E-5</v>
      </c>
      <c r="CF4" s="10">
        <v>11.06</v>
      </c>
      <c r="CG4" s="10">
        <v>7766</v>
      </c>
      <c r="CH4" s="10">
        <v>0.02</v>
      </c>
      <c r="CI4" s="11">
        <v>7.246377E-5</v>
      </c>
      <c r="CJ4" s="10">
        <v>18.43</v>
      </c>
      <c r="CK4" s="10">
        <v>7775</v>
      </c>
      <c r="CL4" s="12">
        <v>0</v>
      </c>
      <c r="CM4" s="12">
        <v>3.8956999999999998E-6</v>
      </c>
      <c r="CN4" s="12">
        <v>8.77</v>
      </c>
      <c r="CO4" s="10">
        <v>7775</v>
      </c>
      <c r="CP4" s="12">
        <v>0</v>
      </c>
      <c r="CQ4" s="11">
        <v>4.4413199999999997E-5</v>
      </c>
      <c r="CR4" s="10">
        <v>19.95</v>
      </c>
      <c r="CS4" s="10">
        <v>7775</v>
      </c>
      <c r="CT4" s="12">
        <v>0.33</v>
      </c>
      <c r="CU4" s="12">
        <v>1.5979079999999999E-5</v>
      </c>
      <c r="CV4" s="12">
        <v>10.45</v>
      </c>
      <c r="CW4" s="10">
        <v>7775</v>
      </c>
      <c r="CX4" s="10">
        <v>0.33</v>
      </c>
      <c r="CY4" s="12">
        <v>2.6578600000000002E-6</v>
      </c>
      <c r="CZ4" s="12">
        <v>5.85</v>
      </c>
      <c r="DA4" s="10">
        <v>7775</v>
      </c>
      <c r="DB4" s="10">
        <v>0.33</v>
      </c>
      <c r="DC4" s="12">
        <v>1.5586279999999999E-5</v>
      </c>
      <c r="DD4" s="12">
        <v>10.93</v>
      </c>
      <c r="DE4" s="10">
        <v>7775</v>
      </c>
      <c r="DF4" s="10">
        <v>0.33</v>
      </c>
      <c r="DG4" s="12">
        <v>2.52807E-6</v>
      </c>
      <c r="DH4" s="12">
        <v>6.05</v>
      </c>
      <c r="DI4" s="10">
        <v>7784</v>
      </c>
      <c r="DJ4" s="10">
        <v>0</v>
      </c>
      <c r="DK4" s="11">
        <v>5.2597000000000004E-7</v>
      </c>
      <c r="DL4" s="10">
        <v>5.56</v>
      </c>
      <c r="DM4" s="10">
        <v>7784</v>
      </c>
      <c r="DN4" s="10">
        <v>0.5</v>
      </c>
      <c r="DO4" s="11">
        <v>5.3555999999999996E-7</v>
      </c>
      <c r="DP4" s="10">
        <v>4.1100000000000003</v>
      </c>
      <c r="DQ4" s="10">
        <v>7784</v>
      </c>
      <c r="DR4" s="10">
        <v>-1</v>
      </c>
      <c r="DS4" s="11">
        <v>2.8079499999999999E-6</v>
      </c>
      <c r="DT4" s="10">
        <v>8.86</v>
      </c>
      <c r="DU4" s="10">
        <v>7784</v>
      </c>
      <c r="DV4" s="10">
        <v>-1</v>
      </c>
      <c r="DW4" s="11">
        <v>1.41135E-6</v>
      </c>
      <c r="DX4" s="10">
        <v>7.21</v>
      </c>
      <c r="DY4" s="10">
        <v>7786</v>
      </c>
      <c r="DZ4" s="10">
        <v>0.5</v>
      </c>
      <c r="EA4" s="11">
        <v>3.0306900000000002E-6</v>
      </c>
      <c r="EB4" s="10">
        <v>4.1500000000000004</v>
      </c>
      <c r="EC4" s="10">
        <v>7786</v>
      </c>
      <c r="ED4" s="10">
        <v>0.5</v>
      </c>
      <c r="EE4" s="11">
        <v>1.767133E-5</v>
      </c>
      <c r="EF4" s="10">
        <v>7.82</v>
      </c>
      <c r="EG4" s="10">
        <v>7786</v>
      </c>
      <c r="EH4" s="10">
        <v>0.02</v>
      </c>
      <c r="EI4" s="11">
        <v>4.1930299999999999E-6</v>
      </c>
      <c r="EJ4" s="10">
        <v>6.58</v>
      </c>
      <c r="EK4" s="10">
        <v>7786</v>
      </c>
      <c r="EL4" s="10">
        <v>0.02</v>
      </c>
      <c r="EM4" s="11">
        <v>2.0894799999999999E-6</v>
      </c>
      <c r="EN4" s="10">
        <v>5.49</v>
      </c>
      <c r="EO4" s="10">
        <v>7788</v>
      </c>
      <c r="EP4" s="10">
        <v>0.02</v>
      </c>
      <c r="EQ4" s="11">
        <v>1.3417560000000001E-5</v>
      </c>
      <c r="ER4" s="10">
        <v>10.95</v>
      </c>
      <c r="ES4" s="10">
        <v>7788</v>
      </c>
      <c r="ET4" s="10">
        <v>0.02</v>
      </c>
      <c r="EU4" s="11">
        <v>1.9585569999999999E-5</v>
      </c>
      <c r="EV4" s="10">
        <v>13.01</v>
      </c>
      <c r="EW4" s="10">
        <v>7789</v>
      </c>
      <c r="EX4" s="10">
        <v>0.02</v>
      </c>
      <c r="EY4" s="11">
        <v>2.1755530000000001E-5</v>
      </c>
      <c r="EZ4" s="10">
        <v>10.85</v>
      </c>
      <c r="FA4" s="10">
        <v>7789</v>
      </c>
      <c r="FB4" s="10">
        <v>0.02</v>
      </c>
      <c r="FC4" s="11">
        <v>4.4204469999999998E-5</v>
      </c>
      <c r="FD4" s="10">
        <v>15.09</v>
      </c>
      <c r="FE4" s="10">
        <v>7789</v>
      </c>
      <c r="FF4" s="10">
        <v>0.02</v>
      </c>
      <c r="FG4" s="11">
        <v>8.7777700000000005E-6</v>
      </c>
      <c r="FH4" s="10">
        <v>8.9</v>
      </c>
      <c r="FI4" s="10">
        <v>7790</v>
      </c>
      <c r="FJ4" s="10">
        <v>0.02</v>
      </c>
      <c r="FK4" s="11">
        <v>1.149082E-5</v>
      </c>
      <c r="FL4" s="10">
        <v>10.91</v>
      </c>
      <c r="FM4" s="10">
        <v>8242</v>
      </c>
      <c r="FN4" s="10">
        <v>0.5</v>
      </c>
      <c r="FO4" s="11">
        <v>2.5555999999999999E-7</v>
      </c>
      <c r="FP4" s="10">
        <v>3.5550000000000002</v>
      </c>
      <c r="FQ4" s="10">
        <v>8265</v>
      </c>
      <c r="FR4" s="10">
        <v>0.5</v>
      </c>
      <c r="FS4" s="11">
        <v>1.7680000000000001E-6</v>
      </c>
      <c r="FT4" s="10">
        <v>4.1769999999999996</v>
      </c>
      <c r="FU4" s="10">
        <v>8265</v>
      </c>
      <c r="FV4" s="10">
        <v>-0.5</v>
      </c>
      <c r="FW4" s="11">
        <v>6.7299999999999999E-6</v>
      </c>
      <c r="FX4" s="10">
        <v>10.852</v>
      </c>
      <c r="FY4" s="10">
        <v>8265</v>
      </c>
      <c r="FZ4" s="10">
        <v>-0.3</v>
      </c>
      <c r="GA4" s="11">
        <v>1.11E-5</v>
      </c>
      <c r="GB4" s="10">
        <v>9.8780000000000001</v>
      </c>
      <c r="GC4" s="10">
        <v>8265</v>
      </c>
      <c r="GD4" s="10">
        <v>0.05</v>
      </c>
      <c r="GE4" s="11">
        <v>7.8499999999999994E-6</v>
      </c>
      <c r="GF4" s="10">
        <v>7.6989999999999998</v>
      </c>
      <c r="GG4" s="10">
        <v>8268</v>
      </c>
      <c r="GH4" s="10">
        <v>0.5</v>
      </c>
      <c r="GI4" s="11">
        <v>1.2194999999999999E-5</v>
      </c>
      <c r="GJ4" s="10">
        <v>6.9889999999999999</v>
      </c>
      <c r="GK4" s="10">
        <v>8268</v>
      </c>
      <c r="GL4" s="10">
        <v>0.02</v>
      </c>
      <c r="GM4" s="10">
        <v>4.55E-4</v>
      </c>
      <c r="GN4" s="10">
        <v>29.082000000000001</v>
      </c>
      <c r="GO4" s="10">
        <v>8269</v>
      </c>
      <c r="GP4" s="10">
        <v>0.5</v>
      </c>
      <c r="GQ4" s="11">
        <v>5.2631999999999999E-6</v>
      </c>
      <c r="GR4" s="10">
        <v>4.9340000000000002</v>
      </c>
      <c r="GS4" s="10">
        <v>8269</v>
      </c>
      <c r="GT4" s="10">
        <v>0.02</v>
      </c>
      <c r="GU4" s="10">
        <v>1.11E-4</v>
      </c>
      <c r="GV4" s="10">
        <v>21.812000000000001</v>
      </c>
      <c r="GW4" s="10">
        <v>8270</v>
      </c>
      <c r="GX4" s="10">
        <v>0.5</v>
      </c>
      <c r="GY4" s="11">
        <v>1.9999999999999999E-6</v>
      </c>
      <c r="GZ4" s="10">
        <v>4.9340000000000002</v>
      </c>
      <c r="HA4" s="10">
        <v>8270</v>
      </c>
      <c r="HB4" s="10">
        <v>0.02</v>
      </c>
      <c r="HC4" s="10">
        <v>3.0299999999999999E-4</v>
      </c>
      <c r="HD4" s="10">
        <v>29.082000000000001</v>
      </c>
      <c r="HE4" s="10">
        <v>8283</v>
      </c>
      <c r="HF4" s="10">
        <v>0.75</v>
      </c>
      <c r="HG4" s="11">
        <v>1.2306999999999999E-6</v>
      </c>
      <c r="HH4" s="10">
        <v>2.665</v>
      </c>
      <c r="HI4" s="10">
        <v>8283</v>
      </c>
      <c r="HJ4" s="10">
        <v>0.1</v>
      </c>
      <c r="HK4" s="11">
        <v>1.4100000000000001E-6</v>
      </c>
      <c r="HL4" s="10">
        <v>5.4950000000000001</v>
      </c>
      <c r="HM4" s="10">
        <v>8283</v>
      </c>
      <c r="HN4" s="10">
        <v>0.5</v>
      </c>
      <c r="HO4" s="11">
        <v>2.7399999999999999E-7</v>
      </c>
      <c r="HP4" s="10">
        <v>3.3439999999999999</v>
      </c>
      <c r="HQ4" s="10">
        <v>8284</v>
      </c>
      <c r="HR4" s="10">
        <v>0.75</v>
      </c>
      <c r="HS4" s="11">
        <v>7.3916000000000001E-7</v>
      </c>
      <c r="HT4" s="10">
        <v>2.706</v>
      </c>
      <c r="HU4" s="10">
        <v>8284</v>
      </c>
      <c r="HV4" s="10">
        <v>0.1</v>
      </c>
      <c r="HW4" s="11">
        <v>2.3800000000000001E-6</v>
      </c>
      <c r="HX4" s="10">
        <v>5.1369999999999996</v>
      </c>
      <c r="HY4" s="10">
        <v>8284</v>
      </c>
      <c r="HZ4" s="10">
        <v>0.5</v>
      </c>
      <c r="IA4" s="11">
        <v>8.23E-7</v>
      </c>
      <c r="IB4" s="10">
        <v>3.2749999999999999</v>
      </c>
      <c r="IC4" s="10">
        <v>8285</v>
      </c>
      <c r="ID4" s="10">
        <v>0.1</v>
      </c>
      <c r="IE4" s="11">
        <v>1.0825999999999999E-5</v>
      </c>
      <c r="IF4" s="10">
        <v>9.1999999999999993</v>
      </c>
      <c r="IG4" s="10">
        <v>8286</v>
      </c>
      <c r="IH4" s="10">
        <v>0.1</v>
      </c>
      <c r="II4" s="11">
        <v>1.0203999999999999E-5</v>
      </c>
      <c r="IJ4" s="10">
        <v>11.186</v>
      </c>
      <c r="IK4" s="10">
        <v>8287</v>
      </c>
      <c r="IL4" s="10">
        <v>0.1</v>
      </c>
      <c r="IM4" s="11">
        <v>6.9245999999999997E-6</v>
      </c>
      <c r="IN4" s="10">
        <v>8.5670000000000002</v>
      </c>
      <c r="IO4" s="10">
        <v>8288</v>
      </c>
      <c r="IP4" s="10">
        <v>0.1</v>
      </c>
      <c r="IQ4" s="11">
        <v>1.7095000000000001E-5</v>
      </c>
      <c r="IR4" s="10">
        <v>12.135999999999999</v>
      </c>
      <c r="IS4" s="10">
        <v>9403</v>
      </c>
      <c r="IT4" s="10">
        <v>0.1</v>
      </c>
      <c r="IU4" s="11">
        <v>7.7059000000000002E-7</v>
      </c>
      <c r="IV4" s="10">
        <v>5.88</v>
      </c>
      <c r="IW4" s="10">
        <v>9403</v>
      </c>
      <c r="IX4" s="10">
        <v>0.1</v>
      </c>
      <c r="IY4" s="11">
        <v>1.9535000000000001E-7</v>
      </c>
      <c r="IZ4" s="10">
        <v>6.59</v>
      </c>
      <c r="JA4" s="10">
        <v>9403</v>
      </c>
      <c r="JB4" s="10">
        <v>0.5</v>
      </c>
      <c r="JC4" s="11">
        <v>2.6075399999999999E-6</v>
      </c>
      <c r="JD4" s="10">
        <v>5.03</v>
      </c>
      <c r="JE4" s="10">
        <v>9403</v>
      </c>
      <c r="JF4" s="10">
        <v>0.5</v>
      </c>
      <c r="JG4" s="11">
        <v>1.7835999999999999E-7</v>
      </c>
      <c r="JH4" s="10">
        <v>3.96</v>
      </c>
      <c r="JI4" s="10">
        <v>9403</v>
      </c>
      <c r="JJ4" s="10">
        <v>0.5</v>
      </c>
      <c r="JK4" s="11">
        <v>2.89711E-6</v>
      </c>
      <c r="JL4" s="10">
        <v>5.35</v>
      </c>
      <c r="JM4" s="10">
        <v>9408</v>
      </c>
      <c r="JN4" s="10">
        <v>0.5</v>
      </c>
      <c r="JO4" s="11">
        <v>2.2786800000000002E-6</v>
      </c>
      <c r="JP4" s="10">
        <v>5.3</v>
      </c>
      <c r="JQ4" s="10">
        <v>9424</v>
      </c>
      <c r="JR4" s="10">
        <v>0.01</v>
      </c>
      <c r="JS4" s="11">
        <v>5.7416199999999999E-6</v>
      </c>
      <c r="JT4" s="10">
        <v>8.7200000000000006</v>
      </c>
      <c r="JU4" s="10">
        <v>9426</v>
      </c>
      <c r="JV4" s="10">
        <v>0.02</v>
      </c>
      <c r="JW4" s="11">
        <v>8.5301300000000003E-6</v>
      </c>
      <c r="JX4" s="10">
        <v>12.79</v>
      </c>
      <c r="JY4" s="10">
        <v>9426</v>
      </c>
      <c r="JZ4" s="10">
        <v>0.02</v>
      </c>
      <c r="KA4" s="11">
        <v>3.2567199999999998E-6</v>
      </c>
      <c r="KB4" s="10">
        <v>8.8699999999999992</v>
      </c>
      <c r="KC4" s="10">
        <v>9428</v>
      </c>
      <c r="KD4" s="10">
        <v>0.2</v>
      </c>
      <c r="KE4" s="11">
        <v>5.5441099999999998E-6</v>
      </c>
      <c r="KF4" s="10">
        <v>12.38</v>
      </c>
      <c r="KG4" s="10">
        <v>9428</v>
      </c>
      <c r="KH4" s="10">
        <v>0.4</v>
      </c>
      <c r="KI4" s="11">
        <v>2.1166900000000001E-6</v>
      </c>
      <c r="KJ4" s="10">
        <v>6.69</v>
      </c>
      <c r="KK4" s="10">
        <v>9437</v>
      </c>
      <c r="KL4" s="10">
        <v>0.02</v>
      </c>
      <c r="KM4" s="11">
        <v>5.0154000000000003E-7</v>
      </c>
      <c r="KN4" s="10">
        <v>4.07</v>
      </c>
      <c r="KO4" s="10">
        <v>9441</v>
      </c>
      <c r="KP4" s="10">
        <v>0.02</v>
      </c>
      <c r="KQ4" s="11">
        <v>1.54368E-6</v>
      </c>
      <c r="KR4" s="10">
        <v>4.9800000000000004</v>
      </c>
      <c r="KS4" s="10">
        <v>9446</v>
      </c>
      <c r="KT4" s="10">
        <v>0.33</v>
      </c>
      <c r="KU4" s="11">
        <v>7.9037099999999992E-6</v>
      </c>
      <c r="KV4" s="10">
        <v>7.83</v>
      </c>
      <c r="KW4" s="10">
        <v>9447</v>
      </c>
      <c r="KX4" s="10">
        <v>0.02</v>
      </c>
      <c r="KY4" s="11">
        <v>6.3824999999999999E-7</v>
      </c>
      <c r="KZ4" s="10">
        <v>5.43</v>
      </c>
      <c r="LA4" s="10">
        <v>9447</v>
      </c>
      <c r="LB4" s="10">
        <v>0.5</v>
      </c>
      <c r="LC4" s="11">
        <v>1.08029E-6</v>
      </c>
      <c r="LD4" s="10">
        <v>3.97</v>
      </c>
      <c r="LE4" s="10">
        <v>9448</v>
      </c>
      <c r="LF4" s="10">
        <v>0.33</v>
      </c>
      <c r="LG4" s="11">
        <v>3.59037E-6</v>
      </c>
      <c r="LH4" s="10">
        <v>5.84</v>
      </c>
      <c r="LI4" s="10">
        <v>9449</v>
      </c>
      <c r="LJ4" s="10">
        <v>0.33</v>
      </c>
      <c r="LK4" s="11">
        <v>2.8597899999999999E-6</v>
      </c>
      <c r="LL4" s="10">
        <v>5.95</v>
      </c>
      <c r="LM4" s="10">
        <v>9450</v>
      </c>
      <c r="LN4" s="10">
        <v>0.33</v>
      </c>
      <c r="LO4" s="11">
        <v>2.2112800000000002E-6</v>
      </c>
      <c r="LP4" s="10">
        <v>5.87</v>
      </c>
      <c r="LQ4" s="10">
        <v>9452</v>
      </c>
      <c r="LR4" s="10">
        <v>0.02</v>
      </c>
      <c r="LS4" s="11">
        <v>9.3577500000000003E-6</v>
      </c>
      <c r="LT4" s="10">
        <v>10.91</v>
      </c>
      <c r="LU4" s="10">
        <v>9453</v>
      </c>
      <c r="LV4" s="10">
        <v>0.02</v>
      </c>
      <c r="LW4" s="11">
        <v>1.027852E-5</v>
      </c>
      <c r="LX4" s="10">
        <v>10.93</v>
      </c>
      <c r="LY4" s="10">
        <v>9453</v>
      </c>
      <c r="LZ4" s="10">
        <v>0.02</v>
      </c>
      <c r="MA4" s="11">
        <v>1.479786E-5</v>
      </c>
      <c r="MB4" s="10">
        <v>15.05</v>
      </c>
      <c r="MC4" s="10">
        <v>9454</v>
      </c>
      <c r="MD4" s="10">
        <v>0.02</v>
      </c>
      <c r="ME4" s="11">
        <v>1.6489069999999999E-5</v>
      </c>
      <c r="MF4" s="10">
        <v>10.77</v>
      </c>
      <c r="MG4" s="10">
        <v>9467</v>
      </c>
      <c r="MH4" s="10">
        <v>0.1</v>
      </c>
      <c r="MI4" s="11">
        <v>3E-9</v>
      </c>
      <c r="MJ4" s="10">
        <v>2.5554000000000001</v>
      </c>
      <c r="MK4" s="10">
        <v>9467</v>
      </c>
      <c r="ML4" s="10">
        <v>0.1</v>
      </c>
      <c r="MM4" s="11">
        <v>2.5000000000000001E-9</v>
      </c>
      <c r="MN4" s="10">
        <v>3.2025000000000001</v>
      </c>
      <c r="MO4" s="10">
        <v>9467</v>
      </c>
      <c r="MP4" s="10">
        <v>0.5</v>
      </c>
      <c r="MQ4" s="11">
        <v>1.3E-7</v>
      </c>
      <c r="MR4" s="10">
        <v>3.0286</v>
      </c>
      <c r="MS4" s="10">
        <v>9467</v>
      </c>
      <c r="MT4" s="10">
        <v>0.5</v>
      </c>
      <c r="MU4" s="11">
        <v>3E-9</v>
      </c>
      <c r="MV4" s="10">
        <v>1.9196</v>
      </c>
      <c r="MW4" s="10">
        <v>9468</v>
      </c>
      <c r="MX4" s="10">
        <v>-0.1</v>
      </c>
      <c r="MY4" s="11">
        <v>4.4999999999999998E-9</v>
      </c>
      <c r="MZ4" s="10">
        <v>1.9474</v>
      </c>
      <c r="NA4" s="10">
        <v>9468</v>
      </c>
      <c r="NB4" s="10">
        <v>-0.5</v>
      </c>
      <c r="NC4" s="11">
        <v>1.9999999999999999E-6</v>
      </c>
      <c r="ND4" s="10">
        <v>3.9279999999999999</v>
      </c>
      <c r="NE4" s="10">
        <v>9468</v>
      </c>
      <c r="NF4" s="10">
        <v>-0.5</v>
      </c>
      <c r="NG4" s="11">
        <v>1.253E-8</v>
      </c>
      <c r="NH4" s="10">
        <v>1.8227</v>
      </c>
      <c r="NI4" s="10">
        <v>9468</v>
      </c>
      <c r="NJ4" s="10">
        <v>-0.1</v>
      </c>
      <c r="NK4" s="11">
        <v>1.7999999999999999E-6</v>
      </c>
      <c r="NL4" s="10">
        <v>5.1138000000000003</v>
      </c>
      <c r="NM4" s="10">
        <v>9469</v>
      </c>
      <c r="NN4" s="10">
        <v>-0.5</v>
      </c>
      <c r="NO4" s="11">
        <v>1.4769999999999999E-8</v>
      </c>
      <c r="NP4" s="10">
        <v>1.1596</v>
      </c>
      <c r="NQ4" s="10">
        <v>9798</v>
      </c>
      <c r="NR4" s="10">
        <v>0.05</v>
      </c>
      <c r="NS4" s="11">
        <v>5.9999999999999997E-7</v>
      </c>
      <c r="NT4" s="10">
        <v>4.5</v>
      </c>
      <c r="NU4" s="10">
        <v>9807</v>
      </c>
      <c r="NV4" s="10">
        <v>0.5</v>
      </c>
      <c r="NW4" s="10">
        <v>5.3300000000000005E-4</v>
      </c>
      <c r="NX4" s="10">
        <v>19</v>
      </c>
      <c r="NY4" s="10">
        <v>9807</v>
      </c>
      <c r="NZ4" s="10">
        <v>0.1</v>
      </c>
      <c r="OA4" s="11">
        <v>1.4499999999999999E-7</v>
      </c>
      <c r="OB4" s="10">
        <v>4</v>
      </c>
      <c r="OC4" s="10">
        <v>9817</v>
      </c>
      <c r="OD4" s="10">
        <v>0.75</v>
      </c>
      <c r="OE4" s="11">
        <v>1.4219999999999999E-6</v>
      </c>
      <c r="OF4" s="10">
        <v>3.84</v>
      </c>
      <c r="OG4" s="10">
        <v>9817</v>
      </c>
      <c r="OH4" s="10">
        <v>0.1</v>
      </c>
      <c r="OI4" s="11">
        <v>2.1699999999999999E-5</v>
      </c>
      <c r="OJ4" s="10">
        <v>12.35</v>
      </c>
      <c r="OK4" s="10">
        <v>9818</v>
      </c>
      <c r="OL4" s="10">
        <v>0.1</v>
      </c>
      <c r="OM4" s="11">
        <v>6.6680000000000004E-6</v>
      </c>
      <c r="ON4" s="10">
        <v>8.25</v>
      </c>
      <c r="OO4" s="10">
        <v>9825</v>
      </c>
      <c r="OP4" s="10">
        <v>0.5</v>
      </c>
      <c r="OQ4" s="11">
        <v>6.5705000000000002E-7</v>
      </c>
      <c r="OR4" s="10">
        <v>2.0430000000000001</v>
      </c>
      <c r="OS4" s="10">
        <v>9825</v>
      </c>
      <c r="OT4" s="10">
        <v>-0.5</v>
      </c>
      <c r="OU4" s="11">
        <v>3.7500000000000001E-6</v>
      </c>
      <c r="OV4" s="10">
        <v>10.183999999999999</v>
      </c>
      <c r="OW4" s="10">
        <v>9825</v>
      </c>
      <c r="OX4" s="10">
        <v>-0.3</v>
      </c>
      <c r="OY4" s="11">
        <v>3.8199999999999998E-6</v>
      </c>
      <c r="OZ4" s="10">
        <v>10.492000000000001</v>
      </c>
      <c r="PA4" s="10">
        <v>9825</v>
      </c>
      <c r="PB4" s="10">
        <v>0.05</v>
      </c>
      <c r="PC4" s="11">
        <v>3.1100000000000002E-7</v>
      </c>
      <c r="PD4" s="10">
        <v>4.9160000000000004</v>
      </c>
      <c r="PE4" s="10">
        <v>9835</v>
      </c>
      <c r="PF4" s="10">
        <v>0.02</v>
      </c>
      <c r="PG4" s="11">
        <v>3.5479999999999997E-7</v>
      </c>
      <c r="PH4" s="10">
        <v>5</v>
      </c>
      <c r="PI4" s="10">
        <v>20252</v>
      </c>
      <c r="PJ4" s="10">
        <v>0.1</v>
      </c>
      <c r="PK4" s="11">
        <v>4.4755599999999997E-6</v>
      </c>
      <c r="PL4" s="10">
        <v>6.2647500000000003</v>
      </c>
      <c r="PM4" s="10">
        <v>20252</v>
      </c>
      <c r="PN4" s="10">
        <v>0.1</v>
      </c>
      <c r="PO4" s="11">
        <v>2.6566199999999998E-6</v>
      </c>
      <c r="PP4" s="10">
        <v>5.3982000000000001</v>
      </c>
      <c r="PQ4" s="10">
        <v>20252</v>
      </c>
      <c r="PR4" s="10">
        <v>0.8</v>
      </c>
      <c r="PS4" s="11">
        <v>1.4100000000000001E-6</v>
      </c>
      <c r="PT4" s="10">
        <v>3.4585900000000001</v>
      </c>
      <c r="PU4" s="10">
        <v>20252</v>
      </c>
      <c r="PV4" s="10">
        <v>0.8</v>
      </c>
      <c r="PW4" s="11">
        <v>1.46303E-6</v>
      </c>
      <c r="PX4" s="10">
        <v>3.4600399999999998</v>
      </c>
      <c r="PY4" s="10">
        <v>20252</v>
      </c>
      <c r="PZ4" s="10">
        <v>0.5</v>
      </c>
      <c r="QA4" s="11">
        <v>8.85E-6</v>
      </c>
      <c r="QB4" s="10">
        <v>6.3039199999999997</v>
      </c>
      <c r="QC4" s="10">
        <v>20252</v>
      </c>
      <c r="QD4" s="10">
        <v>0.5</v>
      </c>
      <c r="QE4" s="11">
        <v>8.9600000000000006E-6</v>
      </c>
      <c r="QF4" s="10">
        <v>6.35</v>
      </c>
      <c r="QG4" s="10">
        <v>20253</v>
      </c>
      <c r="QH4" s="10">
        <v>0.1</v>
      </c>
      <c r="QI4" s="11">
        <v>2.7800000000000001E-6</v>
      </c>
      <c r="QJ4" s="10">
        <v>5.4050000000000002</v>
      </c>
      <c r="QK4" s="10">
        <v>20253</v>
      </c>
      <c r="QL4" s="10">
        <v>0.1</v>
      </c>
      <c r="QM4" s="11">
        <v>2.57E-6</v>
      </c>
      <c r="QN4" s="10">
        <v>5.0369999999999999</v>
      </c>
      <c r="QO4" s="10">
        <v>20253</v>
      </c>
      <c r="QP4" s="10">
        <v>0.5</v>
      </c>
      <c r="QQ4" s="11">
        <v>2.8099999999999999E-7</v>
      </c>
      <c r="QR4" s="10">
        <v>2.98</v>
      </c>
      <c r="QS4" s="10">
        <v>20253</v>
      </c>
      <c r="QT4" s="10">
        <v>0.5</v>
      </c>
      <c r="QU4" s="11">
        <v>2.11E-7</v>
      </c>
      <c r="QV4" s="10">
        <v>2.7719999999999998</v>
      </c>
      <c r="QW4" s="10">
        <v>20253</v>
      </c>
      <c r="QX4" s="10">
        <v>0.8</v>
      </c>
      <c r="QY4" s="11">
        <v>3.3900000000000002E-6</v>
      </c>
      <c r="QZ4" s="10">
        <v>1.2230000000000001</v>
      </c>
      <c r="RA4" s="10">
        <v>20253</v>
      </c>
      <c r="RB4" s="10">
        <v>0.8</v>
      </c>
      <c r="RC4" s="11">
        <v>2.2800000000000002E-6</v>
      </c>
      <c r="RD4" s="10">
        <v>3.12</v>
      </c>
      <c r="RE4" s="10">
        <v>20302</v>
      </c>
      <c r="RF4" s="10">
        <v>-0.5</v>
      </c>
      <c r="RG4" s="11">
        <v>1.4963E-7</v>
      </c>
      <c r="RH4" s="10">
        <v>2.98706</v>
      </c>
      <c r="RI4" s="10">
        <v>20302</v>
      </c>
      <c r="RJ4" s="10">
        <v>-0.5</v>
      </c>
      <c r="RK4" s="11">
        <v>1.0134000000000001E-7</v>
      </c>
      <c r="RL4" s="10">
        <v>2.5437400000000001</v>
      </c>
      <c r="RM4" s="10">
        <v>20302</v>
      </c>
      <c r="RN4" s="10">
        <v>0.1</v>
      </c>
      <c r="RO4" s="11">
        <v>1.296E-7</v>
      </c>
      <c r="RP4" s="10">
        <v>2.9824899999999999</v>
      </c>
      <c r="RQ4" s="10">
        <v>20302</v>
      </c>
      <c r="RR4" s="10">
        <v>0.1</v>
      </c>
      <c r="RS4" s="11">
        <v>1.3127000000000001E-7</v>
      </c>
      <c r="RT4" s="10">
        <v>2.8254999999999999</v>
      </c>
      <c r="RU4" s="10">
        <v>21005</v>
      </c>
      <c r="RV4" s="10">
        <v>0</v>
      </c>
      <c r="RW4" s="10">
        <v>1.02E-4</v>
      </c>
      <c r="RX4" s="10">
        <v>21.47</v>
      </c>
      <c r="RY4" s="10">
        <v>21005</v>
      </c>
      <c r="RZ4" s="10">
        <v>0.33</v>
      </c>
      <c r="SA4" s="11">
        <v>2.12E-5</v>
      </c>
      <c r="SB4" s="10">
        <v>11.29</v>
      </c>
      <c r="SC4" s="10">
        <v>21006</v>
      </c>
      <c r="SD4" s="10">
        <v>0.5</v>
      </c>
      <c r="SE4" s="11">
        <v>2.0000000000000002E-5</v>
      </c>
      <c r="SF4" s="10">
        <v>8.5018999999999991</v>
      </c>
      <c r="SG4" s="10">
        <v>21006</v>
      </c>
      <c r="SH4" s="10">
        <v>0.3</v>
      </c>
      <c r="SI4" s="11">
        <v>9.0699999999999996E-6</v>
      </c>
      <c r="SJ4" s="10">
        <v>9.4878999999999998</v>
      </c>
      <c r="SK4" s="10">
        <v>21006</v>
      </c>
      <c r="SL4" s="10">
        <v>0.3</v>
      </c>
      <c r="SM4" s="11">
        <v>9.0699999999999996E-6</v>
      </c>
      <c r="SN4" s="10">
        <v>9.4878999999999998</v>
      </c>
      <c r="SO4" s="10">
        <v>21006</v>
      </c>
      <c r="SP4" s="10">
        <v>0.06</v>
      </c>
      <c r="SQ4" s="11">
        <v>1.4800000000000001E-5</v>
      </c>
      <c r="SR4" s="10">
        <v>10.6229</v>
      </c>
      <c r="SS4" s="10">
        <v>21007</v>
      </c>
      <c r="ST4" s="10">
        <v>-1</v>
      </c>
      <c r="SU4" s="11">
        <v>8.0599999999999994E-5</v>
      </c>
      <c r="SV4" s="10">
        <v>41.204000000000001</v>
      </c>
      <c r="SW4" s="10">
        <v>21007</v>
      </c>
      <c r="SX4" s="10">
        <v>-0.7</v>
      </c>
      <c r="SY4" s="11">
        <v>7.2700000000000005E-5</v>
      </c>
      <c r="SZ4" s="10">
        <v>34.337000000000003</v>
      </c>
      <c r="TA4" s="10">
        <v>21007</v>
      </c>
      <c r="TB4" s="10">
        <v>-0.3</v>
      </c>
      <c r="TC4" s="11">
        <v>6.4599999999999998E-5</v>
      </c>
      <c r="TD4" s="10">
        <v>27.469000000000001</v>
      </c>
      <c r="TE4" s="10">
        <v>21007</v>
      </c>
      <c r="TF4" s="10">
        <v>0</v>
      </c>
      <c r="TG4" s="10">
        <v>1.4300000000000001E-4</v>
      </c>
      <c r="TH4" s="10">
        <v>27.469000000000001</v>
      </c>
      <c r="TI4" s="10">
        <v>21007</v>
      </c>
      <c r="TJ4" s="10">
        <v>0.2</v>
      </c>
      <c r="TK4" s="10">
        <v>1.3200000000000001E-4</v>
      </c>
      <c r="TL4" s="10">
        <v>22.937000000000001</v>
      </c>
      <c r="TM4" s="10">
        <v>21007</v>
      </c>
      <c r="TN4" s="10">
        <v>0.33</v>
      </c>
      <c r="TO4" s="10">
        <v>1.2300000000000001E-4</v>
      </c>
      <c r="TP4" s="10">
        <v>20.602</v>
      </c>
      <c r="TQ4" s="10">
        <v>21007</v>
      </c>
      <c r="TR4" s="10">
        <v>0.5</v>
      </c>
      <c r="TS4" s="11">
        <v>4.4799999999999998E-5</v>
      </c>
      <c r="TT4" s="10">
        <v>13.734999999999999</v>
      </c>
      <c r="TU4" s="10">
        <v>21007</v>
      </c>
      <c r="TV4" s="10">
        <v>0.7</v>
      </c>
      <c r="TW4" s="11">
        <v>8.1300000000000001E-6</v>
      </c>
      <c r="TX4" s="10">
        <v>6.867</v>
      </c>
      <c r="TY4" s="10">
        <v>21008</v>
      </c>
      <c r="TZ4" s="10">
        <v>0.02</v>
      </c>
      <c r="UA4" s="11">
        <v>4.1899999999999997E-6</v>
      </c>
      <c r="UB4" s="10">
        <v>6.58</v>
      </c>
      <c r="UC4" s="10">
        <v>21008</v>
      </c>
      <c r="UD4" s="10">
        <v>0.5</v>
      </c>
      <c r="UE4" s="11">
        <v>2.6599999999999999E-6</v>
      </c>
      <c r="UF4" s="10">
        <v>4.0599999999999996</v>
      </c>
      <c r="UG4" s="10">
        <v>21009</v>
      </c>
      <c r="UH4" s="10">
        <v>0.02</v>
      </c>
      <c r="UI4" s="11">
        <v>2.1800000000000001E-5</v>
      </c>
      <c r="UJ4" s="10">
        <v>10.85</v>
      </c>
      <c r="UK4" s="10">
        <v>21010</v>
      </c>
      <c r="UL4" s="10">
        <v>0.02</v>
      </c>
      <c r="UM4" s="11">
        <v>1.15E-5</v>
      </c>
      <c r="UN4" s="10">
        <v>10.91</v>
      </c>
      <c r="UO4" s="10">
        <v>21013</v>
      </c>
      <c r="UP4" s="10">
        <v>0</v>
      </c>
      <c r="UQ4" s="11">
        <v>3.8999999999999999E-6</v>
      </c>
      <c r="UR4" s="10">
        <v>8.77</v>
      </c>
      <c r="US4" s="10">
        <v>21013</v>
      </c>
      <c r="UT4" s="10">
        <v>0.33</v>
      </c>
      <c r="UU4" s="11">
        <v>1.5999999999999999E-5</v>
      </c>
      <c r="UV4" s="10">
        <v>10.45</v>
      </c>
      <c r="UW4" s="10">
        <v>21014</v>
      </c>
      <c r="UX4" s="10">
        <v>0.02</v>
      </c>
      <c r="UY4" s="11">
        <v>6.3799999999999997E-7</v>
      </c>
      <c r="UZ4" s="10">
        <v>5.43</v>
      </c>
      <c r="VA4" s="10">
        <v>21014</v>
      </c>
      <c r="VB4" s="10">
        <v>0.5</v>
      </c>
      <c r="VC4" s="11">
        <v>1.08E-6</v>
      </c>
      <c r="VD4" s="10">
        <v>3.97</v>
      </c>
      <c r="VE4" s="10">
        <v>21015</v>
      </c>
      <c r="VF4" s="10">
        <v>0.02</v>
      </c>
      <c r="VG4" s="11">
        <v>9.3600000000000002E-6</v>
      </c>
      <c r="VH4" s="10">
        <v>10.91</v>
      </c>
      <c r="VI4" s="10">
        <v>21016</v>
      </c>
      <c r="VJ4" s="10">
        <v>0.02</v>
      </c>
      <c r="VK4" s="11">
        <v>1.6500000000000001E-5</v>
      </c>
      <c r="VL4" s="10">
        <v>10.77</v>
      </c>
      <c r="VM4" s="10">
        <v>21017</v>
      </c>
      <c r="VN4" s="10">
        <v>0.1</v>
      </c>
      <c r="VO4" s="11">
        <v>1.4499999999999999E-7</v>
      </c>
      <c r="VP4" s="10">
        <v>4</v>
      </c>
      <c r="VQ4" s="10">
        <v>21017</v>
      </c>
      <c r="VR4" s="10">
        <v>0.5</v>
      </c>
      <c r="VS4" s="11">
        <v>4.1500000000000001E-8</v>
      </c>
      <c r="VT4" s="10">
        <v>1.5</v>
      </c>
      <c r="VU4" s="10">
        <v>21018</v>
      </c>
      <c r="VV4" s="10">
        <v>0.33</v>
      </c>
      <c r="VW4" s="11">
        <v>2.8600000000000001E-6</v>
      </c>
      <c r="VX4" s="10">
        <v>5.95</v>
      </c>
      <c r="VY4" s="10">
        <v>21019</v>
      </c>
      <c r="VZ4" s="10">
        <v>-0.1</v>
      </c>
      <c r="WA4" s="11">
        <v>6.2500000000000005E-7</v>
      </c>
      <c r="WB4" s="10">
        <v>4.6612</v>
      </c>
      <c r="WC4" s="10">
        <v>21019</v>
      </c>
      <c r="WD4" s="10">
        <v>-0.5</v>
      </c>
      <c r="WE4" s="11">
        <v>2.3999999999999998E-7</v>
      </c>
      <c r="WF4" s="10">
        <v>2.4460999999999999</v>
      </c>
      <c r="WG4" s="10">
        <v>21020</v>
      </c>
      <c r="WH4" s="10">
        <v>0.5</v>
      </c>
      <c r="WI4" s="11">
        <v>6.2500000000000005E-7</v>
      </c>
      <c r="WJ4" s="10">
        <v>4.0217000000000001</v>
      </c>
      <c r="WK4" s="10">
        <v>21020</v>
      </c>
      <c r="WL4" s="10">
        <v>0.1</v>
      </c>
      <c r="WM4" s="11">
        <v>3.1100000000000002E-7</v>
      </c>
      <c r="WN4" s="10">
        <v>3.9531000000000001</v>
      </c>
      <c r="WO4" s="10">
        <v>21021</v>
      </c>
      <c r="WP4" s="10">
        <v>0.2</v>
      </c>
      <c r="WQ4" s="11">
        <v>5.5400000000000003E-6</v>
      </c>
      <c r="WR4" s="10">
        <v>12.38</v>
      </c>
      <c r="WS4" s="10">
        <v>21021</v>
      </c>
      <c r="WT4" s="10">
        <v>0.4</v>
      </c>
      <c r="WU4" s="11">
        <v>2.12E-6</v>
      </c>
      <c r="WV4" s="10">
        <v>6.69</v>
      </c>
      <c r="WW4" s="10">
        <v>21022</v>
      </c>
      <c r="WX4" s="10">
        <v>0.02</v>
      </c>
      <c r="WY4" s="11">
        <v>8.5299999999999996E-6</v>
      </c>
      <c r="WZ4" s="10">
        <v>12.79</v>
      </c>
      <c r="XA4" s="10">
        <v>21023</v>
      </c>
      <c r="XB4" s="10">
        <v>-1</v>
      </c>
      <c r="XC4" s="11">
        <v>2.8100000000000002E-6</v>
      </c>
      <c r="XD4" s="10">
        <v>17.72</v>
      </c>
      <c r="XE4" s="10">
        <v>21023</v>
      </c>
      <c r="XF4" s="10">
        <v>0</v>
      </c>
      <c r="XG4" s="11">
        <v>5.2600000000000002E-7</v>
      </c>
      <c r="XH4" s="10">
        <v>5.56</v>
      </c>
      <c r="XI4" s="10">
        <v>21023</v>
      </c>
      <c r="XJ4" s="10">
        <v>0.5</v>
      </c>
      <c r="XK4" s="11">
        <v>5.3600000000000004E-7</v>
      </c>
      <c r="XL4" s="10">
        <v>4.1100000000000003</v>
      </c>
      <c r="XM4" s="10">
        <v>21030</v>
      </c>
      <c r="XN4" s="10">
        <v>0.1</v>
      </c>
      <c r="XO4" s="11">
        <v>1.0499999999999999E-5</v>
      </c>
      <c r="XP4" s="10">
        <v>9.01</v>
      </c>
      <c r="XQ4" s="10">
        <v>21030</v>
      </c>
      <c r="XR4" s="10">
        <v>0.5</v>
      </c>
      <c r="XS4" s="11">
        <v>2.61E-6</v>
      </c>
      <c r="XT4" s="10">
        <v>5.03</v>
      </c>
      <c r="XU4" s="10">
        <v>21031</v>
      </c>
      <c r="XV4" s="10">
        <v>0.5</v>
      </c>
      <c r="XW4" s="11">
        <v>2.2800000000000002E-6</v>
      </c>
      <c r="XX4" s="10">
        <v>5.3</v>
      </c>
    </row>
    <row r="5" spans="1:648" x14ac:dyDescent="0.25">
      <c r="A5" s="10">
        <v>7764</v>
      </c>
      <c r="B5" s="10">
        <v>0.5</v>
      </c>
      <c r="C5" s="11">
        <v>2.338828E-5</v>
      </c>
      <c r="D5" s="10">
        <v>9.8800000000000008</v>
      </c>
      <c r="E5" s="10">
        <v>7764</v>
      </c>
      <c r="F5" s="10">
        <v>0.5</v>
      </c>
      <c r="G5" s="10">
        <v>1.1616418999999999E-4</v>
      </c>
      <c r="H5" s="10">
        <v>13.52</v>
      </c>
      <c r="I5" s="10">
        <v>7764</v>
      </c>
      <c r="J5" s="10">
        <v>0.5</v>
      </c>
      <c r="K5" s="11">
        <v>7.6854600000000001E-6</v>
      </c>
      <c r="L5" s="10">
        <v>6.59</v>
      </c>
      <c r="M5" s="10">
        <v>7764</v>
      </c>
      <c r="N5" s="10">
        <v>0.5</v>
      </c>
      <c r="O5" s="11">
        <v>9.2592589999999998E-5</v>
      </c>
      <c r="P5" s="10">
        <v>12.35</v>
      </c>
      <c r="Q5" s="10">
        <v>7764</v>
      </c>
      <c r="R5" s="10">
        <v>0.02</v>
      </c>
      <c r="S5" s="11">
        <v>9.1312819999999999E-5</v>
      </c>
      <c r="T5" s="10">
        <v>19.2</v>
      </c>
      <c r="U5" s="10">
        <v>7764</v>
      </c>
      <c r="V5" s="10">
        <v>0.02</v>
      </c>
      <c r="W5" s="10">
        <v>1.4492754E-4</v>
      </c>
      <c r="X5" s="10">
        <v>21.81</v>
      </c>
      <c r="Y5" s="10">
        <v>7764</v>
      </c>
      <c r="Z5" s="10">
        <v>0.02</v>
      </c>
      <c r="AA5" s="11">
        <v>3.2251610000000002E-5</v>
      </c>
      <c r="AB5" s="10">
        <v>14.32</v>
      </c>
      <c r="AC5" s="10">
        <v>7765</v>
      </c>
      <c r="AD5" s="10">
        <v>0.5</v>
      </c>
      <c r="AE5" s="10">
        <v>1.0869564999999999E-4</v>
      </c>
      <c r="AF5" s="10">
        <v>12.35</v>
      </c>
      <c r="AG5" s="10">
        <v>7765</v>
      </c>
      <c r="AH5" s="10">
        <v>0.5</v>
      </c>
      <c r="AI5" s="10">
        <v>3.4482759E-4</v>
      </c>
      <c r="AJ5" s="10">
        <v>14.84</v>
      </c>
      <c r="AK5" s="10">
        <v>7765</v>
      </c>
      <c r="AL5" s="10">
        <v>0.5</v>
      </c>
      <c r="AM5" s="11">
        <v>4.6629660000000002E-5</v>
      </c>
      <c r="AN5" s="10">
        <v>9.8800000000000008</v>
      </c>
      <c r="AO5" s="10">
        <v>7765</v>
      </c>
      <c r="AP5" s="10">
        <v>0.5</v>
      </c>
      <c r="AQ5" s="10">
        <v>1.6724257000000001E-4</v>
      </c>
      <c r="AR5" s="10">
        <v>13.51</v>
      </c>
      <c r="AS5" s="10">
        <v>7765</v>
      </c>
      <c r="AT5" s="10">
        <v>0.5</v>
      </c>
      <c r="AU5" s="11">
        <v>2.2937880000000001E-5</v>
      </c>
      <c r="AV5" s="10">
        <v>8.39</v>
      </c>
      <c r="AW5" s="10">
        <v>7765</v>
      </c>
      <c r="AX5" s="10">
        <v>0.02</v>
      </c>
      <c r="AY5" s="11">
        <v>5.1166260000000002E-5</v>
      </c>
      <c r="AZ5" s="10">
        <v>14.38</v>
      </c>
      <c r="BA5" s="10">
        <v>7765</v>
      </c>
      <c r="BB5" s="10">
        <v>0.02</v>
      </c>
      <c r="BC5" s="10">
        <v>1.3375019E-4</v>
      </c>
      <c r="BD5" s="10">
        <v>19.170000000000002</v>
      </c>
      <c r="BE5" s="10">
        <v>7765</v>
      </c>
      <c r="BF5" s="10">
        <v>0.02</v>
      </c>
      <c r="BG5" s="10">
        <v>1.8518519000000001E-4</v>
      </c>
      <c r="BH5" s="10">
        <v>21.81</v>
      </c>
      <c r="BI5" s="10">
        <v>7765</v>
      </c>
      <c r="BJ5" s="10">
        <v>0.02</v>
      </c>
      <c r="BK5" s="11">
        <v>3.0050829999999999E-5</v>
      </c>
      <c r="BL5" s="10">
        <v>12.35</v>
      </c>
      <c r="BM5" s="10">
        <v>7766</v>
      </c>
      <c r="BN5" s="10">
        <v>0.5</v>
      </c>
      <c r="BO5" s="11">
        <v>1.176471E-5</v>
      </c>
      <c r="BP5" s="10">
        <v>7.42</v>
      </c>
      <c r="BQ5" s="10">
        <v>7766</v>
      </c>
      <c r="BR5" s="10">
        <v>0.5</v>
      </c>
      <c r="BS5" s="11">
        <v>1.217746E-5</v>
      </c>
      <c r="BT5" s="10">
        <v>6.52</v>
      </c>
      <c r="BU5" s="10">
        <v>7766</v>
      </c>
      <c r="BV5" s="10">
        <v>0.02</v>
      </c>
      <c r="BW5" s="11">
        <v>3.5644469999999999E-5</v>
      </c>
      <c r="BX5" s="10">
        <v>14.29</v>
      </c>
      <c r="BY5" s="10">
        <v>7766</v>
      </c>
      <c r="BZ5" s="10">
        <v>0.02</v>
      </c>
      <c r="CA5" s="11">
        <v>2.739726E-5</v>
      </c>
      <c r="CB5" s="10">
        <v>14.54</v>
      </c>
      <c r="CC5" s="10">
        <v>7766</v>
      </c>
      <c r="CD5" s="10">
        <v>0.02</v>
      </c>
      <c r="CE5" s="11">
        <v>2.850472E-5</v>
      </c>
      <c r="CF5" s="10">
        <v>12.35</v>
      </c>
      <c r="CG5" s="10">
        <v>7766</v>
      </c>
      <c r="CH5" s="10">
        <v>0.02</v>
      </c>
      <c r="CI5" s="10">
        <v>1.1111110999999999E-4</v>
      </c>
      <c r="CJ5" s="10">
        <v>21.81</v>
      </c>
      <c r="CK5" s="10">
        <v>7775</v>
      </c>
      <c r="CL5" s="12">
        <v>0</v>
      </c>
      <c r="CM5" s="12">
        <v>5.0196000000000002E-6</v>
      </c>
      <c r="CN5" s="12">
        <v>9.5</v>
      </c>
      <c r="CO5" s="10">
        <v>7775</v>
      </c>
      <c r="CP5" s="12">
        <v>0</v>
      </c>
      <c r="CQ5" s="11">
        <v>6.3057360000000001E-5</v>
      </c>
      <c r="CR5" s="10">
        <v>21.46</v>
      </c>
      <c r="CS5" s="10">
        <v>7775</v>
      </c>
      <c r="CT5" s="12">
        <v>0.33</v>
      </c>
      <c r="CU5" s="12">
        <v>1.9246580000000002E-5</v>
      </c>
      <c r="CV5" s="12">
        <v>11.18</v>
      </c>
      <c r="CW5" s="10">
        <v>7775</v>
      </c>
      <c r="CX5" s="10">
        <v>0.33</v>
      </c>
      <c r="CY5" s="12">
        <v>3.5952100000000002E-6</v>
      </c>
      <c r="CZ5" s="12">
        <v>6.22</v>
      </c>
      <c r="DA5" s="10">
        <v>7775</v>
      </c>
      <c r="DB5" s="10">
        <v>0.33</v>
      </c>
      <c r="DC5" s="12">
        <v>2.0565359999999999E-5</v>
      </c>
      <c r="DD5" s="12">
        <v>11.89</v>
      </c>
      <c r="DE5" s="10">
        <v>7775</v>
      </c>
      <c r="DF5" s="10">
        <v>0.33</v>
      </c>
      <c r="DG5" s="12">
        <v>2.9651300000000002E-6</v>
      </c>
      <c r="DH5" s="12">
        <v>6.35</v>
      </c>
      <c r="DI5" s="10">
        <v>7784</v>
      </c>
      <c r="DJ5" s="10">
        <v>0</v>
      </c>
      <c r="DK5" s="11">
        <v>7.3803000000000005E-7</v>
      </c>
      <c r="DL5" s="10">
        <v>6.12</v>
      </c>
      <c r="DM5" s="10">
        <v>7784</v>
      </c>
      <c r="DN5" s="10">
        <v>0.5</v>
      </c>
      <c r="DO5" s="11">
        <v>7.3295000000000001E-7</v>
      </c>
      <c r="DP5" s="10">
        <v>4.4400000000000004</v>
      </c>
      <c r="DQ5" s="10">
        <v>7784</v>
      </c>
      <c r="DR5" s="10">
        <v>-1</v>
      </c>
      <c r="DS5" s="11">
        <v>3.0624499999999998E-6</v>
      </c>
      <c r="DT5" s="10">
        <v>9.24</v>
      </c>
      <c r="DU5" s="10">
        <v>7784</v>
      </c>
      <c r="DV5" s="10">
        <v>-1</v>
      </c>
      <c r="DW5" s="11">
        <v>1.8167300000000001E-6</v>
      </c>
      <c r="DX5" s="10">
        <v>7.67</v>
      </c>
      <c r="DY5" s="10">
        <v>7786</v>
      </c>
      <c r="DZ5" s="10">
        <v>0.5</v>
      </c>
      <c r="EA5" s="11">
        <v>3.7271599999999998E-6</v>
      </c>
      <c r="EB5" s="10">
        <v>4.43</v>
      </c>
      <c r="EC5" s="10">
        <v>7786</v>
      </c>
      <c r="ED5" s="10">
        <v>0.5</v>
      </c>
      <c r="EE5" s="11">
        <v>1.811677E-5</v>
      </c>
      <c r="EF5" s="10">
        <v>7.98</v>
      </c>
      <c r="EG5" s="10">
        <v>7786</v>
      </c>
      <c r="EH5" s="10">
        <v>0.02</v>
      </c>
      <c r="EI5" s="11">
        <v>5.9058399999999997E-6</v>
      </c>
      <c r="EJ5" s="10">
        <v>7.11</v>
      </c>
      <c r="EK5" s="10">
        <v>7786</v>
      </c>
      <c r="EL5" s="10">
        <v>0.02</v>
      </c>
      <c r="EM5" s="11">
        <v>3.59387E-6</v>
      </c>
      <c r="EN5" s="10">
        <v>6.12</v>
      </c>
      <c r="EO5" s="10">
        <v>7788</v>
      </c>
      <c r="EP5" s="10">
        <v>0.02</v>
      </c>
      <c r="EQ5" s="11">
        <v>1.6453930000000001E-5</v>
      </c>
      <c r="ER5" s="10">
        <v>12.86</v>
      </c>
      <c r="ES5" s="10">
        <v>7788</v>
      </c>
      <c r="ET5" s="10">
        <v>0.02</v>
      </c>
      <c r="EU5" s="11">
        <v>1.9972299999999998E-5</v>
      </c>
      <c r="EV5" s="10">
        <v>11.01</v>
      </c>
      <c r="EW5" s="10">
        <v>7789</v>
      </c>
      <c r="EX5" s="10">
        <v>0.02</v>
      </c>
      <c r="EY5" s="11">
        <v>2.3652890000000001E-5</v>
      </c>
      <c r="EZ5" s="10">
        <v>12.78</v>
      </c>
      <c r="FA5" s="10">
        <v>7789</v>
      </c>
      <c r="FB5" s="10">
        <v>0.02</v>
      </c>
      <c r="FC5" s="11">
        <v>8.137559E-5</v>
      </c>
      <c r="FD5" s="10">
        <v>19.239999999999998</v>
      </c>
      <c r="FE5" s="10">
        <v>7789</v>
      </c>
      <c r="FF5" s="10">
        <v>0.02</v>
      </c>
      <c r="FG5" s="11">
        <v>1.019231E-5</v>
      </c>
      <c r="FH5" s="10">
        <v>9.7200000000000006</v>
      </c>
      <c r="FI5" s="10">
        <v>7790</v>
      </c>
      <c r="FJ5" s="10">
        <v>0.02</v>
      </c>
      <c r="FK5" s="11">
        <v>1.7628499999999999E-5</v>
      </c>
      <c r="FL5" s="10">
        <v>12.79</v>
      </c>
      <c r="FM5" s="10">
        <v>8242</v>
      </c>
      <c r="FN5" s="10">
        <v>0.5</v>
      </c>
      <c r="FO5" s="11">
        <v>2.7575000000000002E-7</v>
      </c>
      <c r="FP5" s="10">
        <v>4.2380000000000004</v>
      </c>
      <c r="FQ5" s="10">
        <v>8265</v>
      </c>
      <c r="FR5" s="10">
        <v>0.5</v>
      </c>
      <c r="FS5" s="11">
        <v>3.0116000000000001E-6</v>
      </c>
      <c r="FT5" s="10">
        <v>4.4210000000000003</v>
      </c>
      <c r="FU5" s="10">
        <v>8265</v>
      </c>
      <c r="FV5" s="10">
        <v>-0.5</v>
      </c>
      <c r="FW5" s="11">
        <v>8.85E-6</v>
      </c>
      <c r="FX5" s="10">
        <v>11.728</v>
      </c>
      <c r="FY5" s="10">
        <v>8265</v>
      </c>
      <c r="FZ5" s="10">
        <v>-0.3</v>
      </c>
      <c r="GA5" s="11">
        <v>9.4299999999999995E-6</v>
      </c>
      <c r="GB5" s="10">
        <v>10.532999999999999</v>
      </c>
      <c r="GC5" s="10">
        <v>8265</v>
      </c>
      <c r="GD5" s="10">
        <v>0.05</v>
      </c>
      <c r="GE5" s="11">
        <v>8.0099999999999995E-6</v>
      </c>
      <c r="GF5" s="10">
        <v>8.2710000000000008</v>
      </c>
      <c r="GG5" s="10">
        <v>8268</v>
      </c>
      <c r="GH5" s="10">
        <v>0.5</v>
      </c>
      <c r="GI5" s="11">
        <v>1.4705999999999999E-5</v>
      </c>
      <c r="GJ5" s="10">
        <v>7.4189999999999996</v>
      </c>
      <c r="GK5" s="10">
        <v>8268</v>
      </c>
      <c r="GL5" s="10">
        <v>0.02</v>
      </c>
      <c r="GM5" s="10">
        <v>1.0900000000000001E-4</v>
      </c>
      <c r="GN5" s="10">
        <v>21.812000000000001</v>
      </c>
      <c r="GO5" s="10">
        <v>8269</v>
      </c>
      <c r="GP5" s="10">
        <v>0.5</v>
      </c>
      <c r="GQ5" s="11">
        <v>7.7820999999999996E-6</v>
      </c>
      <c r="GR5" s="10">
        <v>5.9</v>
      </c>
      <c r="GS5" s="10">
        <v>8269</v>
      </c>
      <c r="GT5" s="10">
        <v>0.02</v>
      </c>
      <c r="GU5" s="10">
        <v>2.3499999999999999E-4</v>
      </c>
      <c r="GV5" s="10">
        <v>26.085999999999999</v>
      </c>
      <c r="GW5" s="10">
        <v>8270</v>
      </c>
      <c r="GX5" s="10">
        <v>0.5</v>
      </c>
      <c r="GY5" s="11">
        <v>4.5454999999999999E-6</v>
      </c>
      <c r="GZ5" s="10">
        <v>5.9</v>
      </c>
      <c r="HA5" s="10">
        <v>8270</v>
      </c>
      <c r="HB5" s="10">
        <v>0.02</v>
      </c>
      <c r="HC5" s="10">
        <v>1.45E-4</v>
      </c>
      <c r="HD5" s="10">
        <v>21.812000000000001</v>
      </c>
      <c r="HE5" s="10">
        <v>8283</v>
      </c>
      <c r="HF5" s="10">
        <v>0.75</v>
      </c>
      <c r="HG5" s="11">
        <v>1.4208E-6</v>
      </c>
      <c r="HH5" s="10">
        <v>3.24</v>
      </c>
      <c r="HI5" s="10">
        <v>8283</v>
      </c>
      <c r="HJ5" s="10">
        <v>0.1</v>
      </c>
      <c r="HK5" s="11">
        <v>2.0700000000000001E-6</v>
      </c>
      <c r="HL5" s="10">
        <v>5.9740000000000002</v>
      </c>
      <c r="HM5" s="10">
        <v>8283</v>
      </c>
      <c r="HN5" s="10">
        <v>0.5</v>
      </c>
      <c r="HO5" s="11">
        <v>3.65E-7</v>
      </c>
      <c r="HP5" s="10">
        <v>3.7040000000000002</v>
      </c>
      <c r="HQ5" s="10">
        <v>8284</v>
      </c>
      <c r="HR5" s="10">
        <v>0.75</v>
      </c>
      <c r="HS5" s="11">
        <v>1.0050999999999999E-6</v>
      </c>
      <c r="HT5" s="10">
        <v>2.5</v>
      </c>
      <c r="HU5" s="10">
        <v>8284</v>
      </c>
      <c r="HV5" s="10">
        <v>0.1</v>
      </c>
      <c r="HW5" s="11">
        <v>3.4800000000000001E-6</v>
      </c>
      <c r="HX5" s="10">
        <v>5.4969999999999999</v>
      </c>
      <c r="HY5" s="10">
        <v>8284</v>
      </c>
      <c r="HZ5" s="10">
        <v>0.5</v>
      </c>
      <c r="IA5" s="11">
        <v>1.1400000000000001E-6</v>
      </c>
      <c r="IB5" s="10">
        <v>3.5190000000000001</v>
      </c>
      <c r="IC5" s="10">
        <v>8285</v>
      </c>
      <c r="ID5" s="10">
        <v>0.1</v>
      </c>
      <c r="IE5" s="11">
        <v>1.1579999999999999E-5</v>
      </c>
      <c r="IF5" s="10">
        <v>9.3230000000000004</v>
      </c>
      <c r="IG5" s="10">
        <v>8286</v>
      </c>
      <c r="IH5" s="10">
        <v>0.1</v>
      </c>
      <c r="II5" s="11">
        <v>1.0733E-5</v>
      </c>
      <c r="IJ5" s="10">
        <v>9.9</v>
      </c>
      <c r="IK5" s="10">
        <v>8287</v>
      </c>
      <c r="IL5" s="10">
        <v>0.1</v>
      </c>
      <c r="IM5" s="11">
        <v>8.7797E-6</v>
      </c>
      <c r="IN5" s="10">
        <v>9.4459999999999997</v>
      </c>
      <c r="IO5" s="10">
        <v>8288</v>
      </c>
      <c r="IP5" s="10">
        <v>0.1</v>
      </c>
      <c r="IQ5" s="11">
        <v>2.8388999999999999E-5</v>
      </c>
      <c r="IR5" s="10">
        <v>14.542</v>
      </c>
      <c r="IS5" s="10">
        <v>9403</v>
      </c>
      <c r="IT5" s="10">
        <v>0.1</v>
      </c>
      <c r="IU5" s="11">
        <v>8.8339000000000002E-7</v>
      </c>
      <c r="IV5" s="10">
        <v>5.81</v>
      </c>
      <c r="IW5" s="10">
        <v>9403</v>
      </c>
      <c r="IX5" s="10">
        <v>0.1</v>
      </c>
      <c r="IY5" s="11">
        <v>6.8390000000000003E-7</v>
      </c>
      <c r="IZ5" s="10">
        <v>6.9</v>
      </c>
      <c r="JA5" s="10">
        <v>9403</v>
      </c>
      <c r="JB5" s="10">
        <v>0.5</v>
      </c>
      <c r="JC5" s="11">
        <v>2.9833700000000001E-6</v>
      </c>
      <c r="JD5" s="10">
        <v>5.0999999999999996</v>
      </c>
      <c r="JE5" s="10">
        <v>9403</v>
      </c>
      <c r="JF5" s="10">
        <v>0.5</v>
      </c>
      <c r="JG5" s="11">
        <v>2.0407E-7</v>
      </c>
      <c r="JH5" s="10">
        <v>4.03</v>
      </c>
      <c r="JI5" s="10">
        <v>9403</v>
      </c>
      <c r="JJ5" s="10">
        <v>0.5</v>
      </c>
      <c r="JK5" s="11">
        <v>3.4541600000000001E-6</v>
      </c>
      <c r="JL5" s="10">
        <v>5.45</v>
      </c>
      <c r="JM5" s="10">
        <v>9408</v>
      </c>
      <c r="JN5" s="10">
        <v>0.5</v>
      </c>
      <c r="JO5" s="11">
        <v>2.6383199999999999E-6</v>
      </c>
      <c r="JP5" s="10">
        <v>5.95</v>
      </c>
      <c r="JQ5" s="10">
        <v>9424</v>
      </c>
      <c r="JR5" s="10">
        <v>0.01</v>
      </c>
      <c r="JS5" s="11">
        <v>9.0314699999999994E-6</v>
      </c>
      <c r="JT5" s="10">
        <v>10.73</v>
      </c>
      <c r="JU5" s="10">
        <v>9426</v>
      </c>
      <c r="JV5" s="10">
        <v>0.02</v>
      </c>
      <c r="JW5" s="11">
        <v>1.6626070000000001E-5</v>
      </c>
      <c r="JX5" s="10">
        <v>17.36</v>
      </c>
      <c r="JY5" s="10">
        <v>9426</v>
      </c>
      <c r="JZ5" s="10">
        <v>0.02</v>
      </c>
      <c r="KA5" s="11">
        <v>5.7110799999999997E-6</v>
      </c>
      <c r="KB5" s="10">
        <v>9.1300000000000008</v>
      </c>
      <c r="KC5" s="10">
        <v>9428</v>
      </c>
      <c r="KD5" s="10">
        <v>0.2</v>
      </c>
      <c r="KE5" s="11">
        <v>1.225616E-5</v>
      </c>
      <c r="KF5" s="10">
        <v>15.94</v>
      </c>
      <c r="KG5" s="10">
        <v>9428</v>
      </c>
      <c r="KH5" s="10">
        <v>0.4</v>
      </c>
      <c r="KI5" s="11">
        <v>6.9013299999999999E-6</v>
      </c>
      <c r="KJ5" s="10">
        <v>11.82</v>
      </c>
      <c r="KK5" s="10">
        <v>9437</v>
      </c>
      <c r="KL5" s="10">
        <v>0.02</v>
      </c>
      <c r="KM5" s="11">
        <v>3.1251599999999999E-6</v>
      </c>
      <c r="KN5" s="10">
        <v>5.63</v>
      </c>
      <c r="KO5" s="10">
        <v>9441</v>
      </c>
      <c r="KP5" s="10">
        <v>0.02</v>
      </c>
      <c r="KQ5" s="11">
        <v>3.5335999999999999E-6</v>
      </c>
      <c r="KR5" s="10">
        <v>6.42</v>
      </c>
      <c r="KS5" s="10">
        <v>9446</v>
      </c>
      <c r="KT5" s="10">
        <v>0.33</v>
      </c>
      <c r="KU5" s="11">
        <v>1.0260229999999999E-5</v>
      </c>
      <c r="KV5" s="10">
        <v>8.61</v>
      </c>
      <c r="KW5" s="10">
        <v>9447</v>
      </c>
      <c r="KX5" s="10">
        <v>0.02</v>
      </c>
      <c r="KY5" s="11">
        <v>1.01411E-6</v>
      </c>
      <c r="KZ5" s="10">
        <v>6.04</v>
      </c>
      <c r="LA5" s="10">
        <v>9447</v>
      </c>
      <c r="LB5" s="10">
        <v>0.5</v>
      </c>
      <c r="LC5" s="11">
        <v>1.4003299999999999E-6</v>
      </c>
      <c r="LD5" s="10">
        <v>4.18</v>
      </c>
      <c r="LE5" s="10">
        <v>9448</v>
      </c>
      <c r="LF5" s="10">
        <v>0.33</v>
      </c>
      <c r="LG5" s="11">
        <v>4.3779799999999997E-6</v>
      </c>
      <c r="LH5" s="10">
        <v>6.23</v>
      </c>
      <c r="LI5" s="10">
        <v>9449</v>
      </c>
      <c r="LJ5" s="10">
        <v>0.33</v>
      </c>
      <c r="LK5" s="11">
        <v>3.1607099999999999E-6</v>
      </c>
      <c r="LL5" s="10">
        <v>6.15</v>
      </c>
      <c r="LM5" s="10">
        <v>9450</v>
      </c>
      <c r="LN5" s="10">
        <v>0.33</v>
      </c>
      <c r="LO5" s="11">
        <v>3.0584799999999999E-6</v>
      </c>
      <c r="LP5" s="10">
        <v>6.2</v>
      </c>
      <c r="LQ5" s="10">
        <v>9452</v>
      </c>
      <c r="LR5" s="10">
        <v>0.02</v>
      </c>
      <c r="LS5" s="11">
        <v>2.4584490000000001E-5</v>
      </c>
      <c r="LT5" s="10">
        <v>12.89</v>
      </c>
      <c r="LU5" s="10">
        <v>9453</v>
      </c>
      <c r="LV5" s="10">
        <v>0.02</v>
      </c>
      <c r="LW5" s="11">
        <v>1.330323E-5</v>
      </c>
      <c r="LX5" s="10">
        <v>12.94</v>
      </c>
      <c r="LY5" s="10">
        <v>9453</v>
      </c>
      <c r="LZ5" s="10">
        <v>0.02</v>
      </c>
      <c r="MA5" s="11">
        <v>4.6908179999999998E-5</v>
      </c>
      <c r="MB5" s="10">
        <v>19.489999999999998</v>
      </c>
      <c r="MC5" s="10">
        <v>9454</v>
      </c>
      <c r="MD5" s="10">
        <v>0.02</v>
      </c>
      <c r="ME5" s="11">
        <v>2.577103E-5</v>
      </c>
      <c r="MF5" s="10">
        <v>14.85</v>
      </c>
      <c r="MG5" s="10">
        <v>9467</v>
      </c>
      <c r="MH5" s="10">
        <v>0.1</v>
      </c>
      <c r="MI5" s="11">
        <v>6.7599999999999998E-9</v>
      </c>
      <c r="MJ5" s="10">
        <v>2.5524</v>
      </c>
      <c r="MK5" s="10">
        <v>9467</v>
      </c>
      <c r="ML5" s="10">
        <v>0.1</v>
      </c>
      <c r="MM5" s="11">
        <v>6.9999999999999998E-9</v>
      </c>
      <c r="MN5" s="10">
        <v>3.1907000000000001</v>
      </c>
      <c r="MO5" s="10">
        <v>9467</v>
      </c>
      <c r="MP5" s="10">
        <v>0.5</v>
      </c>
      <c r="MQ5" s="11">
        <v>1.3750000000000001E-7</v>
      </c>
      <c r="MR5" s="10">
        <v>3.2488000000000001</v>
      </c>
      <c r="MS5" s="10">
        <v>9467</v>
      </c>
      <c r="MT5" s="10">
        <v>0.5</v>
      </c>
      <c r="MU5" s="11">
        <v>3.2500000000000002E-9</v>
      </c>
      <c r="MV5" s="10">
        <v>1.9173</v>
      </c>
      <c r="MW5" s="10">
        <v>9468</v>
      </c>
      <c r="MX5" s="10">
        <v>-0.1</v>
      </c>
      <c r="MY5" s="11">
        <v>3.3330000000000001E-8</v>
      </c>
      <c r="MZ5" s="10">
        <v>1.9419999999999999</v>
      </c>
      <c r="NA5" s="10">
        <v>9468</v>
      </c>
      <c r="NB5" s="10">
        <v>-0.5</v>
      </c>
      <c r="NC5" s="11">
        <v>1.5999900000000001E-6</v>
      </c>
      <c r="ND5" s="10">
        <v>4.1169000000000002</v>
      </c>
      <c r="NE5" s="10">
        <v>9468</v>
      </c>
      <c r="NF5" s="10">
        <v>-0.5</v>
      </c>
      <c r="NG5" s="11">
        <v>1.5559999999999998E-8</v>
      </c>
      <c r="NH5" s="10">
        <v>1.8128</v>
      </c>
      <c r="NI5" s="10">
        <v>9468</v>
      </c>
      <c r="NJ5" s="10">
        <v>-0.1</v>
      </c>
      <c r="NK5" s="11">
        <v>2.3499999999999999E-6</v>
      </c>
      <c r="NL5" s="10">
        <v>5.1589</v>
      </c>
      <c r="NM5" s="10">
        <v>9469</v>
      </c>
      <c r="NN5" s="10">
        <v>-0.5</v>
      </c>
      <c r="NO5" s="11">
        <v>3.4E-8</v>
      </c>
      <c r="NP5" s="10">
        <v>1.1618999999999999</v>
      </c>
      <c r="NQ5" s="10">
        <v>9798</v>
      </c>
      <c r="NR5" s="10">
        <v>0.05</v>
      </c>
      <c r="NS5" s="11">
        <v>8.9999999999999996E-7</v>
      </c>
      <c r="NT5" s="10">
        <v>4.7</v>
      </c>
      <c r="NU5" s="10">
        <v>9807</v>
      </c>
      <c r="NV5" s="10">
        <v>0.5</v>
      </c>
      <c r="NW5" s="10">
        <v>2.0799999999999998E-3</v>
      </c>
      <c r="NX5" s="10">
        <v>23</v>
      </c>
      <c r="NY5" s="10">
        <v>9807</v>
      </c>
      <c r="NZ5" s="10">
        <v>0.1</v>
      </c>
      <c r="OA5" s="11">
        <v>5.7800000000000001E-7</v>
      </c>
      <c r="OB5" s="10">
        <v>5</v>
      </c>
      <c r="OC5" s="10">
        <v>9817</v>
      </c>
      <c r="OD5" s="10">
        <v>0.75</v>
      </c>
      <c r="OE5" s="11">
        <v>1.576E-6</v>
      </c>
      <c r="OF5" s="10">
        <v>3.94</v>
      </c>
      <c r="OG5" s="10">
        <v>9817</v>
      </c>
      <c r="OH5" s="10">
        <v>0.1</v>
      </c>
      <c r="OI5" s="11">
        <v>2.7100000000000001E-5</v>
      </c>
      <c r="OJ5" s="10">
        <v>13.52</v>
      </c>
      <c r="OK5" s="10">
        <v>9818</v>
      </c>
      <c r="OL5" s="10">
        <v>0.1</v>
      </c>
      <c r="OM5" s="11">
        <v>6.9229999999999996E-6</v>
      </c>
      <c r="ON5" s="10">
        <v>8.4499999999999993</v>
      </c>
      <c r="OO5" s="10">
        <v>9825</v>
      </c>
      <c r="OP5" s="10">
        <v>0.5</v>
      </c>
      <c r="OQ5" s="11">
        <v>7.8192E-7</v>
      </c>
      <c r="OR5" s="10">
        <v>2.1749999999999998</v>
      </c>
      <c r="OS5" s="10">
        <v>9825</v>
      </c>
      <c r="OT5" s="10">
        <v>-0.5</v>
      </c>
      <c r="OU5" s="11">
        <v>4.4599999999999996E-6</v>
      </c>
      <c r="OV5" s="10">
        <v>11.079000000000001</v>
      </c>
      <c r="OW5" s="10">
        <v>9825</v>
      </c>
      <c r="OX5" s="10">
        <v>-0.3</v>
      </c>
      <c r="OY5" s="11">
        <v>5.3000000000000001E-6</v>
      </c>
      <c r="OZ5" s="10">
        <v>11.205</v>
      </c>
      <c r="PA5" s="10">
        <v>9825</v>
      </c>
      <c r="PB5" s="10">
        <v>0.05</v>
      </c>
      <c r="PC5" s="11">
        <v>4.7899999999999999E-7</v>
      </c>
      <c r="PD5" s="10">
        <v>5.1749999999999998</v>
      </c>
      <c r="PE5" s="10">
        <v>9835</v>
      </c>
      <c r="PF5" s="10">
        <v>0.02</v>
      </c>
      <c r="PG5" s="11">
        <v>3.7048000000000002E-7</v>
      </c>
      <c r="PH5" s="10">
        <v>5.0999999999999996</v>
      </c>
      <c r="PI5" s="10">
        <v>20252</v>
      </c>
      <c r="PJ5" s="10">
        <v>0.1</v>
      </c>
      <c r="PK5" s="11">
        <v>4.3488099999999996E-6</v>
      </c>
      <c r="PL5" s="10">
        <v>6.3339499999999997</v>
      </c>
      <c r="PM5" s="10">
        <v>20252</v>
      </c>
      <c r="PN5" s="10">
        <v>0.1</v>
      </c>
      <c r="PO5" s="11">
        <v>2.5311600000000002E-6</v>
      </c>
      <c r="PP5" s="10">
        <v>5.4564500000000002</v>
      </c>
      <c r="PQ5" s="10">
        <v>20252</v>
      </c>
      <c r="PR5" s="10">
        <v>0.8</v>
      </c>
      <c r="PS5" s="11">
        <v>1.3999999999999999E-6</v>
      </c>
      <c r="PT5" s="10">
        <v>3.4959899999999999</v>
      </c>
      <c r="PU5" s="10">
        <v>20252</v>
      </c>
      <c r="PV5" s="10">
        <v>0.8</v>
      </c>
      <c r="PW5" s="11">
        <v>1.4569200000000001E-6</v>
      </c>
      <c r="PX5" s="10">
        <v>3.4970699999999999</v>
      </c>
      <c r="PY5" s="10">
        <v>20252</v>
      </c>
      <c r="PZ5" s="10">
        <v>0.5</v>
      </c>
      <c r="QA5" s="11">
        <v>8.6400000000000003E-6</v>
      </c>
      <c r="QB5" s="10">
        <v>6.3692200000000003</v>
      </c>
      <c r="QC5" s="10">
        <v>20252</v>
      </c>
      <c r="QD5" s="10">
        <v>0.5</v>
      </c>
      <c r="QE5" s="11">
        <v>9.2599999999999994E-6</v>
      </c>
      <c r="QF5" s="10">
        <v>6.42</v>
      </c>
      <c r="QG5" s="10">
        <v>20253</v>
      </c>
      <c r="QH5" s="10">
        <v>0.1</v>
      </c>
      <c r="QI5" s="11">
        <v>2.6000000000000001E-6</v>
      </c>
      <c r="QJ5" s="10">
        <v>5.4420000000000002</v>
      </c>
      <c r="QK5" s="10">
        <v>20253</v>
      </c>
      <c r="QL5" s="10">
        <v>0.1</v>
      </c>
      <c r="QM5" s="11">
        <v>1.5999999999999999E-6</v>
      </c>
      <c r="QN5" s="10">
        <v>4.8819999999999997</v>
      </c>
      <c r="QO5" s="10">
        <v>20253</v>
      </c>
      <c r="QP5" s="10">
        <v>0.5</v>
      </c>
      <c r="QQ5" s="11">
        <v>2.72E-7</v>
      </c>
      <c r="QR5" s="10">
        <v>2.9950000000000001</v>
      </c>
      <c r="QS5" s="10">
        <v>20253</v>
      </c>
      <c r="QT5" s="10">
        <v>0.5</v>
      </c>
      <c r="QU5" s="11">
        <v>2.16E-7</v>
      </c>
      <c r="QV5" s="10">
        <v>2.8</v>
      </c>
      <c r="QW5" s="10">
        <v>20253</v>
      </c>
      <c r="QX5" s="10">
        <v>0.8</v>
      </c>
      <c r="QY5" s="11">
        <v>2.4599999999999999E-8</v>
      </c>
      <c r="QZ5" s="10">
        <v>1.22</v>
      </c>
      <c r="RA5" s="10">
        <v>20253</v>
      </c>
      <c r="RB5" s="10">
        <v>0.8</v>
      </c>
      <c r="RC5" s="11">
        <v>9.6099999999999999E-7</v>
      </c>
      <c r="RD5" s="10">
        <v>3.1030000000000002</v>
      </c>
      <c r="RE5" s="10">
        <v>20302</v>
      </c>
      <c r="RF5" s="10">
        <v>-0.5</v>
      </c>
      <c r="RG5" s="11">
        <v>1.4915000000000001E-7</v>
      </c>
      <c r="RH5" s="10">
        <v>3.0175100000000001</v>
      </c>
      <c r="RI5" s="10">
        <v>20302</v>
      </c>
      <c r="RJ5" s="10">
        <v>-0.5</v>
      </c>
      <c r="RK5" s="11">
        <v>1.1999E-7</v>
      </c>
      <c r="RL5" s="10">
        <v>2.5620099999999999</v>
      </c>
      <c r="RM5" s="10">
        <v>20302</v>
      </c>
      <c r="RN5" s="10">
        <v>0.1</v>
      </c>
      <c r="RO5" s="11">
        <v>1.5921999999999999E-7</v>
      </c>
      <c r="RP5" s="10">
        <v>3.0524100000000001</v>
      </c>
      <c r="RQ5" s="10">
        <v>20302</v>
      </c>
      <c r="RR5" s="10">
        <v>0.1</v>
      </c>
      <c r="RS5" s="11">
        <v>1.3399E-7</v>
      </c>
      <c r="RT5" s="10">
        <v>2.8695900000000001</v>
      </c>
      <c r="RU5" s="10">
        <v>21005</v>
      </c>
      <c r="RV5" s="10">
        <v>0</v>
      </c>
      <c r="RW5" s="10">
        <v>1.47E-4</v>
      </c>
      <c r="RX5" s="10">
        <v>23.05</v>
      </c>
      <c r="RY5" s="10">
        <v>21005</v>
      </c>
      <c r="RZ5" s="10">
        <v>0.33</v>
      </c>
      <c r="SA5" s="11">
        <v>2.44E-5</v>
      </c>
      <c r="SB5" s="10">
        <v>12.02</v>
      </c>
      <c r="SC5" s="10">
        <v>21006</v>
      </c>
      <c r="SD5" s="10">
        <v>0.5</v>
      </c>
      <c r="SE5" s="11">
        <v>2.1500000000000001E-5</v>
      </c>
      <c r="SF5" s="10">
        <v>8.6220999999999997</v>
      </c>
      <c r="SG5" s="10">
        <v>21006</v>
      </c>
      <c r="SH5" s="10">
        <v>0.3</v>
      </c>
      <c r="SI5" s="11">
        <v>1.8099999999999999E-5</v>
      </c>
      <c r="SJ5" s="10">
        <v>9.6489999999999991</v>
      </c>
      <c r="SK5" s="10">
        <v>21006</v>
      </c>
      <c r="SL5" s="10">
        <v>0.3</v>
      </c>
      <c r="SM5" s="11">
        <v>1.8099999999999999E-5</v>
      </c>
      <c r="SN5" s="10">
        <v>9.6489999999999991</v>
      </c>
      <c r="SO5" s="10">
        <v>21006</v>
      </c>
      <c r="SP5" s="10">
        <v>0.06</v>
      </c>
      <c r="SQ5" s="11">
        <v>1.6900000000000001E-5</v>
      </c>
      <c r="SR5" s="10">
        <v>11.1469</v>
      </c>
      <c r="SS5" s="10">
        <v>21007</v>
      </c>
      <c r="ST5" s="10">
        <v>-1</v>
      </c>
      <c r="SU5" s="10">
        <v>2.5000000000000001E-4</v>
      </c>
      <c r="SV5" s="10">
        <v>53.231000000000002</v>
      </c>
      <c r="SW5" s="10">
        <v>21007</v>
      </c>
      <c r="SX5" s="10">
        <v>-0.7</v>
      </c>
      <c r="SY5" s="10">
        <v>1.9000000000000001E-4</v>
      </c>
      <c r="SZ5" s="10">
        <v>44.359000000000002</v>
      </c>
      <c r="TA5" s="10">
        <v>21007</v>
      </c>
      <c r="TB5" s="10">
        <v>-0.3</v>
      </c>
      <c r="TC5" s="10">
        <v>1.8200000000000001E-4</v>
      </c>
      <c r="TD5" s="10">
        <v>35.487000000000002</v>
      </c>
      <c r="TE5" s="10">
        <v>21007</v>
      </c>
      <c r="TF5" s="10">
        <v>0</v>
      </c>
      <c r="TG5" s="10">
        <v>4.35E-4</v>
      </c>
      <c r="TH5" s="10">
        <v>35.487000000000002</v>
      </c>
      <c r="TI5" s="10">
        <v>21007</v>
      </c>
      <c r="TJ5" s="10">
        <v>0.2</v>
      </c>
      <c r="TK5" s="10">
        <v>4.35E-4</v>
      </c>
      <c r="TL5" s="10">
        <v>29.632000000000001</v>
      </c>
      <c r="TM5" s="10">
        <v>21007</v>
      </c>
      <c r="TN5" s="10">
        <v>0.33</v>
      </c>
      <c r="TO5" s="10">
        <v>4.17E-4</v>
      </c>
      <c r="TP5" s="10">
        <v>26.614999999999998</v>
      </c>
      <c r="TQ5" s="10">
        <v>21007</v>
      </c>
      <c r="TR5" s="10">
        <v>0.5</v>
      </c>
      <c r="TS5" s="10">
        <v>1.2300000000000001E-4</v>
      </c>
      <c r="TT5" s="10">
        <v>17.744</v>
      </c>
      <c r="TU5" s="10">
        <v>21007</v>
      </c>
      <c r="TV5" s="10">
        <v>0.7</v>
      </c>
      <c r="TW5" s="11">
        <v>2.5000000000000001E-5</v>
      </c>
      <c r="TX5" s="10">
        <v>8.8719999999999999</v>
      </c>
      <c r="TY5" s="10">
        <v>21008</v>
      </c>
      <c r="TZ5" s="10">
        <v>0.02</v>
      </c>
      <c r="UA5" s="11">
        <v>5.9100000000000002E-6</v>
      </c>
      <c r="UB5" s="10">
        <v>7.11</v>
      </c>
      <c r="UC5" s="10">
        <v>21008</v>
      </c>
      <c r="UD5" s="10">
        <v>0.5</v>
      </c>
      <c r="UE5" s="11">
        <v>3.7100000000000001E-6</v>
      </c>
      <c r="UF5" s="10">
        <v>4.34</v>
      </c>
      <c r="UG5" s="10">
        <v>21009</v>
      </c>
      <c r="UH5" s="10">
        <v>0.02</v>
      </c>
      <c r="UI5" s="11">
        <v>2.37E-5</v>
      </c>
      <c r="UJ5" s="10">
        <v>12.78</v>
      </c>
      <c r="UK5" s="10">
        <v>21010</v>
      </c>
      <c r="UL5" s="10">
        <v>0.02</v>
      </c>
      <c r="UM5" s="11">
        <v>1.7600000000000001E-5</v>
      </c>
      <c r="UN5" s="10">
        <v>12.79</v>
      </c>
      <c r="UO5" s="10">
        <v>21013</v>
      </c>
      <c r="UP5" s="10">
        <v>0</v>
      </c>
      <c r="UQ5" s="11">
        <v>5.0200000000000002E-6</v>
      </c>
      <c r="UR5" s="10">
        <v>9.5</v>
      </c>
      <c r="US5" s="10">
        <v>21013</v>
      </c>
      <c r="UT5" s="10">
        <v>0.33</v>
      </c>
      <c r="UU5" s="11">
        <v>1.9199999999999999E-5</v>
      </c>
      <c r="UV5" s="10">
        <v>11.18</v>
      </c>
      <c r="UW5" s="10">
        <v>21014</v>
      </c>
      <c r="UX5" s="10">
        <v>0.02</v>
      </c>
      <c r="UY5" s="11">
        <v>1.0100000000000001E-6</v>
      </c>
      <c r="UZ5" s="10">
        <v>6.04</v>
      </c>
      <c r="VA5" s="10">
        <v>21014</v>
      </c>
      <c r="VB5" s="10">
        <v>0.5</v>
      </c>
      <c r="VC5" s="11">
        <v>1.3999999999999999E-6</v>
      </c>
      <c r="VD5" s="10">
        <v>4.18</v>
      </c>
      <c r="VE5" s="10">
        <v>21015</v>
      </c>
      <c r="VF5" s="10">
        <v>0.02</v>
      </c>
      <c r="VG5" s="11">
        <v>2.4600000000000002E-5</v>
      </c>
      <c r="VH5" s="10">
        <v>12.89</v>
      </c>
      <c r="VI5" s="10">
        <v>21016</v>
      </c>
      <c r="VJ5" s="10">
        <v>0.02</v>
      </c>
      <c r="VK5" s="11">
        <v>2.58E-5</v>
      </c>
      <c r="VL5" s="10">
        <v>14.85</v>
      </c>
      <c r="VM5" s="10">
        <v>21017</v>
      </c>
      <c r="VN5" s="10">
        <v>0.1</v>
      </c>
      <c r="VO5" s="11">
        <v>5.7800000000000001E-7</v>
      </c>
      <c r="VP5" s="10">
        <v>5</v>
      </c>
      <c r="VQ5" s="10">
        <v>21017</v>
      </c>
      <c r="VR5" s="10">
        <v>0.5</v>
      </c>
      <c r="VS5" s="11">
        <v>1.2499999999999999E-7</v>
      </c>
      <c r="VT5" s="10">
        <v>2</v>
      </c>
      <c r="VU5" s="10">
        <v>21018</v>
      </c>
      <c r="VV5" s="10">
        <v>0.33</v>
      </c>
      <c r="VW5" s="11">
        <v>3.1599999999999998E-6</v>
      </c>
      <c r="VX5" s="10">
        <v>6.15</v>
      </c>
      <c r="VY5" s="10">
        <v>21019</v>
      </c>
      <c r="VZ5" s="10">
        <v>-0.1</v>
      </c>
      <c r="WA5" s="11">
        <v>2.8999999999999998E-7</v>
      </c>
      <c r="WB5" s="10">
        <v>4.8262</v>
      </c>
      <c r="WC5" s="10">
        <v>21019</v>
      </c>
      <c r="WD5" s="10">
        <v>-0.5</v>
      </c>
      <c r="WE5" s="11">
        <v>4.5999999999999999E-7</v>
      </c>
      <c r="WF5" s="10">
        <v>2.2942</v>
      </c>
      <c r="WG5" s="10">
        <v>21020</v>
      </c>
      <c r="WH5" s="10">
        <v>0.5</v>
      </c>
      <c r="WI5" s="11">
        <v>5.75E-7</v>
      </c>
      <c r="WJ5" s="10">
        <v>3.7959000000000001</v>
      </c>
      <c r="WK5" s="10">
        <v>21020</v>
      </c>
      <c r="WL5" s="10">
        <v>0.1</v>
      </c>
      <c r="WM5" s="11">
        <v>1.6199999999999999E-7</v>
      </c>
      <c r="WN5" s="10">
        <v>3.9864000000000002</v>
      </c>
      <c r="WO5" s="10">
        <v>21021</v>
      </c>
      <c r="WP5" s="10">
        <v>0.2</v>
      </c>
      <c r="WQ5" s="11">
        <v>1.2300000000000001E-5</v>
      </c>
      <c r="WR5" s="10">
        <v>15.94</v>
      </c>
      <c r="WS5" s="10">
        <v>21021</v>
      </c>
      <c r="WT5" s="10">
        <v>0.4</v>
      </c>
      <c r="WU5" s="11">
        <v>6.9E-6</v>
      </c>
      <c r="WV5" s="10">
        <v>11.82</v>
      </c>
      <c r="WW5" s="10">
        <v>21022</v>
      </c>
      <c r="WX5" s="10">
        <v>0.02</v>
      </c>
      <c r="WY5" s="11">
        <v>1.66E-5</v>
      </c>
      <c r="WZ5" s="10">
        <v>17.36</v>
      </c>
      <c r="XA5" s="10">
        <v>21023</v>
      </c>
      <c r="XB5" s="10">
        <v>-1</v>
      </c>
      <c r="XC5" s="11">
        <v>3.0599999999999999E-6</v>
      </c>
      <c r="XD5" s="10">
        <v>18.48</v>
      </c>
      <c r="XE5" s="10">
        <v>21023</v>
      </c>
      <c r="XF5" s="10">
        <v>0</v>
      </c>
      <c r="XG5" s="11">
        <v>7.3799999999999996E-7</v>
      </c>
      <c r="XH5" s="10">
        <v>6.12</v>
      </c>
      <c r="XI5" s="10">
        <v>21023</v>
      </c>
      <c r="XJ5" s="10">
        <v>0.5</v>
      </c>
      <c r="XK5" s="11">
        <v>7.3300000000000001E-7</v>
      </c>
      <c r="XL5" s="10">
        <v>4.4400000000000004</v>
      </c>
      <c r="XM5" s="10">
        <v>21030</v>
      </c>
      <c r="XN5" s="10">
        <v>0.1</v>
      </c>
      <c r="XO5" s="11">
        <v>1.7399999999999999E-5</v>
      </c>
      <c r="XP5" s="10">
        <v>9.33</v>
      </c>
      <c r="XQ5" s="10">
        <v>21030</v>
      </c>
      <c r="XR5" s="10">
        <v>0.5</v>
      </c>
      <c r="XS5" s="11">
        <v>2.9799999999999998E-6</v>
      </c>
      <c r="XT5" s="10">
        <v>5.0999999999999996</v>
      </c>
      <c r="XU5" s="10">
        <v>21031</v>
      </c>
      <c r="XV5" s="10">
        <v>0.5</v>
      </c>
      <c r="XW5" s="11">
        <v>2.6699999999999998E-6</v>
      </c>
      <c r="XX5" s="10">
        <v>5.1100000000000003</v>
      </c>
    </row>
    <row r="6" spans="1:648" x14ac:dyDescent="0.25">
      <c r="A6" s="10">
        <v>7764</v>
      </c>
      <c r="B6" s="10">
        <v>0.5</v>
      </c>
      <c r="C6" s="11">
        <v>4.4086019999999999E-5</v>
      </c>
      <c r="D6" s="10">
        <v>11.56</v>
      </c>
      <c r="E6" s="10">
        <v>7764</v>
      </c>
      <c r="F6" s="10">
        <v>0.5</v>
      </c>
      <c r="G6" s="10">
        <v>2.4482178999999998E-4</v>
      </c>
      <c r="H6" s="10">
        <v>15.44</v>
      </c>
      <c r="I6" s="10">
        <v>7764</v>
      </c>
      <c r="J6" s="10">
        <v>0.5</v>
      </c>
      <c r="K6" s="11">
        <v>1.205887E-5</v>
      </c>
      <c r="L6" s="10">
        <v>7.51</v>
      </c>
      <c r="M6" s="10">
        <v>7764</v>
      </c>
      <c r="N6" s="10">
        <v>0.5</v>
      </c>
      <c r="O6" s="10">
        <v>2.8571428999999999E-4</v>
      </c>
      <c r="P6" s="10">
        <v>14.77</v>
      </c>
      <c r="Q6" s="10">
        <v>7764</v>
      </c>
      <c r="R6" s="10">
        <v>0.02</v>
      </c>
      <c r="S6" s="10">
        <v>1.3502979000000001E-4</v>
      </c>
      <c r="T6" s="10">
        <v>22.16</v>
      </c>
      <c r="U6" s="10">
        <v>7764</v>
      </c>
      <c r="V6" s="10">
        <v>0.02</v>
      </c>
      <c r="W6" s="10">
        <v>2.6315789E-4</v>
      </c>
      <c r="X6" s="10">
        <v>26.09</v>
      </c>
      <c r="Y6" s="10">
        <v>7764</v>
      </c>
      <c r="Z6" s="10">
        <v>0.02</v>
      </c>
      <c r="AA6" s="11">
        <v>4.7702040000000001E-5</v>
      </c>
      <c r="AB6" s="10">
        <v>16.66</v>
      </c>
      <c r="AC6" s="10">
        <v>7765</v>
      </c>
      <c r="AD6" s="10">
        <v>0.5</v>
      </c>
      <c r="AE6" s="10">
        <v>3.0303030000000002E-4</v>
      </c>
      <c r="AF6" s="10">
        <v>14.77</v>
      </c>
      <c r="AG6" s="10">
        <v>7765</v>
      </c>
      <c r="AH6" s="10">
        <v>0.5</v>
      </c>
      <c r="AI6" s="10">
        <v>9.0909091000000004E-4</v>
      </c>
      <c r="AJ6" s="10">
        <v>17.75</v>
      </c>
      <c r="AK6" s="10">
        <v>7765</v>
      </c>
      <c r="AL6" s="10">
        <v>0.5</v>
      </c>
      <c r="AM6" s="11">
        <v>7.626652E-5</v>
      </c>
      <c r="AN6" s="10">
        <v>11.37</v>
      </c>
      <c r="AO6" s="10">
        <v>7765</v>
      </c>
      <c r="AP6" s="10">
        <v>0.5</v>
      </c>
      <c r="AQ6" s="10">
        <v>3.4082680000000002E-4</v>
      </c>
      <c r="AR6" s="10">
        <v>15.43</v>
      </c>
      <c r="AS6" s="10">
        <v>7765</v>
      </c>
      <c r="AT6" s="10">
        <v>0.5</v>
      </c>
      <c r="AU6" s="11">
        <v>3.2873400000000003E-5</v>
      </c>
      <c r="AV6" s="10">
        <v>9.24</v>
      </c>
      <c r="AW6" s="10">
        <v>7765</v>
      </c>
      <c r="AX6" s="10">
        <v>0.02</v>
      </c>
      <c r="AY6" s="11">
        <v>6.8305819999999994E-5</v>
      </c>
      <c r="AZ6" s="10">
        <v>16.53</v>
      </c>
      <c r="BA6" s="10">
        <v>7765</v>
      </c>
      <c r="BB6" s="10">
        <v>0.02</v>
      </c>
      <c r="BC6" s="10">
        <v>2.1181261999999999E-4</v>
      </c>
      <c r="BD6" s="10">
        <v>22.32</v>
      </c>
      <c r="BE6" s="10">
        <v>7765</v>
      </c>
      <c r="BF6" s="10">
        <v>0.02</v>
      </c>
      <c r="BG6" s="10">
        <v>3.4482759E-4</v>
      </c>
      <c r="BH6" s="10">
        <v>26.09</v>
      </c>
      <c r="BI6" s="10">
        <v>7765</v>
      </c>
      <c r="BJ6" s="10">
        <v>0.02</v>
      </c>
      <c r="BK6" s="11">
        <v>3.6709979999999998E-5</v>
      </c>
      <c r="BL6" s="10">
        <v>13.55</v>
      </c>
      <c r="BM6" s="10">
        <v>7766</v>
      </c>
      <c r="BN6" s="10">
        <v>0.5</v>
      </c>
      <c r="BO6" s="11">
        <v>1.9607840000000002E-5</v>
      </c>
      <c r="BP6" s="10">
        <v>8.8699999999999992</v>
      </c>
      <c r="BQ6" s="10">
        <v>7766</v>
      </c>
      <c r="BR6" s="10">
        <v>0.5</v>
      </c>
      <c r="BS6" s="11">
        <v>1.8096290000000001E-5</v>
      </c>
      <c r="BT6" s="10">
        <v>7.52</v>
      </c>
      <c r="BU6" s="10">
        <v>7766</v>
      </c>
      <c r="BV6" s="10">
        <v>0.02</v>
      </c>
      <c r="BW6" s="11">
        <v>5.1427719999999997E-5</v>
      </c>
      <c r="BX6" s="10">
        <v>16.63</v>
      </c>
      <c r="BY6" s="10">
        <v>7766</v>
      </c>
      <c r="BZ6" s="10">
        <v>0.02</v>
      </c>
      <c r="CA6" s="11">
        <v>4.444444E-5</v>
      </c>
      <c r="CB6" s="10">
        <v>17.39</v>
      </c>
      <c r="CC6" s="10">
        <v>7766</v>
      </c>
      <c r="CD6" s="10">
        <v>0.02</v>
      </c>
      <c r="CE6" s="11">
        <v>3.3808540000000003E-5</v>
      </c>
      <c r="CF6" s="10">
        <v>13.53</v>
      </c>
      <c r="CG6" s="10">
        <v>7766</v>
      </c>
      <c r="CH6" s="10">
        <v>0.02</v>
      </c>
      <c r="CI6" s="10">
        <v>2.3529412E-4</v>
      </c>
      <c r="CJ6" s="10">
        <v>26.09</v>
      </c>
      <c r="CK6" s="10">
        <v>7775</v>
      </c>
      <c r="CL6" s="12">
        <v>0</v>
      </c>
      <c r="CM6" s="12">
        <v>5.68435E-6</v>
      </c>
      <c r="CN6" s="12">
        <v>9.89</v>
      </c>
      <c r="CO6" s="10">
        <v>7775</v>
      </c>
      <c r="CP6" s="12">
        <v>0</v>
      </c>
      <c r="CQ6" s="11">
        <v>1.1089837000000001E-4</v>
      </c>
      <c r="CR6" s="10">
        <v>24.23</v>
      </c>
      <c r="CS6" s="10">
        <v>7775</v>
      </c>
      <c r="CT6" s="12">
        <v>0.33</v>
      </c>
      <c r="CU6" s="12">
        <v>2.1102750000000001E-5</v>
      </c>
      <c r="CV6" s="12">
        <v>11.94</v>
      </c>
      <c r="CW6" s="10">
        <v>7775</v>
      </c>
      <c r="CX6" s="10">
        <v>0.33</v>
      </c>
      <c r="CY6" s="12">
        <v>4.0103299999999999E-6</v>
      </c>
      <c r="CZ6" s="12">
        <v>6.64</v>
      </c>
      <c r="DA6" s="10">
        <v>7775</v>
      </c>
      <c r="DB6" s="10">
        <v>0.33</v>
      </c>
      <c r="DC6" s="12">
        <v>2.3255740000000001E-5</v>
      </c>
      <c r="DD6" s="12">
        <v>12.34</v>
      </c>
      <c r="DE6" s="10">
        <v>7775</v>
      </c>
      <c r="DF6" s="10">
        <v>0.33</v>
      </c>
      <c r="DG6" s="12">
        <v>3.6037700000000001E-6</v>
      </c>
      <c r="DH6" s="12">
        <v>6.78</v>
      </c>
      <c r="DI6" s="10">
        <v>7784</v>
      </c>
      <c r="DJ6" s="10">
        <v>0</v>
      </c>
      <c r="DK6" s="11">
        <v>1.3087099999999999E-6</v>
      </c>
      <c r="DL6" s="10">
        <v>6.67</v>
      </c>
      <c r="DM6" s="10">
        <v>7784</v>
      </c>
      <c r="DN6" s="10">
        <v>0.5</v>
      </c>
      <c r="DO6" s="11">
        <v>1.0923300000000001E-6</v>
      </c>
      <c r="DP6" s="10">
        <v>4.75</v>
      </c>
      <c r="DQ6" s="10">
        <v>7784</v>
      </c>
      <c r="DR6" s="10">
        <v>-1</v>
      </c>
      <c r="DS6" s="11">
        <v>3.8472299999999998E-6</v>
      </c>
      <c r="DT6" s="10">
        <v>9.64</v>
      </c>
      <c r="DU6" s="10">
        <v>7784</v>
      </c>
      <c r="DV6" s="10">
        <v>-1</v>
      </c>
      <c r="DW6" s="11">
        <v>2.9535900000000001E-6</v>
      </c>
      <c r="DX6" s="10">
        <v>8.06</v>
      </c>
      <c r="DY6" s="10">
        <v>7786</v>
      </c>
      <c r="DZ6" s="10">
        <v>0.5</v>
      </c>
      <c r="EA6" s="11">
        <v>4.9411300000000004E-6</v>
      </c>
      <c r="EB6" s="10">
        <v>4.67</v>
      </c>
      <c r="EC6" s="10">
        <v>7786</v>
      </c>
      <c r="ED6" s="10">
        <v>0.5</v>
      </c>
      <c r="EE6" s="11">
        <v>1.9930709999999999E-5</v>
      </c>
      <c r="EF6" s="10">
        <v>8.41</v>
      </c>
      <c r="EG6" s="10">
        <v>7786</v>
      </c>
      <c r="EH6" s="10">
        <v>0.02</v>
      </c>
      <c r="EI6" s="11">
        <v>6.4100599999999996E-6</v>
      </c>
      <c r="EJ6" s="10">
        <v>7.58</v>
      </c>
      <c r="EK6" s="10">
        <v>7786</v>
      </c>
      <c r="EL6" s="10">
        <v>0.02</v>
      </c>
      <c r="EM6" s="11">
        <v>4.7866199999999998E-6</v>
      </c>
      <c r="EN6" s="10">
        <v>6.65</v>
      </c>
      <c r="EO6" s="10">
        <v>7788</v>
      </c>
      <c r="EP6" s="10">
        <v>0.02</v>
      </c>
      <c r="EQ6" s="11">
        <v>2.101488E-5</v>
      </c>
      <c r="ER6" s="10">
        <v>15.29</v>
      </c>
      <c r="ES6" s="10">
        <v>7788</v>
      </c>
      <c r="ET6" s="10">
        <v>0.02</v>
      </c>
      <c r="EU6" s="11">
        <v>2.9146620000000001E-5</v>
      </c>
      <c r="EV6" s="10">
        <v>15.58</v>
      </c>
      <c r="EW6" s="10">
        <v>7789</v>
      </c>
      <c r="EX6" s="10">
        <v>0.02</v>
      </c>
      <c r="EY6" s="11">
        <v>3.5370890000000003E-5</v>
      </c>
      <c r="EZ6" s="10">
        <v>15.32</v>
      </c>
      <c r="FA6" s="10">
        <v>7789</v>
      </c>
      <c r="FB6" s="10">
        <v>0.02</v>
      </c>
      <c r="FC6" s="10">
        <v>1.2423878000000001E-4</v>
      </c>
      <c r="FD6" s="10">
        <v>22.64</v>
      </c>
      <c r="FE6" s="10">
        <v>7789</v>
      </c>
      <c r="FF6" s="10">
        <v>0.02</v>
      </c>
      <c r="FG6" s="11">
        <v>1.2580860000000001E-5</v>
      </c>
      <c r="FH6" s="10">
        <v>10.65</v>
      </c>
      <c r="FI6" s="10">
        <v>7790</v>
      </c>
      <c r="FJ6" s="10">
        <v>0.02</v>
      </c>
      <c r="FK6" s="11">
        <v>2.856827E-5</v>
      </c>
      <c r="FL6" s="10">
        <v>15.44</v>
      </c>
      <c r="FM6" s="10">
        <v>8242</v>
      </c>
      <c r="FN6" s="10">
        <v>0.5</v>
      </c>
      <c r="FO6" s="11">
        <v>2.7977999999999998E-7</v>
      </c>
      <c r="FP6" s="10">
        <v>3.5579999999999998</v>
      </c>
      <c r="FQ6" s="10">
        <v>8265</v>
      </c>
      <c r="FR6" s="10">
        <v>0.5</v>
      </c>
      <c r="FS6" s="11">
        <v>4.4967999999999999E-6</v>
      </c>
      <c r="FT6" s="10">
        <v>4.734</v>
      </c>
      <c r="FU6" s="10">
        <v>8265</v>
      </c>
      <c r="FV6" s="10">
        <v>-0.5</v>
      </c>
      <c r="FW6" s="11">
        <v>9.5899999999999997E-6</v>
      </c>
      <c r="FX6" s="10">
        <v>12.496</v>
      </c>
      <c r="FY6" s="10">
        <v>8265</v>
      </c>
      <c r="FZ6" s="10">
        <v>-0.3</v>
      </c>
      <c r="GA6" s="11">
        <v>1.0499999999999999E-5</v>
      </c>
      <c r="GB6" s="10">
        <v>11.170999999999999</v>
      </c>
      <c r="GC6" s="10">
        <v>8265</v>
      </c>
      <c r="GD6" s="10">
        <v>0.05</v>
      </c>
      <c r="GE6" s="11">
        <v>1.04E-5</v>
      </c>
      <c r="GF6" s="10">
        <v>8.7789999999999999</v>
      </c>
      <c r="GG6" s="10">
        <v>8268</v>
      </c>
      <c r="GH6" s="10">
        <v>0.5</v>
      </c>
      <c r="GI6" s="11">
        <v>1.7856999999999999E-5</v>
      </c>
      <c r="GJ6" s="10">
        <v>7.9370000000000003</v>
      </c>
      <c r="GK6" s="10">
        <v>8268</v>
      </c>
      <c r="GL6" s="10">
        <v>0.02</v>
      </c>
      <c r="GM6" s="10">
        <v>3.4499999999999998E-4</v>
      </c>
      <c r="GN6" s="10">
        <v>26.085999999999999</v>
      </c>
      <c r="GO6" s="10">
        <v>8269</v>
      </c>
      <c r="GP6" s="10">
        <v>0.5</v>
      </c>
      <c r="GQ6" s="11">
        <v>1.1765E-5</v>
      </c>
      <c r="GR6" s="10">
        <v>7.4189999999999996</v>
      </c>
      <c r="GS6" s="10">
        <v>8269</v>
      </c>
      <c r="GT6" s="10">
        <v>0.02</v>
      </c>
      <c r="GU6" s="11">
        <v>2.7399999999999999E-5</v>
      </c>
      <c r="GV6" s="10">
        <v>14.541</v>
      </c>
      <c r="GW6" s="10">
        <v>8270</v>
      </c>
      <c r="GX6" s="10">
        <v>0.5</v>
      </c>
      <c r="GY6" s="11">
        <v>9.0908999999999996E-6</v>
      </c>
      <c r="GZ6" s="10">
        <v>6.9889999999999999</v>
      </c>
      <c r="HA6" s="10">
        <v>8270</v>
      </c>
      <c r="HB6" s="10">
        <v>0.02</v>
      </c>
      <c r="HC6" s="10">
        <v>2.63E-4</v>
      </c>
      <c r="HD6" s="10">
        <v>26.085999999999999</v>
      </c>
      <c r="HE6" s="10">
        <v>8283</v>
      </c>
      <c r="HF6" s="10">
        <v>0.75</v>
      </c>
      <c r="HG6" s="11">
        <v>2.1146E-6</v>
      </c>
      <c r="HH6" s="10">
        <v>3.4950000000000001</v>
      </c>
      <c r="HI6" s="10">
        <v>8283</v>
      </c>
      <c r="HJ6" s="10">
        <v>0.1</v>
      </c>
      <c r="HK6" s="11">
        <v>3.3699999999999999E-6</v>
      </c>
      <c r="HL6" s="10">
        <v>6.2350000000000003</v>
      </c>
      <c r="HM6" s="10">
        <v>8283</v>
      </c>
      <c r="HN6" s="10">
        <v>0.5</v>
      </c>
      <c r="HO6" s="11">
        <v>5.44E-7</v>
      </c>
      <c r="HP6" s="10">
        <v>3.7330000000000001</v>
      </c>
      <c r="HQ6" s="10">
        <v>8284</v>
      </c>
      <c r="HR6" s="10">
        <v>0.75</v>
      </c>
      <c r="HS6" s="11">
        <v>1.3909000000000001E-6</v>
      </c>
      <c r="HT6" s="10">
        <v>2.6320000000000001</v>
      </c>
      <c r="HU6" s="10">
        <v>8284</v>
      </c>
      <c r="HV6" s="10">
        <v>0.1</v>
      </c>
      <c r="HW6" s="11">
        <v>5.5600000000000001E-6</v>
      </c>
      <c r="HX6" s="10">
        <v>5.8630000000000004</v>
      </c>
      <c r="HY6" s="10">
        <v>8284</v>
      </c>
      <c r="HZ6" s="10">
        <v>0.5</v>
      </c>
      <c r="IA6" s="11">
        <v>1.5999999999999999E-6</v>
      </c>
      <c r="IB6" s="10">
        <v>3.7650000000000001</v>
      </c>
      <c r="IC6" s="10">
        <v>8285</v>
      </c>
      <c r="ID6" s="10">
        <v>0.1</v>
      </c>
      <c r="IE6" s="11">
        <v>1.3947999999999999E-5</v>
      </c>
      <c r="IF6" s="10">
        <v>10.209</v>
      </c>
      <c r="IG6" s="10">
        <v>8286</v>
      </c>
      <c r="IH6" s="10">
        <v>0.1</v>
      </c>
      <c r="II6" s="11">
        <v>1.1674999999999999E-5</v>
      </c>
      <c r="IJ6" s="10">
        <v>11.057</v>
      </c>
      <c r="IK6" s="10">
        <v>8287</v>
      </c>
      <c r="IL6" s="10">
        <v>0.1</v>
      </c>
      <c r="IM6" s="11">
        <v>1.2108E-5</v>
      </c>
      <c r="IN6" s="10">
        <v>10.188000000000001</v>
      </c>
      <c r="IO6" s="10">
        <v>8288</v>
      </c>
      <c r="IP6" s="10">
        <v>0.1</v>
      </c>
      <c r="IQ6" s="11">
        <v>4.8786999999999999E-5</v>
      </c>
      <c r="IR6" s="10">
        <v>17.46</v>
      </c>
      <c r="IS6" s="10">
        <v>9403</v>
      </c>
      <c r="IT6" s="10">
        <v>0.1</v>
      </c>
      <c r="IU6" s="11">
        <v>1.16367E-6</v>
      </c>
      <c r="IV6" s="10">
        <v>6.03</v>
      </c>
      <c r="IW6" s="10">
        <v>9403</v>
      </c>
      <c r="IX6" s="10">
        <v>0.1</v>
      </c>
      <c r="IY6" s="11">
        <v>9.6639999999999997E-7</v>
      </c>
      <c r="IZ6" s="10">
        <v>6.84</v>
      </c>
      <c r="JA6" s="10">
        <v>9403</v>
      </c>
      <c r="JB6" s="10">
        <v>0.5</v>
      </c>
      <c r="JC6" s="11">
        <v>3.48495E-6</v>
      </c>
      <c r="JD6" s="10">
        <v>5.23</v>
      </c>
      <c r="JE6" s="10">
        <v>9403</v>
      </c>
      <c r="JF6" s="10">
        <v>0.5</v>
      </c>
      <c r="JG6" s="11">
        <v>2.4998999999999998E-7</v>
      </c>
      <c r="JH6" s="10">
        <v>4.08</v>
      </c>
      <c r="JI6" s="10">
        <v>9403</v>
      </c>
      <c r="JJ6" s="10">
        <v>0.5</v>
      </c>
      <c r="JK6" s="11">
        <v>3.95163E-6</v>
      </c>
      <c r="JL6" s="10">
        <v>5.6</v>
      </c>
      <c r="JM6" s="10">
        <v>9408</v>
      </c>
      <c r="JN6" s="10">
        <v>0.5</v>
      </c>
      <c r="JO6" s="11">
        <v>2.6717600000000001E-6</v>
      </c>
      <c r="JP6" s="10">
        <v>5.1100000000000003</v>
      </c>
      <c r="JQ6" s="10">
        <v>9424</v>
      </c>
      <c r="JR6" s="10">
        <v>0.01</v>
      </c>
      <c r="JS6" s="11">
        <v>1.9791290000000001E-5</v>
      </c>
      <c r="JT6" s="10">
        <v>15.96</v>
      </c>
      <c r="JU6" s="10">
        <v>9426</v>
      </c>
      <c r="JV6" s="10">
        <v>0.02</v>
      </c>
      <c r="JW6" s="11">
        <v>2.5261780000000001E-5</v>
      </c>
      <c r="JX6" s="10">
        <v>17.739999999999998</v>
      </c>
      <c r="JY6" s="10">
        <v>9426</v>
      </c>
      <c r="JZ6" s="10">
        <v>0.02</v>
      </c>
      <c r="KA6" s="11">
        <v>1.9510069999999999E-5</v>
      </c>
      <c r="KB6" s="10">
        <v>16.850000000000001</v>
      </c>
      <c r="KC6" s="10">
        <v>9428</v>
      </c>
      <c r="KD6" s="10">
        <v>0.2</v>
      </c>
      <c r="KE6" s="11">
        <v>3.639248E-5</v>
      </c>
      <c r="KF6" s="10">
        <v>18.149999999999999</v>
      </c>
      <c r="KG6" s="10">
        <v>9428</v>
      </c>
      <c r="KH6" s="10">
        <v>0.4</v>
      </c>
      <c r="KI6" s="11">
        <v>7.3415799999999996E-6</v>
      </c>
      <c r="KJ6" s="10">
        <v>13.99</v>
      </c>
      <c r="KK6" s="10">
        <v>9437</v>
      </c>
      <c r="KL6" s="10">
        <v>0.02</v>
      </c>
      <c r="KM6" s="11">
        <v>7.4553999999999998E-6</v>
      </c>
      <c r="KN6" s="10">
        <v>7.16</v>
      </c>
      <c r="KO6" s="10">
        <v>9441</v>
      </c>
      <c r="KP6" s="10">
        <v>0.02</v>
      </c>
      <c r="KQ6" s="11">
        <v>1.0025740000000001E-5</v>
      </c>
      <c r="KR6" s="10">
        <v>8.73</v>
      </c>
      <c r="KS6" s="10">
        <v>9446</v>
      </c>
      <c r="KT6" s="10">
        <v>0.33</v>
      </c>
      <c r="KU6" s="11">
        <v>1.3131950000000001E-5</v>
      </c>
      <c r="KV6" s="10">
        <v>9.4700000000000006</v>
      </c>
      <c r="KW6" s="10">
        <v>9447</v>
      </c>
      <c r="KX6" s="10">
        <v>0.02</v>
      </c>
      <c r="KY6" s="11">
        <v>2.1005200000000002E-6</v>
      </c>
      <c r="KZ6" s="10">
        <v>6.57</v>
      </c>
      <c r="LA6" s="10">
        <v>9447</v>
      </c>
      <c r="LB6" s="10">
        <v>0.5</v>
      </c>
      <c r="LC6" s="11">
        <v>1.60623E-6</v>
      </c>
      <c r="LD6" s="10">
        <v>4.43</v>
      </c>
      <c r="LE6" s="10">
        <v>9448</v>
      </c>
      <c r="LF6" s="10">
        <v>0.33</v>
      </c>
      <c r="LG6" s="11">
        <v>5.0701199999999997E-6</v>
      </c>
      <c r="LH6" s="10">
        <v>6.49</v>
      </c>
      <c r="LI6" s="10">
        <v>9449</v>
      </c>
      <c r="LJ6" s="10">
        <v>0.33</v>
      </c>
      <c r="LK6" s="11">
        <v>3.2948499999999999E-6</v>
      </c>
      <c r="LL6" s="10">
        <v>6.31</v>
      </c>
      <c r="LM6" s="10">
        <v>9450</v>
      </c>
      <c r="LN6" s="10">
        <v>0.33</v>
      </c>
      <c r="LO6" s="11">
        <v>3.2380300000000002E-6</v>
      </c>
      <c r="LP6" s="10">
        <v>6.26</v>
      </c>
      <c r="LQ6" s="10">
        <v>9452</v>
      </c>
      <c r="LR6" s="10">
        <v>0.02</v>
      </c>
      <c r="LS6" s="11">
        <v>3.3658819999999998E-5</v>
      </c>
      <c r="LT6" s="10">
        <v>15.41</v>
      </c>
      <c r="LU6" s="10">
        <v>9453</v>
      </c>
      <c r="LV6" s="10">
        <v>0.02</v>
      </c>
      <c r="LW6" s="11">
        <v>2.5933730000000001E-5</v>
      </c>
      <c r="LX6" s="10">
        <v>15.44</v>
      </c>
      <c r="LY6" s="10">
        <v>9453</v>
      </c>
      <c r="LZ6" s="10">
        <v>0.02</v>
      </c>
      <c r="MA6" s="11">
        <v>7.7096009999999996E-5</v>
      </c>
      <c r="MB6" s="10">
        <v>22.64</v>
      </c>
      <c r="MC6" s="10">
        <v>9454</v>
      </c>
      <c r="MD6" s="10">
        <v>0.02</v>
      </c>
      <c r="ME6" s="11">
        <v>2.7355009999999999E-5</v>
      </c>
      <c r="MF6" s="10">
        <v>17.61</v>
      </c>
      <c r="MG6" s="10">
        <v>9467</v>
      </c>
      <c r="MH6" s="10">
        <v>0.1</v>
      </c>
      <c r="MI6" s="11">
        <v>4.5160000000000002E-8</v>
      </c>
      <c r="MJ6" s="10">
        <v>2.5425</v>
      </c>
      <c r="MK6" s="10">
        <v>9467</v>
      </c>
      <c r="ML6" s="10">
        <v>0.1</v>
      </c>
      <c r="MM6" s="11">
        <v>1.4999999999999999E-8</v>
      </c>
      <c r="MN6" s="10">
        <v>3.1779999999999999</v>
      </c>
      <c r="MO6" s="10">
        <v>9467</v>
      </c>
      <c r="MP6" s="10">
        <v>0.5</v>
      </c>
      <c r="MQ6" s="11">
        <v>2E-8</v>
      </c>
      <c r="MR6" s="10">
        <v>2.5659000000000001</v>
      </c>
      <c r="MS6" s="10">
        <v>9467</v>
      </c>
      <c r="MT6" s="10">
        <v>0.5</v>
      </c>
      <c r="MU6" s="11">
        <v>3.2500000000000002E-9</v>
      </c>
      <c r="MV6" s="10">
        <v>1.9185000000000001</v>
      </c>
      <c r="MW6" s="10">
        <v>9468</v>
      </c>
      <c r="MX6" s="10">
        <v>-0.1</v>
      </c>
      <c r="MY6" s="11">
        <v>9.9999999999999995E-8</v>
      </c>
      <c r="MZ6" s="10">
        <v>1.9247000000000001</v>
      </c>
      <c r="NA6" s="10">
        <v>9468</v>
      </c>
      <c r="NB6" s="10">
        <v>-0.5</v>
      </c>
      <c r="NC6" s="11">
        <v>1.5999999999999999E-6</v>
      </c>
      <c r="ND6" s="10">
        <v>4.3525999999999998</v>
      </c>
      <c r="NE6" s="10">
        <v>9468</v>
      </c>
      <c r="NF6" s="10">
        <v>-0.5</v>
      </c>
      <c r="NG6" s="11">
        <v>3.0050000000000001E-8</v>
      </c>
      <c r="NH6" s="10">
        <v>1.8322000000000001</v>
      </c>
      <c r="NI6" s="10">
        <v>9468</v>
      </c>
      <c r="NJ6" s="10">
        <v>-0.1</v>
      </c>
      <c r="NK6" s="11">
        <v>1.3999900000000001E-6</v>
      </c>
      <c r="NL6" s="10">
        <v>5.3181000000000003</v>
      </c>
      <c r="NM6" s="10">
        <v>9469</v>
      </c>
      <c r="NN6" s="10">
        <v>-0.5</v>
      </c>
      <c r="NO6" s="11">
        <v>4.0509999999999997E-8</v>
      </c>
      <c r="NP6" s="10">
        <v>1.1575</v>
      </c>
      <c r="NQ6" s="10">
        <v>9798</v>
      </c>
      <c r="NR6" s="10">
        <v>0.05</v>
      </c>
      <c r="NS6" s="11">
        <v>9.9999999999999995E-7</v>
      </c>
      <c r="NT6" s="10">
        <v>4.8</v>
      </c>
      <c r="NU6" s="10">
        <v>9807</v>
      </c>
      <c r="NV6" s="10">
        <v>0.5</v>
      </c>
      <c r="NW6" s="11">
        <v>4.1500000000000001E-8</v>
      </c>
      <c r="NX6" s="10">
        <v>1.5</v>
      </c>
      <c r="NY6" s="10">
        <v>9807</v>
      </c>
      <c r="NZ6" s="10">
        <v>0.1</v>
      </c>
      <c r="OA6" s="11">
        <v>2.0499999999999999E-6</v>
      </c>
      <c r="OB6" s="10">
        <v>6</v>
      </c>
      <c r="OC6" s="10">
        <v>9817</v>
      </c>
      <c r="OD6" s="10">
        <v>0.75</v>
      </c>
      <c r="OE6" s="11">
        <v>1.7069999999999999E-6</v>
      </c>
      <c r="OF6" s="10">
        <v>4.03</v>
      </c>
      <c r="OG6" s="10">
        <v>9817</v>
      </c>
      <c r="OH6" s="10">
        <v>0.1</v>
      </c>
      <c r="OI6" s="11">
        <v>3.2400000000000001E-5</v>
      </c>
      <c r="OJ6" s="10">
        <v>14.42</v>
      </c>
      <c r="OK6" s="10">
        <v>9818</v>
      </c>
      <c r="OL6" s="10">
        <v>0.1</v>
      </c>
      <c r="OM6" s="11">
        <v>7.4739999999999999E-6</v>
      </c>
      <c r="ON6" s="10">
        <v>8.61</v>
      </c>
      <c r="OO6" s="10">
        <v>9825</v>
      </c>
      <c r="OP6" s="10">
        <v>0.5</v>
      </c>
      <c r="OQ6" s="11">
        <v>7.9676999999999995E-7</v>
      </c>
      <c r="OR6" s="10">
        <v>1.9379999999999999</v>
      </c>
      <c r="OS6" s="10">
        <v>9825</v>
      </c>
      <c r="OT6" s="10">
        <v>-0.5</v>
      </c>
      <c r="OU6" s="11">
        <v>5.0000000000000004E-6</v>
      </c>
      <c r="OV6" s="10">
        <v>11.93</v>
      </c>
      <c r="OW6" s="10">
        <v>9825</v>
      </c>
      <c r="OX6" s="10">
        <v>-0.3</v>
      </c>
      <c r="OY6" s="11">
        <v>6.6000000000000003E-6</v>
      </c>
      <c r="OZ6" s="10">
        <v>12</v>
      </c>
      <c r="PA6" s="10">
        <v>9825</v>
      </c>
      <c r="PB6" s="10">
        <v>0.05</v>
      </c>
      <c r="PC6" s="11">
        <v>1.0899999999999999E-6</v>
      </c>
      <c r="PD6" s="10">
        <v>5.55</v>
      </c>
      <c r="PE6" s="10">
        <v>9835</v>
      </c>
      <c r="PF6" s="10">
        <v>0.02</v>
      </c>
      <c r="PG6" s="11">
        <v>4.1444E-7</v>
      </c>
      <c r="PH6" s="10">
        <v>5.18</v>
      </c>
      <c r="PI6" s="10">
        <v>20252</v>
      </c>
      <c r="PJ6" s="10">
        <v>0.1</v>
      </c>
      <c r="PK6" s="11">
        <v>4.5650899999999999E-6</v>
      </c>
      <c r="PL6" s="10">
        <v>6.4234299999999998</v>
      </c>
      <c r="PM6" s="10">
        <v>20252</v>
      </c>
      <c r="PN6" s="10">
        <v>0.1</v>
      </c>
      <c r="PO6" s="11">
        <v>2.7741700000000001E-6</v>
      </c>
      <c r="PP6" s="10">
        <v>5.5343499999999999</v>
      </c>
      <c r="PQ6" s="10">
        <v>20252</v>
      </c>
      <c r="PR6" s="10">
        <v>0.8</v>
      </c>
      <c r="PS6" s="11">
        <v>1.48E-6</v>
      </c>
      <c r="PT6" s="10">
        <v>3.54522</v>
      </c>
      <c r="PU6" s="10">
        <v>20252</v>
      </c>
      <c r="PV6" s="10">
        <v>0.8</v>
      </c>
      <c r="PW6" s="11">
        <v>1.5604600000000001E-6</v>
      </c>
      <c r="PX6" s="10">
        <v>3.54555</v>
      </c>
      <c r="PY6" s="10">
        <v>20252</v>
      </c>
      <c r="PZ6" s="10">
        <v>0.5</v>
      </c>
      <c r="QA6" s="11">
        <v>8.9500000000000007E-6</v>
      </c>
      <c r="QB6" s="10">
        <v>6.4593299999999996</v>
      </c>
      <c r="QC6" s="10">
        <v>20252</v>
      </c>
      <c r="QD6" s="10">
        <v>0.5</v>
      </c>
      <c r="QE6" s="11">
        <v>9.2399999999999996E-6</v>
      </c>
      <c r="QF6" s="10">
        <v>6.51</v>
      </c>
      <c r="QG6" s="10">
        <v>20253</v>
      </c>
      <c r="QH6" s="10">
        <v>0.1</v>
      </c>
      <c r="QI6" s="11">
        <v>2.74E-6</v>
      </c>
      <c r="QJ6" s="10">
        <v>5.4880000000000004</v>
      </c>
      <c r="QK6" s="10">
        <v>20253</v>
      </c>
      <c r="QL6" s="10">
        <v>0.1</v>
      </c>
      <c r="QM6" s="11">
        <v>1.3799999999999999E-6</v>
      </c>
      <c r="QN6" s="10">
        <v>4.8490000000000002</v>
      </c>
      <c r="QO6" s="10">
        <v>20253</v>
      </c>
      <c r="QP6" s="10">
        <v>0.5</v>
      </c>
      <c r="QQ6" s="11">
        <v>2.5899999999999998E-7</v>
      </c>
      <c r="QR6" s="10">
        <v>3.02</v>
      </c>
      <c r="QS6" s="10">
        <v>20253</v>
      </c>
      <c r="QT6" s="10">
        <v>0.5</v>
      </c>
      <c r="QU6" s="11">
        <v>1.9600000000000001E-7</v>
      </c>
      <c r="QV6" s="10">
        <v>2.774</v>
      </c>
      <c r="QW6" s="10">
        <v>20253</v>
      </c>
      <c r="QX6" s="10">
        <v>0.8</v>
      </c>
      <c r="QY6" s="11">
        <v>1.85E-8</v>
      </c>
      <c r="QZ6" s="10">
        <v>1.224</v>
      </c>
      <c r="RA6" s="10">
        <v>20253</v>
      </c>
      <c r="RB6" s="10">
        <v>0.8</v>
      </c>
      <c r="RC6" s="11">
        <v>9.2099999999999995E-7</v>
      </c>
      <c r="RD6" s="10">
        <v>3.0790000000000002</v>
      </c>
      <c r="RE6" s="10">
        <v>20302</v>
      </c>
      <c r="RF6" s="10">
        <v>-0.5</v>
      </c>
      <c r="RG6" s="11">
        <v>1.5419999999999999E-7</v>
      </c>
      <c r="RH6" s="10">
        <v>3.0594600000000001</v>
      </c>
      <c r="RI6" s="10">
        <v>20302</v>
      </c>
      <c r="RJ6" s="10">
        <v>-0.5</v>
      </c>
      <c r="RK6" s="11">
        <v>1.3899E-7</v>
      </c>
      <c r="RL6" s="10">
        <v>2.58596</v>
      </c>
      <c r="RM6" s="10">
        <v>20302</v>
      </c>
      <c r="RN6" s="10">
        <v>0.1</v>
      </c>
      <c r="RO6" s="11">
        <v>1.7798999999999999E-7</v>
      </c>
      <c r="RP6" s="10">
        <v>3.15333</v>
      </c>
      <c r="RQ6" s="10">
        <v>20302</v>
      </c>
      <c r="RR6" s="10">
        <v>0.1</v>
      </c>
      <c r="RS6" s="11">
        <v>1.4579000000000001E-7</v>
      </c>
      <c r="RT6" s="10">
        <v>2.91669</v>
      </c>
      <c r="RU6" s="10">
        <v>21005</v>
      </c>
      <c r="RV6" s="10">
        <v>0</v>
      </c>
      <c r="RW6" s="10">
        <v>1.8100000000000001E-4</v>
      </c>
      <c r="RX6" s="10">
        <v>23.8</v>
      </c>
      <c r="RY6" s="10">
        <v>21005</v>
      </c>
      <c r="RZ6" s="10">
        <v>0.33</v>
      </c>
      <c r="SA6" s="11">
        <v>3.4999999999999997E-5</v>
      </c>
      <c r="SB6" s="10">
        <v>12.81</v>
      </c>
      <c r="SC6" s="10">
        <v>21006</v>
      </c>
      <c r="SD6" s="10">
        <v>0.5</v>
      </c>
      <c r="SE6" s="11">
        <v>1.95E-5</v>
      </c>
      <c r="SF6" s="10">
        <v>8.7408999999999999</v>
      </c>
      <c r="SG6" s="10">
        <v>21006</v>
      </c>
      <c r="SH6" s="10">
        <v>0.3</v>
      </c>
      <c r="SI6" s="11">
        <v>1.2799999999999999E-5</v>
      </c>
      <c r="SJ6" s="10">
        <v>9.8074999999999992</v>
      </c>
      <c r="SK6" s="10">
        <v>21006</v>
      </c>
      <c r="SL6" s="10">
        <v>0.3</v>
      </c>
      <c r="SM6" s="11">
        <v>1.2799999999999999E-5</v>
      </c>
      <c r="SN6" s="10">
        <v>9.8074999999999992</v>
      </c>
      <c r="SO6" s="10">
        <v>21006</v>
      </c>
      <c r="SP6" s="10">
        <v>0.06</v>
      </c>
      <c r="SQ6" s="11">
        <v>1.9899999999999999E-5</v>
      </c>
      <c r="SR6" s="10">
        <v>11.6479</v>
      </c>
      <c r="SS6" s="10">
        <v>21007</v>
      </c>
      <c r="ST6" s="10">
        <v>-1</v>
      </c>
      <c r="SU6" s="10">
        <v>4.44E-4</v>
      </c>
      <c r="SV6" s="10">
        <v>63.048000000000002</v>
      </c>
      <c r="SW6" s="10">
        <v>21007</v>
      </c>
      <c r="SX6" s="10">
        <v>-0.7</v>
      </c>
      <c r="SY6" s="10">
        <v>3.8499999999999998E-4</v>
      </c>
      <c r="SZ6" s="10">
        <v>52.54</v>
      </c>
      <c r="TA6" s="10">
        <v>21007</v>
      </c>
      <c r="TB6" s="10">
        <v>-0.3</v>
      </c>
      <c r="TC6" s="10">
        <v>4.0000000000000002E-4</v>
      </c>
      <c r="TD6" s="10">
        <v>42.031999999999996</v>
      </c>
      <c r="TE6" s="10">
        <v>21007</v>
      </c>
      <c r="TF6" s="10">
        <v>0</v>
      </c>
      <c r="TG6" s="10">
        <v>1E-3</v>
      </c>
      <c r="TH6" s="10">
        <v>42.031999999999996</v>
      </c>
      <c r="TI6" s="10">
        <v>21007</v>
      </c>
      <c r="TJ6" s="10">
        <v>0.2</v>
      </c>
      <c r="TK6" s="10">
        <v>9.0899999999999998E-4</v>
      </c>
      <c r="TL6" s="10">
        <v>35.097000000000001</v>
      </c>
      <c r="TM6" s="10">
        <v>21007</v>
      </c>
      <c r="TN6" s="10">
        <v>0.33</v>
      </c>
      <c r="TO6" s="10">
        <v>1.25E-3</v>
      </c>
      <c r="TP6" s="10">
        <v>31.524000000000001</v>
      </c>
      <c r="TQ6" s="10">
        <v>21007</v>
      </c>
      <c r="TR6" s="10">
        <v>0.5</v>
      </c>
      <c r="TS6" s="10">
        <v>2.5599999999999999E-4</v>
      </c>
      <c r="TT6" s="10">
        <v>21.015999999999998</v>
      </c>
      <c r="TU6" s="10">
        <v>21007</v>
      </c>
      <c r="TV6" s="10">
        <v>0.7</v>
      </c>
      <c r="TW6" s="11">
        <v>5.0000000000000002E-5</v>
      </c>
      <c r="TX6" s="10">
        <v>10.507999999999999</v>
      </c>
      <c r="TY6" s="10">
        <v>21008</v>
      </c>
      <c r="TZ6" s="10">
        <v>0.02</v>
      </c>
      <c r="UA6" s="11">
        <v>6.4099999999999996E-6</v>
      </c>
      <c r="UB6" s="10">
        <v>7.58</v>
      </c>
      <c r="UC6" s="10">
        <v>21008</v>
      </c>
      <c r="UD6" s="10">
        <v>0.5</v>
      </c>
      <c r="UE6" s="11">
        <v>4.6399999999999996E-6</v>
      </c>
      <c r="UF6" s="10">
        <v>4.58</v>
      </c>
      <c r="UG6" s="10">
        <v>21009</v>
      </c>
      <c r="UH6" s="10">
        <v>0.02</v>
      </c>
      <c r="UI6" s="11">
        <v>3.54E-5</v>
      </c>
      <c r="UJ6" s="10">
        <v>15.32</v>
      </c>
      <c r="UK6" s="10">
        <v>21010</v>
      </c>
      <c r="UL6" s="10">
        <v>0.02</v>
      </c>
      <c r="UM6" s="11">
        <v>2.8600000000000001E-5</v>
      </c>
      <c r="UN6" s="10">
        <v>15.44</v>
      </c>
      <c r="UO6" s="10">
        <v>21013</v>
      </c>
      <c r="UP6" s="10">
        <v>0</v>
      </c>
      <c r="UQ6" s="11">
        <v>5.6799999999999998E-6</v>
      </c>
      <c r="UR6" s="10">
        <v>9.89</v>
      </c>
      <c r="US6" s="10">
        <v>21013</v>
      </c>
      <c r="UT6" s="10">
        <v>0.33</v>
      </c>
      <c r="UU6" s="11">
        <v>2.1100000000000001E-5</v>
      </c>
      <c r="UV6" s="10">
        <v>11.94</v>
      </c>
      <c r="UW6" s="10">
        <v>21014</v>
      </c>
      <c r="UX6" s="10">
        <v>0.02</v>
      </c>
      <c r="UY6" s="11">
        <v>2.0999999999999998E-6</v>
      </c>
      <c r="UZ6" s="10">
        <v>6.57</v>
      </c>
      <c r="VA6" s="10">
        <v>21014</v>
      </c>
      <c r="VB6" s="10">
        <v>0.5</v>
      </c>
      <c r="VC6" s="11">
        <v>1.61E-6</v>
      </c>
      <c r="VD6" s="10">
        <v>4.43</v>
      </c>
      <c r="VE6" s="10">
        <v>21015</v>
      </c>
      <c r="VF6" s="10">
        <v>0.02</v>
      </c>
      <c r="VG6" s="11">
        <v>3.3699999999999999E-5</v>
      </c>
      <c r="VH6" s="10">
        <v>15.41</v>
      </c>
      <c r="VI6" s="10">
        <v>21016</v>
      </c>
      <c r="VJ6" s="10">
        <v>0.02</v>
      </c>
      <c r="VK6" s="11">
        <v>2.7399999999999999E-5</v>
      </c>
      <c r="VL6" s="10">
        <v>17.61</v>
      </c>
      <c r="VM6" s="10">
        <v>21017</v>
      </c>
      <c r="VN6" s="10">
        <v>0.1</v>
      </c>
      <c r="VO6" s="11">
        <v>2.0499999999999999E-6</v>
      </c>
      <c r="VP6" s="10">
        <v>6</v>
      </c>
      <c r="VQ6" s="10">
        <v>21017</v>
      </c>
      <c r="VR6" s="10">
        <v>0.5</v>
      </c>
      <c r="VS6" s="11">
        <v>2.4900000000000002E-7</v>
      </c>
      <c r="VT6" s="10">
        <v>3</v>
      </c>
      <c r="VU6" s="10">
        <v>21018</v>
      </c>
      <c r="VV6" s="10">
        <v>0.33</v>
      </c>
      <c r="VW6" s="11">
        <v>3.2899999999999998E-6</v>
      </c>
      <c r="VX6" s="10">
        <v>6.31</v>
      </c>
      <c r="VY6" s="10">
        <v>21019</v>
      </c>
      <c r="VZ6" s="10">
        <v>-0.1</v>
      </c>
      <c r="WA6" s="11">
        <v>4.8800000000000003E-7</v>
      </c>
      <c r="WB6" s="10">
        <v>4.8781999999999996</v>
      </c>
      <c r="WC6" s="10">
        <v>21019</v>
      </c>
      <c r="WD6" s="10">
        <v>-0.5</v>
      </c>
      <c r="WE6" s="11">
        <v>3.3000000000000002E-7</v>
      </c>
      <c r="WF6" s="10">
        <v>2.2818000000000001</v>
      </c>
      <c r="WG6" s="10">
        <v>21020</v>
      </c>
      <c r="WH6" s="10">
        <v>0.5</v>
      </c>
      <c r="WI6" s="11">
        <v>5.3300000000000002E-7</v>
      </c>
      <c r="WJ6" s="10">
        <v>3.57</v>
      </c>
      <c r="WK6" s="10">
        <v>21020</v>
      </c>
      <c r="WL6" s="10">
        <v>0.1</v>
      </c>
      <c r="WM6" s="11">
        <v>1.7800000000000001E-7</v>
      </c>
      <c r="WN6" s="10">
        <v>4.0095999999999998</v>
      </c>
      <c r="WO6" s="10">
        <v>21021</v>
      </c>
      <c r="WP6" s="10">
        <v>0.2</v>
      </c>
      <c r="WQ6" s="11">
        <v>3.6399999999999997E-5</v>
      </c>
      <c r="WR6" s="10">
        <v>18.149999999999999</v>
      </c>
      <c r="WS6" s="10">
        <v>21021</v>
      </c>
      <c r="WT6" s="10">
        <v>0.4</v>
      </c>
      <c r="WU6" s="11">
        <v>7.34E-6</v>
      </c>
      <c r="WV6" s="10">
        <v>13.99</v>
      </c>
      <c r="WW6" s="10">
        <v>21022</v>
      </c>
      <c r="WX6" s="10">
        <v>0.02</v>
      </c>
      <c r="WY6" s="11">
        <v>2.5299999999999998E-5</v>
      </c>
      <c r="WZ6" s="10">
        <v>17.739999999999998</v>
      </c>
      <c r="XA6" s="10">
        <v>21023</v>
      </c>
      <c r="XB6" s="10">
        <v>-1</v>
      </c>
      <c r="XC6" s="11">
        <v>3.8500000000000004E-6</v>
      </c>
      <c r="XD6" s="10">
        <v>19.28</v>
      </c>
      <c r="XE6" s="10">
        <v>21023</v>
      </c>
      <c r="XF6" s="10">
        <v>0</v>
      </c>
      <c r="XG6" s="11">
        <v>1.31E-6</v>
      </c>
      <c r="XH6" s="10">
        <v>6.67</v>
      </c>
      <c r="XI6" s="10">
        <v>21023</v>
      </c>
      <c r="XJ6" s="10">
        <v>0.5</v>
      </c>
      <c r="XK6" s="11">
        <v>1.0899999999999999E-6</v>
      </c>
      <c r="XL6" s="10">
        <v>4.75</v>
      </c>
      <c r="XM6" s="10">
        <v>21030</v>
      </c>
      <c r="XN6" s="10">
        <v>0.1</v>
      </c>
      <c r="XO6" s="11">
        <v>2.55E-5</v>
      </c>
      <c r="XP6" s="10">
        <v>10.02</v>
      </c>
      <c r="XQ6" s="10">
        <v>21030</v>
      </c>
      <c r="XR6" s="10">
        <v>0.5</v>
      </c>
      <c r="XS6" s="11">
        <v>3.49E-6</v>
      </c>
      <c r="XT6" s="10">
        <v>5.23</v>
      </c>
      <c r="XU6" s="10">
        <v>21031</v>
      </c>
      <c r="XV6" s="10">
        <v>0.5</v>
      </c>
      <c r="XW6" s="11">
        <v>2.6400000000000001E-6</v>
      </c>
      <c r="XX6" s="10">
        <v>5.95</v>
      </c>
    </row>
    <row r="7" spans="1:648" x14ac:dyDescent="0.25">
      <c r="A7" s="10">
        <v>7764</v>
      </c>
      <c r="B7" s="10">
        <v>0.5</v>
      </c>
      <c r="C7" s="11">
        <v>8.3675060000000005E-5</v>
      </c>
      <c r="D7" s="10">
        <v>12.83</v>
      </c>
      <c r="E7" s="10">
        <v>7764</v>
      </c>
      <c r="F7" s="10">
        <v>0.5</v>
      </c>
      <c r="G7" s="10">
        <v>5.5317682999999999E-4</v>
      </c>
      <c r="H7" s="10">
        <v>17.600000000000001</v>
      </c>
      <c r="I7" s="10">
        <v>7764</v>
      </c>
      <c r="J7" s="10">
        <v>0.5</v>
      </c>
      <c r="K7" s="11">
        <v>1.693438E-5</v>
      </c>
      <c r="L7" s="10">
        <v>8.44</v>
      </c>
      <c r="M7" s="10">
        <v>7764</v>
      </c>
      <c r="N7" s="10">
        <v>0.5</v>
      </c>
      <c r="O7" s="10">
        <v>7.6923077000000005E-4</v>
      </c>
      <c r="P7" s="10">
        <v>17.5</v>
      </c>
      <c r="Q7" s="10">
        <v>7764</v>
      </c>
      <c r="R7" s="10">
        <v>0.02</v>
      </c>
      <c r="S7" s="10">
        <v>1.9086225000000001E-4</v>
      </c>
      <c r="T7" s="10">
        <v>24.76</v>
      </c>
      <c r="U7" s="10">
        <v>7764</v>
      </c>
      <c r="V7" s="10">
        <v>0.02</v>
      </c>
      <c r="W7" s="10">
        <v>7.6923077000000005E-4</v>
      </c>
      <c r="X7" s="10">
        <v>30.9</v>
      </c>
      <c r="Y7" s="10">
        <v>7764</v>
      </c>
      <c r="Z7" s="10">
        <v>0.02</v>
      </c>
      <c r="AA7" s="11">
        <v>6.724058E-5</v>
      </c>
      <c r="AB7" s="10">
        <v>18.559999999999999</v>
      </c>
      <c r="AC7" s="10">
        <v>7765</v>
      </c>
      <c r="AD7" s="10">
        <v>0.5</v>
      </c>
      <c r="AE7" s="10">
        <v>9.0909091000000004E-4</v>
      </c>
      <c r="AF7" s="10">
        <v>17.5</v>
      </c>
      <c r="AG7" s="10">
        <v>7765</v>
      </c>
      <c r="AH7" s="10">
        <v>0.5</v>
      </c>
      <c r="AI7" s="10">
        <v>2.85714286E-3</v>
      </c>
      <c r="AJ7" s="10">
        <v>21.02</v>
      </c>
      <c r="AK7" s="10">
        <v>7765</v>
      </c>
      <c r="AL7" s="10">
        <v>0.5</v>
      </c>
      <c r="AM7" s="10">
        <v>1.2333656E-4</v>
      </c>
      <c r="AN7" s="10">
        <v>12.7</v>
      </c>
      <c r="AO7" s="10">
        <v>7765</v>
      </c>
      <c r="AP7" s="10">
        <v>0.5</v>
      </c>
      <c r="AQ7" s="10">
        <v>6.3229979E-4</v>
      </c>
      <c r="AR7" s="10">
        <v>17.04</v>
      </c>
      <c r="AS7" s="10">
        <v>7765</v>
      </c>
      <c r="AT7" s="10">
        <v>0.5</v>
      </c>
      <c r="AU7" s="11">
        <v>4.5290139999999998E-5</v>
      </c>
      <c r="AV7" s="10">
        <v>9.98</v>
      </c>
      <c r="AW7" s="10">
        <v>7765</v>
      </c>
      <c r="AX7" s="10">
        <v>0.02</v>
      </c>
      <c r="AY7" s="11">
        <v>8.4243460000000005E-5</v>
      </c>
      <c r="AZ7" s="10">
        <v>18.53</v>
      </c>
      <c r="BA7" s="10">
        <v>7765</v>
      </c>
      <c r="BB7" s="10">
        <v>0.02</v>
      </c>
      <c r="BC7" s="10">
        <v>3.1613346000000002E-4</v>
      </c>
      <c r="BD7" s="10">
        <v>24.78</v>
      </c>
      <c r="BE7" s="10">
        <v>7765</v>
      </c>
      <c r="BF7" s="10">
        <v>0.02</v>
      </c>
      <c r="BG7" s="10">
        <v>1.0526315799999999E-3</v>
      </c>
      <c r="BH7" s="10">
        <v>30.9</v>
      </c>
      <c r="BI7" s="10">
        <v>7765</v>
      </c>
      <c r="BJ7" s="10">
        <v>0.02</v>
      </c>
      <c r="BK7" s="11">
        <v>4.3635659999999997E-5</v>
      </c>
      <c r="BL7" s="10">
        <v>14.69</v>
      </c>
      <c r="BM7" s="10">
        <v>7766</v>
      </c>
      <c r="BN7" s="10">
        <v>0.5</v>
      </c>
      <c r="BO7" s="11">
        <v>4.7619050000000003E-5</v>
      </c>
      <c r="BP7" s="10">
        <v>10.51</v>
      </c>
      <c r="BQ7" s="10">
        <v>7766</v>
      </c>
      <c r="BR7" s="10">
        <v>0.5</v>
      </c>
      <c r="BS7" s="11">
        <v>2.467437E-5</v>
      </c>
      <c r="BT7" s="10">
        <v>8.39</v>
      </c>
      <c r="BU7" s="10">
        <v>7766</v>
      </c>
      <c r="BV7" s="10">
        <v>0.02</v>
      </c>
      <c r="BW7" s="11">
        <v>7.2736659999999995E-5</v>
      </c>
      <c r="BX7" s="10">
        <v>18.579999999999998</v>
      </c>
      <c r="BY7" s="10">
        <v>7766</v>
      </c>
      <c r="BZ7" s="10">
        <v>0.02</v>
      </c>
      <c r="CA7" s="11">
        <v>9.0909089999999999E-5</v>
      </c>
      <c r="CB7" s="10">
        <v>20.6</v>
      </c>
      <c r="CC7" s="10">
        <v>7766</v>
      </c>
      <c r="CD7" s="10">
        <v>0.02</v>
      </c>
      <c r="CE7" s="11">
        <v>3.988168E-5</v>
      </c>
      <c r="CF7" s="10">
        <v>14.68</v>
      </c>
      <c r="CK7" s="10">
        <v>7775</v>
      </c>
      <c r="CL7" s="12">
        <v>0</v>
      </c>
      <c r="CM7" s="12">
        <v>7.7368300000000006E-6</v>
      </c>
      <c r="CN7" s="12">
        <v>10.74</v>
      </c>
      <c r="CO7" s="10">
        <v>7775</v>
      </c>
      <c r="CP7" s="12">
        <v>0</v>
      </c>
      <c r="CQ7" s="11">
        <v>1.6993725E-4</v>
      </c>
      <c r="CR7" s="10">
        <v>26.23</v>
      </c>
      <c r="CS7" s="10">
        <v>7775</v>
      </c>
      <c r="CT7" s="12">
        <v>0.33</v>
      </c>
      <c r="CU7" s="12">
        <v>2.183505E-5</v>
      </c>
      <c r="CV7" s="12">
        <v>12.6</v>
      </c>
      <c r="CW7" s="10">
        <v>7775</v>
      </c>
      <c r="CX7" s="10">
        <v>0.33</v>
      </c>
      <c r="CY7" s="12">
        <v>4.4518600000000003E-6</v>
      </c>
      <c r="CZ7" s="12">
        <v>7.03</v>
      </c>
      <c r="DA7" s="10">
        <v>7775</v>
      </c>
      <c r="DB7" s="10">
        <v>0.33</v>
      </c>
      <c r="DC7" s="12">
        <v>2.7277519999999999E-5</v>
      </c>
      <c r="DD7" s="12">
        <v>13.12</v>
      </c>
      <c r="DE7" s="10">
        <v>7775</v>
      </c>
      <c r="DF7" s="10">
        <v>0.33</v>
      </c>
      <c r="DG7" s="12">
        <v>4.2666199999999996E-6</v>
      </c>
      <c r="DH7" s="12">
        <v>7.24</v>
      </c>
      <c r="DI7" s="10">
        <v>7784</v>
      </c>
      <c r="DJ7" s="10">
        <v>0</v>
      </c>
      <c r="DK7" s="11">
        <v>1.6910100000000001E-6</v>
      </c>
      <c r="DL7" s="10">
        <v>7.18</v>
      </c>
      <c r="DM7" s="10">
        <v>7784</v>
      </c>
      <c r="DN7" s="10">
        <v>0.5</v>
      </c>
      <c r="DO7" s="11">
        <v>1.25166E-6</v>
      </c>
      <c r="DP7" s="10">
        <v>4.97</v>
      </c>
      <c r="DQ7" s="10">
        <v>7784</v>
      </c>
      <c r="DR7" s="10">
        <v>-1</v>
      </c>
      <c r="DS7" s="11">
        <v>4.4683699999999999E-6</v>
      </c>
      <c r="DT7" s="10">
        <v>10</v>
      </c>
      <c r="DU7" s="10">
        <v>7784</v>
      </c>
      <c r="DV7" s="10">
        <v>-1</v>
      </c>
      <c r="DW7" s="11">
        <v>3.6083299999999998E-6</v>
      </c>
      <c r="DX7" s="10">
        <v>8.57</v>
      </c>
      <c r="DY7" s="10">
        <v>7786</v>
      </c>
      <c r="DZ7" s="10">
        <v>0.5</v>
      </c>
      <c r="EA7" s="11">
        <v>5.8362299999999997E-6</v>
      </c>
      <c r="EB7" s="10">
        <v>4.8899999999999997</v>
      </c>
      <c r="EC7" s="10">
        <v>7786</v>
      </c>
      <c r="ED7" s="10">
        <v>0.5</v>
      </c>
      <c r="EE7" s="11">
        <v>2.0918539999999999E-5</v>
      </c>
      <c r="EF7" s="10">
        <v>8.2100000000000009</v>
      </c>
      <c r="EG7" s="10">
        <v>7786</v>
      </c>
      <c r="EH7" s="10">
        <v>0.02</v>
      </c>
      <c r="EI7" s="11">
        <v>8.1838499999999996E-6</v>
      </c>
      <c r="EJ7" s="10">
        <v>8.0500000000000007</v>
      </c>
      <c r="EK7" s="10">
        <v>7786</v>
      </c>
      <c r="EL7" s="10">
        <v>0.02</v>
      </c>
      <c r="EM7" s="11">
        <v>6.37379E-6</v>
      </c>
      <c r="EN7" s="10">
        <v>7.15</v>
      </c>
      <c r="EO7" s="10">
        <v>7788</v>
      </c>
      <c r="EP7" s="10">
        <v>0.02</v>
      </c>
      <c r="EQ7" s="11">
        <v>3.4026819999999999E-5</v>
      </c>
      <c r="ER7" s="10">
        <v>17.32</v>
      </c>
      <c r="ES7" s="10">
        <v>7788</v>
      </c>
      <c r="ET7" s="10">
        <v>0.02</v>
      </c>
      <c r="EU7" s="11">
        <v>4.0621750000000001E-5</v>
      </c>
      <c r="EV7" s="10">
        <v>17.649999999999999</v>
      </c>
      <c r="EW7" s="10">
        <v>7789</v>
      </c>
      <c r="EX7" s="10">
        <v>0.02</v>
      </c>
      <c r="EY7" s="11">
        <v>4.8313370000000002E-5</v>
      </c>
      <c r="EZ7" s="10">
        <v>17.440000000000001</v>
      </c>
      <c r="FA7" s="10">
        <v>7789</v>
      </c>
      <c r="FB7" s="10">
        <v>0.02</v>
      </c>
      <c r="FC7" s="10">
        <v>1.8010009000000001E-4</v>
      </c>
      <c r="FD7" s="10">
        <v>25.45</v>
      </c>
      <c r="FE7" s="10">
        <v>7789</v>
      </c>
      <c r="FF7" s="10">
        <v>0.02</v>
      </c>
      <c r="FG7" s="11">
        <v>1.299323E-5</v>
      </c>
      <c r="FH7" s="10">
        <v>11.44</v>
      </c>
      <c r="FI7" s="10">
        <v>7790</v>
      </c>
      <c r="FJ7" s="10">
        <v>0.02</v>
      </c>
      <c r="FK7" s="11">
        <v>4.1048050000000001E-5</v>
      </c>
      <c r="FL7" s="10">
        <v>17.399999999999999</v>
      </c>
      <c r="FM7" s="10">
        <v>8242</v>
      </c>
      <c r="FN7" s="10">
        <v>0.5</v>
      </c>
      <c r="FO7" s="11">
        <v>2.8312000000000001E-7</v>
      </c>
      <c r="FP7" s="10">
        <v>4.0170000000000003</v>
      </c>
      <c r="FQ7" s="10">
        <v>8265</v>
      </c>
      <c r="FR7" s="10">
        <v>0.5</v>
      </c>
      <c r="FS7" s="11">
        <v>5.0220000000000004E-6</v>
      </c>
      <c r="FT7" s="10">
        <v>5.0170000000000003</v>
      </c>
      <c r="FU7" s="10">
        <v>8265</v>
      </c>
      <c r="FV7" s="10">
        <v>-0.5</v>
      </c>
      <c r="FW7" s="11">
        <v>1.15E-5</v>
      </c>
      <c r="FX7" s="10">
        <v>13.266</v>
      </c>
      <c r="FY7" s="10">
        <v>8265</v>
      </c>
      <c r="FZ7" s="10">
        <v>-0.3</v>
      </c>
      <c r="GA7" s="11">
        <v>1.1399999999999999E-5</v>
      </c>
      <c r="GB7" s="10">
        <v>11.878</v>
      </c>
      <c r="GC7" s="10">
        <v>8265</v>
      </c>
      <c r="GD7" s="10">
        <v>0.05</v>
      </c>
      <c r="GE7" s="11">
        <v>1.17E-5</v>
      </c>
      <c r="GF7" s="10">
        <v>9.3030000000000008</v>
      </c>
      <c r="GG7" s="10">
        <v>8268</v>
      </c>
      <c r="GH7" s="10">
        <v>0.5</v>
      </c>
      <c r="GI7" s="11">
        <v>2.3810000000000001E-5</v>
      </c>
      <c r="GJ7" s="10">
        <v>8.7910000000000004</v>
      </c>
      <c r="GK7" s="10">
        <v>8268</v>
      </c>
      <c r="GL7" s="10">
        <v>0.02</v>
      </c>
      <c r="GM7" s="10">
        <v>1.0499999999999999E-3</v>
      </c>
      <c r="GN7" s="10">
        <v>30.899000000000001</v>
      </c>
      <c r="GO7" s="10">
        <v>8269</v>
      </c>
      <c r="GP7" s="10">
        <v>0.5</v>
      </c>
      <c r="GQ7" s="11">
        <v>1.3604999999999999E-5</v>
      </c>
      <c r="GR7" s="10">
        <v>6.9889999999999999</v>
      </c>
      <c r="GS7" s="10">
        <v>8269</v>
      </c>
      <c r="GT7" s="10">
        <v>0.02</v>
      </c>
      <c r="GU7" s="11">
        <v>4.4400000000000002E-5</v>
      </c>
      <c r="GV7" s="10">
        <v>17.39</v>
      </c>
      <c r="GW7" s="10">
        <v>8270</v>
      </c>
      <c r="GX7" s="10">
        <v>0.5</v>
      </c>
      <c r="GY7" s="11">
        <v>1.2500000000000001E-5</v>
      </c>
      <c r="GZ7" s="10">
        <v>7.9370000000000003</v>
      </c>
      <c r="HA7" s="10">
        <v>8270</v>
      </c>
      <c r="HB7" s="10">
        <v>0.02</v>
      </c>
      <c r="HC7" s="10">
        <v>7.6900000000000004E-4</v>
      </c>
      <c r="HD7" s="10">
        <v>30.899000000000001</v>
      </c>
      <c r="HE7" s="10">
        <v>8283</v>
      </c>
      <c r="HF7" s="10">
        <v>0.75</v>
      </c>
      <c r="HG7" s="11">
        <v>2.6268E-6</v>
      </c>
      <c r="HH7" s="10">
        <v>3.6230000000000002</v>
      </c>
      <c r="HI7" s="10">
        <v>8283</v>
      </c>
      <c r="HJ7" s="10">
        <v>0.1</v>
      </c>
      <c r="HK7" s="11">
        <v>3.9600000000000002E-6</v>
      </c>
      <c r="HL7" s="10">
        <v>6.6980000000000004</v>
      </c>
      <c r="HM7" s="10">
        <v>8283</v>
      </c>
      <c r="HN7" s="10">
        <v>0.5</v>
      </c>
      <c r="HO7" s="11">
        <v>9.5300000000000002E-7</v>
      </c>
      <c r="HP7" s="10">
        <v>3.774</v>
      </c>
      <c r="HQ7" s="10">
        <v>8284</v>
      </c>
      <c r="HR7" s="10">
        <v>0.75</v>
      </c>
      <c r="HS7" s="11">
        <v>1.7903E-6</v>
      </c>
      <c r="HT7" s="10">
        <v>2.8730000000000002</v>
      </c>
      <c r="HU7" s="10">
        <v>8284</v>
      </c>
      <c r="HV7" s="10">
        <v>0.1</v>
      </c>
      <c r="HW7" s="11">
        <v>6.5300000000000002E-6</v>
      </c>
      <c r="HX7" s="10">
        <v>6.4340000000000002</v>
      </c>
      <c r="HY7" s="10">
        <v>8284</v>
      </c>
      <c r="HZ7" s="10">
        <v>0.5</v>
      </c>
      <c r="IA7" s="11">
        <v>2.5600000000000001E-6</v>
      </c>
      <c r="IB7" s="10">
        <v>4.13</v>
      </c>
      <c r="IC7" s="10">
        <v>8285</v>
      </c>
      <c r="ID7" s="10">
        <v>0.1</v>
      </c>
      <c r="IE7" s="11">
        <v>1.3967E-5</v>
      </c>
      <c r="IF7" s="10">
        <v>11.237</v>
      </c>
      <c r="IG7" s="10">
        <v>8286</v>
      </c>
      <c r="IH7" s="10">
        <v>0.1</v>
      </c>
      <c r="II7" s="11">
        <v>1.2488E-5</v>
      </c>
      <c r="IJ7" s="10">
        <v>11.571</v>
      </c>
      <c r="IK7" s="10">
        <v>8287</v>
      </c>
      <c r="IL7" s="10">
        <v>0.1</v>
      </c>
      <c r="IM7" s="11">
        <v>1.6155E-5</v>
      </c>
      <c r="IN7" s="10">
        <v>11.319000000000001</v>
      </c>
      <c r="IO7" s="10">
        <v>8288</v>
      </c>
      <c r="IP7" s="10">
        <v>0.1</v>
      </c>
      <c r="IQ7" s="11">
        <v>5.4957000000000003E-5</v>
      </c>
      <c r="IR7" s="10">
        <v>18.608000000000001</v>
      </c>
      <c r="IS7" s="10">
        <v>9403</v>
      </c>
      <c r="IT7" s="10">
        <v>0.1</v>
      </c>
      <c r="IU7" s="11">
        <v>1.4891399999999999E-6</v>
      </c>
      <c r="IV7" s="10">
        <v>6.31</v>
      </c>
      <c r="IW7" s="10">
        <v>9403</v>
      </c>
      <c r="IX7" s="10">
        <v>0.1</v>
      </c>
      <c r="IY7" s="11">
        <v>1.21121E-6</v>
      </c>
      <c r="IZ7" s="10">
        <v>6.96</v>
      </c>
      <c r="JA7" s="10">
        <v>9403</v>
      </c>
      <c r="JB7" s="10">
        <v>0.5</v>
      </c>
      <c r="JC7" s="11">
        <v>3.84968E-6</v>
      </c>
      <c r="JD7" s="10">
        <v>5.42</v>
      </c>
      <c r="JE7" s="10">
        <v>9403</v>
      </c>
      <c r="JF7" s="10">
        <v>0.5</v>
      </c>
      <c r="JG7" s="11">
        <v>3.8939000000000002E-7</v>
      </c>
      <c r="JH7" s="10">
        <v>4.12</v>
      </c>
      <c r="JI7" s="10">
        <v>9403</v>
      </c>
      <c r="JJ7" s="10">
        <v>0.5</v>
      </c>
      <c r="JK7" s="11">
        <v>5.7221599999999998E-6</v>
      </c>
      <c r="JL7" s="10">
        <v>5.64</v>
      </c>
      <c r="JM7" s="10">
        <v>9408</v>
      </c>
      <c r="JN7" s="10">
        <v>0.5</v>
      </c>
      <c r="JO7" s="11">
        <v>3.6618799999999999E-6</v>
      </c>
      <c r="JP7" s="10">
        <v>6.24</v>
      </c>
      <c r="JQ7" s="10">
        <v>9424</v>
      </c>
      <c r="JR7" s="10">
        <v>0.01</v>
      </c>
      <c r="JS7" s="11">
        <v>3.9309930000000003E-5</v>
      </c>
      <c r="JT7" s="10">
        <v>21.29</v>
      </c>
      <c r="JU7" s="10">
        <v>9426</v>
      </c>
      <c r="JV7" s="10">
        <v>0.02</v>
      </c>
      <c r="JW7" s="11">
        <v>3.784857E-5</v>
      </c>
      <c r="JX7" s="10">
        <v>23.66</v>
      </c>
      <c r="JY7" s="10">
        <v>9426</v>
      </c>
      <c r="JZ7" s="10">
        <v>0.02</v>
      </c>
      <c r="KA7" s="10">
        <v>1.0547126E-4</v>
      </c>
      <c r="KB7" s="10">
        <v>25.31</v>
      </c>
      <c r="KC7" s="10">
        <v>9428</v>
      </c>
      <c r="KD7" s="10">
        <v>0.2</v>
      </c>
      <c r="KE7" s="10">
        <v>1.0516061E-4</v>
      </c>
      <c r="KF7" s="10">
        <v>21.38</v>
      </c>
      <c r="KG7" s="10">
        <v>9428</v>
      </c>
      <c r="KH7" s="10">
        <v>0.4</v>
      </c>
      <c r="KI7" s="11">
        <v>1.569997E-5</v>
      </c>
      <c r="KJ7" s="10">
        <v>16.23</v>
      </c>
      <c r="KK7" s="10">
        <v>9437</v>
      </c>
      <c r="KL7" s="10">
        <v>0.02</v>
      </c>
      <c r="KM7" s="11">
        <v>1.117664E-5</v>
      </c>
      <c r="KN7" s="10">
        <v>8.69</v>
      </c>
      <c r="KO7" s="10">
        <v>9441</v>
      </c>
      <c r="KP7" s="10">
        <v>0.02</v>
      </c>
      <c r="KQ7" s="11">
        <v>2.7424019999999998E-5</v>
      </c>
      <c r="KR7" s="10">
        <v>13.9</v>
      </c>
      <c r="KS7" s="10">
        <v>9446</v>
      </c>
      <c r="KT7" s="10">
        <v>0.33</v>
      </c>
      <c r="KU7" s="11">
        <v>1.6189550000000002E-5</v>
      </c>
      <c r="KV7" s="10">
        <v>10.35</v>
      </c>
      <c r="KW7" s="10">
        <v>9447</v>
      </c>
      <c r="KX7" s="10">
        <v>0.02</v>
      </c>
      <c r="KY7" s="11">
        <v>2.7910699999999999E-6</v>
      </c>
      <c r="KZ7" s="10">
        <v>7.05</v>
      </c>
      <c r="LA7" s="10">
        <v>9447</v>
      </c>
      <c r="LB7" s="10">
        <v>0.5</v>
      </c>
      <c r="LC7" s="11">
        <v>2.0420500000000002E-6</v>
      </c>
      <c r="LD7" s="10">
        <v>4.5999999999999996</v>
      </c>
      <c r="LE7" s="10">
        <v>9448</v>
      </c>
      <c r="LF7" s="10">
        <v>0.33</v>
      </c>
      <c r="LG7" s="11">
        <v>5.46668E-6</v>
      </c>
      <c r="LH7" s="10">
        <v>6.64</v>
      </c>
      <c r="LI7" s="10">
        <v>9449</v>
      </c>
      <c r="LJ7" s="10">
        <v>0.33</v>
      </c>
      <c r="LK7" s="11">
        <v>3.8232000000000001E-6</v>
      </c>
      <c r="LL7" s="10">
        <v>6.5</v>
      </c>
      <c r="LM7" s="10">
        <v>9450</v>
      </c>
      <c r="LN7" s="10">
        <v>0.33</v>
      </c>
      <c r="LO7" s="11">
        <v>3.3230199999999999E-6</v>
      </c>
      <c r="LP7" s="10">
        <v>6.51</v>
      </c>
      <c r="LQ7" s="10">
        <v>9452</v>
      </c>
      <c r="LR7" s="10">
        <v>0.02</v>
      </c>
      <c r="LS7" s="11">
        <v>4.4090449999999997E-5</v>
      </c>
      <c r="LT7" s="10">
        <v>17.52</v>
      </c>
      <c r="LU7" s="10">
        <v>9453</v>
      </c>
      <c r="LV7" s="10">
        <v>0.02</v>
      </c>
      <c r="LW7" s="11">
        <v>4.3352610000000003E-5</v>
      </c>
      <c r="LX7" s="10">
        <v>17.8</v>
      </c>
      <c r="LY7" s="10">
        <v>9453</v>
      </c>
      <c r="LZ7" s="10">
        <v>0.02</v>
      </c>
      <c r="MA7" s="10">
        <v>1.4456275999999999E-4</v>
      </c>
      <c r="MB7" s="10">
        <v>28.92</v>
      </c>
      <c r="MC7" s="10">
        <v>9454</v>
      </c>
      <c r="MD7" s="10">
        <v>0.02</v>
      </c>
      <c r="ME7" s="11">
        <v>4.6154959999999998E-5</v>
      </c>
      <c r="MF7" s="10">
        <v>19.170000000000002</v>
      </c>
      <c r="MG7" s="10">
        <v>9467</v>
      </c>
      <c r="MH7" s="10">
        <v>0.1</v>
      </c>
      <c r="MI7" s="11">
        <v>4.779E-8</v>
      </c>
      <c r="MJ7" s="10">
        <v>2.6246999999999998</v>
      </c>
      <c r="MK7" s="10">
        <v>9467</v>
      </c>
      <c r="ML7" s="10">
        <v>0.1</v>
      </c>
      <c r="MM7" s="11">
        <v>2E-8</v>
      </c>
      <c r="MN7" s="10">
        <v>3.1682000000000001</v>
      </c>
      <c r="MO7" s="10">
        <v>9467</v>
      </c>
      <c r="MP7" s="10">
        <v>0.5</v>
      </c>
      <c r="MQ7" s="11">
        <v>1.4999999999999999E-7</v>
      </c>
      <c r="MR7" s="10">
        <v>2.5562999999999998</v>
      </c>
      <c r="MS7" s="10">
        <v>9467</v>
      </c>
      <c r="MT7" s="10">
        <v>0.5</v>
      </c>
      <c r="MU7" s="11">
        <v>3.4999999999999999E-9</v>
      </c>
      <c r="MV7" s="10">
        <v>1.9161999999999999</v>
      </c>
      <c r="MW7" s="10">
        <v>9468</v>
      </c>
      <c r="MX7" s="10">
        <v>-0.1</v>
      </c>
      <c r="MY7" s="11">
        <v>6.0440000000000004E-8</v>
      </c>
      <c r="MZ7" s="10">
        <v>1.9778</v>
      </c>
      <c r="NA7" s="10">
        <v>9468</v>
      </c>
      <c r="NB7" s="10">
        <v>-0.5</v>
      </c>
      <c r="NC7" s="11">
        <v>1.75E-6</v>
      </c>
      <c r="ND7" s="10">
        <v>4.2294</v>
      </c>
      <c r="NE7" s="10">
        <v>9468</v>
      </c>
      <c r="NF7" s="10">
        <v>-0.5</v>
      </c>
      <c r="NG7" s="11">
        <v>4.51E-8</v>
      </c>
      <c r="NH7" s="10">
        <v>1.8396999999999999</v>
      </c>
      <c r="NI7" s="10">
        <v>9468</v>
      </c>
      <c r="NJ7" s="10">
        <v>-0.1</v>
      </c>
      <c r="NK7" s="11">
        <v>1.6500099999999999E-6</v>
      </c>
      <c r="NL7" s="10">
        <v>5.2298999999999998</v>
      </c>
      <c r="NM7" s="10">
        <v>9469</v>
      </c>
      <c r="NN7" s="10">
        <v>-0.5</v>
      </c>
      <c r="NO7" s="11">
        <v>6.9499999999999994E-8</v>
      </c>
      <c r="NP7" s="10">
        <v>1.1712</v>
      </c>
      <c r="NQ7" s="10">
        <v>9798</v>
      </c>
      <c r="NR7" s="10">
        <v>0.05</v>
      </c>
      <c r="NS7" s="11">
        <v>1.1000000000000001E-6</v>
      </c>
      <c r="NT7" s="10">
        <v>4.5999999999999996</v>
      </c>
      <c r="NU7" s="10">
        <v>9807</v>
      </c>
      <c r="NV7" s="10">
        <v>0.5</v>
      </c>
      <c r="NW7" s="11">
        <v>1.2499999999999999E-7</v>
      </c>
      <c r="NX7" s="10">
        <v>2</v>
      </c>
      <c r="NY7" s="10">
        <v>9807</v>
      </c>
      <c r="NZ7" s="10">
        <v>0.1</v>
      </c>
      <c r="OA7" s="11">
        <v>7.5000000000000002E-6</v>
      </c>
      <c r="OB7" s="10">
        <v>8</v>
      </c>
      <c r="OC7" s="10">
        <v>9817</v>
      </c>
      <c r="OD7" s="10">
        <v>0.75</v>
      </c>
      <c r="OE7" s="11">
        <v>1.962E-6</v>
      </c>
      <c r="OF7" s="10">
        <v>4.16</v>
      </c>
      <c r="OG7" s="10">
        <v>9817</v>
      </c>
      <c r="OH7" s="10">
        <v>0.1</v>
      </c>
      <c r="OI7" s="11">
        <v>3.8600000000000003E-5</v>
      </c>
      <c r="OJ7" s="10">
        <v>15.17</v>
      </c>
      <c r="OK7" s="10">
        <v>9818</v>
      </c>
      <c r="OL7" s="10">
        <v>0.1</v>
      </c>
      <c r="OM7" s="11">
        <v>7.6410000000000002E-6</v>
      </c>
      <c r="ON7" s="10">
        <v>8.7799999999999994</v>
      </c>
      <c r="OO7" s="10">
        <v>9825</v>
      </c>
      <c r="OP7" s="10">
        <v>0.5</v>
      </c>
      <c r="OQ7" s="11">
        <v>9.0146999999999999E-7</v>
      </c>
      <c r="OR7" s="10">
        <v>2.323</v>
      </c>
      <c r="OS7" s="10">
        <v>9825</v>
      </c>
      <c r="OT7" s="10">
        <v>-0.5</v>
      </c>
      <c r="OU7" s="11">
        <v>6.1800000000000001E-6</v>
      </c>
      <c r="OV7" s="10">
        <v>12.775</v>
      </c>
      <c r="OW7" s="10">
        <v>9825</v>
      </c>
      <c r="OX7" s="10">
        <v>-0.3</v>
      </c>
      <c r="OY7" s="11">
        <v>8.2300000000000008E-6</v>
      </c>
      <c r="OZ7" s="10">
        <v>12.778</v>
      </c>
      <c r="PA7" s="10">
        <v>9825</v>
      </c>
      <c r="PB7" s="10">
        <v>0.05</v>
      </c>
      <c r="PC7" s="11">
        <v>1.9999999999999999E-6</v>
      </c>
      <c r="PD7" s="10">
        <v>5.98</v>
      </c>
      <c r="PE7" s="10">
        <v>9835</v>
      </c>
      <c r="PF7" s="10">
        <v>0.02</v>
      </c>
      <c r="PG7" s="11">
        <v>4.8199000000000004E-7</v>
      </c>
      <c r="PH7" s="10">
        <v>5.28</v>
      </c>
      <c r="PI7" s="10">
        <v>20252</v>
      </c>
      <c r="PJ7" s="10">
        <v>0.1</v>
      </c>
      <c r="PK7" s="11">
        <v>4.8300999999999997E-6</v>
      </c>
      <c r="PL7" s="10">
        <v>6.51309</v>
      </c>
      <c r="PM7" s="10">
        <v>20252</v>
      </c>
      <c r="PN7" s="10">
        <v>0.1</v>
      </c>
      <c r="PO7" s="11">
        <v>3.0121700000000002E-6</v>
      </c>
      <c r="PP7" s="10">
        <v>5.6097200000000003</v>
      </c>
      <c r="PQ7" s="10">
        <v>20252</v>
      </c>
      <c r="PR7" s="10">
        <v>0.8</v>
      </c>
      <c r="PS7" s="11">
        <v>1.59E-6</v>
      </c>
      <c r="PT7" s="10">
        <v>3.5947200000000001</v>
      </c>
      <c r="PU7" s="10">
        <v>20252</v>
      </c>
      <c r="PV7" s="10">
        <v>0.8</v>
      </c>
      <c r="PW7" s="11">
        <v>1.6801100000000001E-6</v>
      </c>
      <c r="PX7" s="10">
        <v>3.59409</v>
      </c>
      <c r="PY7" s="10">
        <v>20252</v>
      </c>
      <c r="PZ7" s="10">
        <v>0.5</v>
      </c>
      <c r="QA7" s="11">
        <v>9.4499999999999993E-6</v>
      </c>
      <c r="QB7" s="10">
        <v>6.5501300000000002</v>
      </c>
      <c r="QC7" s="10">
        <v>20252</v>
      </c>
      <c r="QD7" s="10">
        <v>0.5</v>
      </c>
      <c r="QE7" s="11">
        <v>1.01E-5</v>
      </c>
      <c r="QF7" s="10">
        <v>6.61</v>
      </c>
      <c r="QG7" s="10">
        <v>20253</v>
      </c>
      <c r="QH7" s="10">
        <v>0.1</v>
      </c>
      <c r="QI7" s="11">
        <v>3.0400000000000001E-6</v>
      </c>
      <c r="QJ7" s="10">
        <v>5.5369999999999999</v>
      </c>
      <c r="QK7" s="10">
        <v>20253</v>
      </c>
      <c r="QL7" s="10">
        <v>0.1</v>
      </c>
      <c r="QM7" s="11">
        <v>1.3400000000000001E-6</v>
      </c>
      <c r="QN7" s="10">
        <v>4.8129999999999997</v>
      </c>
      <c r="QO7" s="10">
        <v>20253</v>
      </c>
      <c r="QP7" s="10">
        <v>0.5</v>
      </c>
      <c r="QQ7" s="11">
        <v>2.6800000000000002E-7</v>
      </c>
      <c r="QR7" s="10">
        <v>3.0470000000000002</v>
      </c>
      <c r="QS7" s="10">
        <v>20253</v>
      </c>
      <c r="QT7" s="10">
        <v>0.5</v>
      </c>
      <c r="QU7" s="11">
        <v>1.9600000000000001E-7</v>
      </c>
      <c r="QV7" s="10">
        <v>2.746</v>
      </c>
      <c r="QW7" s="10">
        <v>20253</v>
      </c>
      <c r="QX7" s="10">
        <v>0.8</v>
      </c>
      <c r="QY7" s="11">
        <v>6.3000000000000002E-9</v>
      </c>
      <c r="QZ7" s="10">
        <v>1.2270000000000001</v>
      </c>
      <c r="RA7" s="10">
        <v>20253</v>
      </c>
      <c r="RB7" s="10">
        <v>0.8</v>
      </c>
      <c r="RC7" s="11">
        <v>8.4E-7</v>
      </c>
      <c r="RD7" s="10">
        <v>3.0489999999999999</v>
      </c>
      <c r="RE7" s="10">
        <v>20302</v>
      </c>
      <c r="RF7" s="10">
        <v>-0.5</v>
      </c>
      <c r="RG7" s="11">
        <v>1.5773E-7</v>
      </c>
      <c r="RH7" s="10">
        <v>3.1032899999999999</v>
      </c>
      <c r="RI7" s="10">
        <v>20302</v>
      </c>
      <c r="RJ7" s="10">
        <v>-0.5</v>
      </c>
      <c r="RK7" s="11">
        <v>1.3694000000000001E-7</v>
      </c>
      <c r="RL7" s="10">
        <v>2.6118100000000002</v>
      </c>
      <c r="RM7" s="10">
        <v>20302</v>
      </c>
      <c r="RN7" s="10">
        <v>0.1</v>
      </c>
      <c r="RO7" s="11">
        <v>1.9408E-7</v>
      </c>
      <c r="RP7" s="10">
        <v>3.30905</v>
      </c>
      <c r="RQ7" s="10">
        <v>20302</v>
      </c>
      <c r="RR7" s="10">
        <v>0.1</v>
      </c>
      <c r="RS7" s="11">
        <v>1.5211999999999999E-7</v>
      </c>
      <c r="RT7" s="10">
        <v>2.9620700000000002</v>
      </c>
      <c r="RU7" s="10">
        <v>21005</v>
      </c>
      <c r="RV7" s="10">
        <v>0</v>
      </c>
      <c r="RW7" s="10">
        <v>2.8600000000000001E-4</v>
      </c>
      <c r="RX7" s="10">
        <v>26.11</v>
      </c>
      <c r="RY7" s="10">
        <v>21005</v>
      </c>
      <c r="RZ7" s="10">
        <v>0.33</v>
      </c>
      <c r="SA7" s="11">
        <v>4.1399999999999997E-5</v>
      </c>
      <c r="SB7" s="10">
        <v>13.21</v>
      </c>
      <c r="SC7" s="10">
        <v>21006</v>
      </c>
      <c r="SD7" s="10">
        <v>0.5</v>
      </c>
      <c r="SE7" s="11">
        <v>2.37E-5</v>
      </c>
      <c r="SF7" s="10">
        <v>8.9027999999999992</v>
      </c>
      <c r="SG7" s="10">
        <v>21006</v>
      </c>
      <c r="SH7" s="10">
        <v>0.3</v>
      </c>
      <c r="SI7" s="11">
        <v>2.2200000000000001E-5</v>
      </c>
      <c r="SJ7" s="10">
        <v>10.0099</v>
      </c>
      <c r="SK7" s="10">
        <v>21006</v>
      </c>
      <c r="SL7" s="10">
        <v>0.3</v>
      </c>
      <c r="SM7" s="11">
        <v>2.2200000000000001E-5</v>
      </c>
      <c r="SN7" s="10">
        <v>10.0099</v>
      </c>
      <c r="SO7" s="10">
        <v>21006</v>
      </c>
      <c r="SP7" s="10">
        <v>0.06</v>
      </c>
      <c r="SQ7" s="11">
        <v>2.0400000000000001E-5</v>
      </c>
      <c r="SR7" s="10">
        <v>12.1584</v>
      </c>
      <c r="SS7" s="10">
        <v>21007</v>
      </c>
      <c r="ST7" s="10">
        <v>-1</v>
      </c>
      <c r="SU7" s="10">
        <v>8.7000000000000001E-4</v>
      </c>
      <c r="SV7" s="10">
        <v>71.587999999999994</v>
      </c>
      <c r="SW7" s="10">
        <v>21007</v>
      </c>
      <c r="SX7" s="10">
        <v>-0.7</v>
      </c>
      <c r="SY7" s="10">
        <v>6.2500000000000001E-4</v>
      </c>
      <c r="SZ7" s="10">
        <v>59.656999999999996</v>
      </c>
      <c r="TA7" s="10">
        <v>21007</v>
      </c>
      <c r="TB7" s="10">
        <v>-0.3</v>
      </c>
      <c r="TC7" s="10">
        <v>8.3299999999999997E-4</v>
      </c>
      <c r="TD7" s="10">
        <v>47.725999999999999</v>
      </c>
      <c r="TE7" s="10">
        <v>21007</v>
      </c>
      <c r="TF7" s="10">
        <v>0</v>
      </c>
      <c r="TG7" s="10">
        <v>2.2200000000000002E-3</v>
      </c>
      <c r="TH7" s="10">
        <v>47.725999999999999</v>
      </c>
      <c r="TI7" s="10">
        <v>21007</v>
      </c>
      <c r="TJ7" s="10">
        <v>0.2</v>
      </c>
      <c r="TK7" s="10">
        <v>2E-3</v>
      </c>
      <c r="TL7" s="10">
        <v>39.850999999999999</v>
      </c>
      <c r="TM7" s="10">
        <v>21007</v>
      </c>
      <c r="TN7" s="10">
        <v>0.33</v>
      </c>
      <c r="TO7" s="10">
        <v>2.5000000000000001E-3</v>
      </c>
      <c r="TP7" s="10">
        <v>35.793999999999997</v>
      </c>
      <c r="TQ7" s="10">
        <v>21007</v>
      </c>
      <c r="TR7" s="10">
        <v>0.5</v>
      </c>
      <c r="TS7" s="10">
        <v>4.35E-4</v>
      </c>
      <c r="TT7" s="10">
        <v>23.863</v>
      </c>
      <c r="TU7" s="10">
        <v>21007</v>
      </c>
      <c r="TV7" s="10">
        <v>0.7</v>
      </c>
      <c r="TW7" s="11">
        <v>9.09E-5</v>
      </c>
      <c r="TX7" s="10">
        <v>11.930999999999999</v>
      </c>
      <c r="TY7" s="10">
        <v>21008</v>
      </c>
      <c r="TZ7" s="10">
        <v>0.02</v>
      </c>
      <c r="UA7" s="11">
        <v>8.1799999999999996E-6</v>
      </c>
      <c r="UB7" s="10">
        <v>8.0500000000000007</v>
      </c>
      <c r="UC7" s="10">
        <v>21008</v>
      </c>
      <c r="UD7" s="10">
        <v>0.5</v>
      </c>
      <c r="UE7" s="11">
        <v>5.3800000000000002E-6</v>
      </c>
      <c r="UF7" s="10">
        <v>4.8099999999999996</v>
      </c>
      <c r="UG7" s="10">
        <v>21009</v>
      </c>
      <c r="UH7" s="10">
        <v>0.02</v>
      </c>
      <c r="UI7" s="11">
        <v>4.8300000000000002E-5</v>
      </c>
      <c r="UJ7" s="10">
        <v>17.440000000000001</v>
      </c>
      <c r="UK7" s="10">
        <v>21010</v>
      </c>
      <c r="UL7" s="10">
        <v>0.02</v>
      </c>
      <c r="UM7" s="11">
        <v>4.1E-5</v>
      </c>
      <c r="UN7" s="10">
        <v>17.399999999999999</v>
      </c>
      <c r="UO7" s="10">
        <v>21013</v>
      </c>
      <c r="UP7" s="10">
        <v>0</v>
      </c>
      <c r="UQ7" s="11">
        <v>7.7400000000000004E-6</v>
      </c>
      <c r="UR7" s="10">
        <v>10.74</v>
      </c>
      <c r="US7" s="10">
        <v>21013</v>
      </c>
      <c r="UT7" s="10">
        <v>0.33</v>
      </c>
      <c r="UU7" s="11">
        <v>2.1800000000000001E-5</v>
      </c>
      <c r="UV7" s="10">
        <v>12.6</v>
      </c>
      <c r="UW7" s="10">
        <v>21014</v>
      </c>
      <c r="UX7" s="10">
        <v>0.02</v>
      </c>
      <c r="UY7" s="11">
        <v>2.79E-6</v>
      </c>
      <c r="UZ7" s="10">
        <v>7.05</v>
      </c>
      <c r="VA7" s="10">
        <v>21014</v>
      </c>
      <c r="VB7" s="10">
        <v>0.5</v>
      </c>
      <c r="VC7" s="11">
        <v>2.04E-6</v>
      </c>
      <c r="VD7" s="10">
        <v>4.5999999999999996</v>
      </c>
      <c r="VE7" s="10">
        <v>21015</v>
      </c>
      <c r="VF7" s="10">
        <v>0.02</v>
      </c>
      <c r="VG7" s="11">
        <v>4.4100000000000001E-5</v>
      </c>
      <c r="VH7" s="10">
        <v>17.52</v>
      </c>
      <c r="VI7" s="10">
        <v>21016</v>
      </c>
      <c r="VJ7" s="10">
        <v>0.02</v>
      </c>
      <c r="VK7" s="11">
        <v>4.6199999999999998E-5</v>
      </c>
      <c r="VL7" s="10">
        <v>19.170000000000002</v>
      </c>
      <c r="VM7" s="10">
        <v>21017</v>
      </c>
      <c r="VN7" s="10">
        <v>0.1</v>
      </c>
      <c r="VO7" s="11">
        <v>7.5000000000000002E-6</v>
      </c>
      <c r="VP7" s="10">
        <v>8</v>
      </c>
      <c r="VQ7" s="10">
        <v>21017</v>
      </c>
      <c r="VR7" s="10">
        <v>0.5</v>
      </c>
      <c r="VS7" s="11">
        <v>8.7599999999999996E-7</v>
      </c>
      <c r="VT7" s="10">
        <v>4</v>
      </c>
      <c r="VU7" s="10">
        <v>21018</v>
      </c>
      <c r="VV7" s="10">
        <v>0.33</v>
      </c>
      <c r="VW7" s="11">
        <v>3.8199999999999998E-6</v>
      </c>
      <c r="VX7" s="10">
        <v>6.5</v>
      </c>
      <c r="VY7" s="10">
        <v>21019</v>
      </c>
      <c r="VZ7" s="10">
        <v>-0.1</v>
      </c>
      <c r="WA7" s="11">
        <v>5.4799999999999998E-7</v>
      </c>
      <c r="WB7" s="10">
        <v>5.2188999999999997</v>
      </c>
      <c r="WC7" s="10">
        <v>21019</v>
      </c>
      <c r="WD7" s="10">
        <v>-0.5</v>
      </c>
      <c r="WE7" s="11">
        <v>2.7000000000000001E-7</v>
      </c>
      <c r="WF7" s="10">
        <v>2.2416999999999998</v>
      </c>
      <c r="WG7" s="10">
        <v>21020</v>
      </c>
      <c r="WH7" s="10">
        <v>0.5</v>
      </c>
      <c r="WI7" s="11">
        <v>1.9999999999999999E-7</v>
      </c>
      <c r="WJ7" s="10">
        <v>3.6063000000000001</v>
      </c>
      <c r="WK7" s="10">
        <v>21020</v>
      </c>
      <c r="WL7" s="10">
        <v>0.1</v>
      </c>
      <c r="WM7" s="11">
        <v>1.91E-7</v>
      </c>
      <c r="WN7" s="10">
        <v>3.8656000000000001</v>
      </c>
      <c r="WO7" s="10">
        <v>21021</v>
      </c>
      <c r="WP7" s="10">
        <v>0.2</v>
      </c>
      <c r="WQ7" s="10">
        <v>1.05E-4</v>
      </c>
      <c r="WR7" s="10">
        <v>21.38</v>
      </c>
      <c r="WS7" s="10">
        <v>21021</v>
      </c>
      <c r="WT7" s="10">
        <v>0.4</v>
      </c>
      <c r="WU7" s="11">
        <v>1.5699999999999999E-5</v>
      </c>
      <c r="WV7" s="10">
        <v>16.23</v>
      </c>
      <c r="WW7" s="10">
        <v>21022</v>
      </c>
      <c r="WX7" s="10">
        <v>0.02</v>
      </c>
      <c r="WY7" s="11">
        <v>3.7799999999999997E-5</v>
      </c>
      <c r="WZ7" s="10">
        <v>23.66</v>
      </c>
      <c r="XA7" s="10">
        <v>21023</v>
      </c>
      <c r="XB7" s="10">
        <v>-1</v>
      </c>
      <c r="XC7" s="11">
        <v>4.4700000000000004E-6</v>
      </c>
      <c r="XD7" s="10">
        <v>20</v>
      </c>
      <c r="XE7" s="10">
        <v>21023</v>
      </c>
      <c r="XF7" s="10">
        <v>0</v>
      </c>
      <c r="XG7" s="11">
        <v>1.6899999999999999E-6</v>
      </c>
      <c r="XH7" s="10">
        <v>7.18</v>
      </c>
      <c r="XI7" s="10">
        <v>21023</v>
      </c>
      <c r="XJ7" s="10">
        <v>0.5</v>
      </c>
      <c r="XK7" s="11">
        <v>1.2500000000000001E-6</v>
      </c>
      <c r="XL7" s="10">
        <v>4.97</v>
      </c>
      <c r="XM7" s="10">
        <v>21030</v>
      </c>
      <c r="XN7" s="10">
        <v>0.1</v>
      </c>
      <c r="XO7" s="11">
        <v>2.62E-5</v>
      </c>
      <c r="XP7" s="10">
        <v>10.53</v>
      </c>
      <c r="XQ7" s="10">
        <v>21030</v>
      </c>
      <c r="XR7" s="10">
        <v>0.5</v>
      </c>
      <c r="XS7" s="11">
        <v>3.8500000000000004E-6</v>
      </c>
      <c r="XT7" s="10">
        <v>5.42</v>
      </c>
      <c r="XU7" s="10">
        <v>21031</v>
      </c>
      <c r="XV7" s="10">
        <v>0.5</v>
      </c>
      <c r="XW7" s="11">
        <v>3.6600000000000001E-6</v>
      </c>
      <c r="XX7" s="10">
        <v>6.24</v>
      </c>
    </row>
    <row r="8" spans="1:648" x14ac:dyDescent="0.25">
      <c r="A8" s="10">
        <v>7764</v>
      </c>
      <c r="B8" s="10">
        <v>0.5</v>
      </c>
      <c r="C8" s="10">
        <v>1.3903595E-4</v>
      </c>
      <c r="D8" s="10">
        <v>13.89</v>
      </c>
      <c r="I8" s="10">
        <v>7764</v>
      </c>
      <c r="J8" s="10">
        <v>0.5</v>
      </c>
      <c r="K8" s="11">
        <v>2.3271530000000001E-5</v>
      </c>
      <c r="L8" s="10">
        <v>9.17</v>
      </c>
      <c r="M8" s="10">
        <v>7764</v>
      </c>
      <c r="N8" s="10">
        <v>0.5</v>
      </c>
      <c r="O8" s="10">
        <v>1.5384615400000001E-3</v>
      </c>
      <c r="P8" s="10">
        <v>19.87</v>
      </c>
      <c r="Q8" s="10">
        <v>7764</v>
      </c>
      <c r="R8" s="10">
        <v>0.02</v>
      </c>
      <c r="S8" s="10">
        <v>2.7856927E-4</v>
      </c>
      <c r="T8" s="10">
        <v>27.23</v>
      </c>
      <c r="Y8" s="10">
        <v>7764</v>
      </c>
      <c r="Z8" s="10">
        <v>0.02</v>
      </c>
      <c r="AA8" s="11">
        <v>9.0904740000000007E-5</v>
      </c>
      <c r="AB8" s="10">
        <v>20.39</v>
      </c>
      <c r="AC8" s="10">
        <v>7765</v>
      </c>
      <c r="AD8" s="10">
        <v>0.5</v>
      </c>
      <c r="AE8" s="10">
        <v>1.6666666699999999E-3</v>
      </c>
      <c r="AF8" s="10">
        <v>19.87</v>
      </c>
      <c r="AK8" s="10">
        <v>7765</v>
      </c>
      <c r="AL8" s="10">
        <v>0.5</v>
      </c>
      <c r="AM8" s="10">
        <v>1.9201632000000001E-4</v>
      </c>
      <c r="AN8" s="10">
        <v>14</v>
      </c>
      <c r="AO8" s="10">
        <v>7765</v>
      </c>
      <c r="AP8" s="10">
        <v>0.5</v>
      </c>
      <c r="AQ8" s="10">
        <v>1.13209588E-3</v>
      </c>
      <c r="AR8" s="10">
        <v>18.75</v>
      </c>
      <c r="AS8" s="10">
        <v>7765</v>
      </c>
      <c r="AT8" s="10">
        <v>0.5</v>
      </c>
      <c r="AU8" s="11">
        <v>5.9510950000000003E-5</v>
      </c>
      <c r="AV8" s="10">
        <v>10.67</v>
      </c>
      <c r="AW8" s="10">
        <v>7765</v>
      </c>
      <c r="AX8" s="10">
        <v>0.02</v>
      </c>
      <c r="AY8" s="10">
        <v>1.0758563E-4</v>
      </c>
      <c r="AZ8" s="10">
        <v>20.3</v>
      </c>
      <c r="BA8" s="10">
        <v>7765</v>
      </c>
      <c r="BB8" s="10">
        <v>0.02</v>
      </c>
      <c r="BC8" s="10">
        <v>4.7835420000000002E-4</v>
      </c>
      <c r="BD8" s="10">
        <v>27.25</v>
      </c>
      <c r="BE8" s="10">
        <v>7765</v>
      </c>
      <c r="BF8" s="10">
        <v>0.02</v>
      </c>
      <c r="BG8" s="10">
        <v>3.3333333299999999E-3</v>
      </c>
      <c r="BH8" s="10">
        <v>35.090000000000003</v>
      </c>
      <c r="BI8" s="10">
        <v>7765</v>
      </c>
      <c r="BJ8" s="10">
        <v>0.02</v>
      </c>
      <c r="BK8" s="11">
        <v>5.0854209999999999E-5</v>
      </c>
      <c r="BL8" s="10">
        <v>15.71</v>
      </c>
      <c r="BM8" s="10">
        <v>7766</v>
      </c>
      <c r="BN8" s="10">
        <v>0.5</v>
      </c>
      <c r="BO8" s="10">
        <v>1.6666667E-4</v>
      </c>
      <c r="BP8" s="10">
        <v>11.94</v>
      </c>
      <c r="BQ8" s="10">
        <v>7766</v>
      </c>
      <c r="BR8" s="10">
        <v>0.5</v>
      </c>
      <c r="BS8" s="11">
        <v>3.3509700000000002E-5</v>
      </c>
      <c r="BT8" s="10">
        <v>9.2100000000000009</v>
      </c>
      <c r="BU8" s="10">
        <v>7766</v>
      </c>
      <c r="BV8" s="10">
        <v>0.02</v>
      </c>
      <c r="BW8" s="10">
        <v>1.0497459E-4</v>
      </c>
      <c r="BX8" s="10">
        <v>20.41</v>
      </c>
      <c r="BY8" s="10">
        <v>7766</v>
      </c>
      <c r="BZ8" s="10">
        <v>0.02</v>
      </c>
      <c r="CA8" s="10">
        <v>2.3529412E-4</v>
      </c>
      <c r="CB8" s="10">
        <v>23.39</v>
      </c>
      <c r="CC8" s="10">
        <v>7766</v>
      </c>
      <c r="CD8" s="10">
        <v>0.02</v>
      </c>
      <c r="CE8" s="11">
        <v>4.7878250000000002E-5</v>
      </c>
      <c r="CF8" s="10">
        <v>15.73</v>
      </c>
      <c r="CK8" s="10">
        <v>7775</v>
      </c>
      <c r="CL8" s="12">
        <v>0</v>
      </c>
      <c r="CM8" s="12">
        <v>8.7419800000000006E-6</v>
      </c>
      <c r="CN8" s="12">
        <v>11.48</v>
      </c>
      <c r="CO8" s="10">
        <v>7775</v>
      </c>
      <c r="CP8" s="12">
        <v>0</v>
      </c>
      <c r="CQ8" s="11">
        <v>2.1677910000000001E-4</v>
      </c>
      <c r="CR8" s="10">
        <v>27.67</v>
      </c>
      <c r="CS8" s="10">
        <v>7775</v>
      </c>
      <c r="CT8" s="12">
        <v>0.33</v>
      </c>
      <c r="CU8" s="12">
        <v>2.7922689999999999E-5</v>
      </c>
      <c r="CV8" s="12">
        <v>13.13</v>
      </c>
      <c r="CW8" s="10">
        <v>7775</v>
      </c>
      <c r="CX8" s="10">
        <v>0.33</v>
      </c>
      <c r="CY8" s="12">
        <v>4.9656700000000002E-6</v>
      </c>
      <c r="CZ8" s="12">
        <v>7.27</v>
      </c>
      <c r="DA8" s="10">
        <v>7775</v>
      </c>
      <c r="DB8" s="10">
        <v>0.33</v>
      </c>
      <c r="DC8" s="12">
        <v>2.8175390000000001E-5</v>
      </c>
      <c r="DD8" s="12">
        <v>13.18</v>
      </c>
      <c r="DE8" s="10">
        <v>7775</v>
      </c>
      <c r="DF8" s="10">
        <v>0.33</v>
      </c>
      <c r="DG8" s="12">
        <v>5.1124600000000003E-6</v>
      </c>
      <c r="DH8" s="12">
        <v>7.72</v>
      </c>
      <c r="DI8" s="10">
        <v>7784</v>
      </c>
      <c r="DJ8" s="10">
        <v>0</v>
      </c>
      <c r="DK8" s="11">
        <v>2.2625700000000002E-6</v>
      </c>
      <c r="DL8" s="10">
        <v>7.7</v>
      </c>
      <c r="DM8" s="10">
        <v>7784</v>
      </c>
      <c r="DN8" s="10">
        <v>0.5</v>
      </c>
      <c r="DO8" s="11">
        <v>1.66181E-6</v>
      </c>
      <c r="DP8" s="10">
        <v>5.28</v>
      </c>
      <c r="DQ8" s="10">
        <v>7784</v>
      </c>
      <c r="DR8" s="10">
        <v>-1</v>
      </c>
      <c r="DS8" s="11">
        <v>4.8315299999999998E-6</v>
      </c>
      <c r="DT8" s="10">
        <v>10.34</v>
      </c>
      <c r="DU8" s="10">
        <v>7784</v>
      </c>
      <c r="DV8" s="10">
        <v>-1</v>
      </c>
      <c r="DW8" s="11">
        <v>4.41604E-6</v>
      </c>
      <c r="DX8" s="10">
        <v>8.98</v>
      </c>
      <c r="DY8" s="10">
        <v>7786</v>
      </c>
      <c r="DZ8" s="10">
        <v>0.5</v>
      </c>
      <c r="EA8" s="11">
        <v>6.3272399999999996E-6</v>
      </c>
      <c r="EB8" s="10">
        <v>5.0999999999999996</v>
      </c>
      <c r="EC8" s="10">
        <v>7786</v>
      </c>
      <c r="ED8" s="10">
        <v>0.5</v>
      </c>
      <c r="EE8" s="11">
        <v>2.2335090000000002E-5</v>
      </c>
      <c r="EF8" s="10">
        <v>8.57</v>
      </c>
      <c r="EG8" s="10">
        <v>7786</v>
      </c>
      <c r="EH8" s="10">
        <v>0.02</v>
      </c>
      <c r="EI8" s="11">
        <v>9.2279500000000003E-6</v>
      </c>
      <c r="EJ8" s="10">
        <v>8.49</v>
      </c>
      <c r="EK8" s="10">
        <v>7786</v>
      </c>
      <c r="EL8" s="10">
        <v>0.02</v>
      </c>
      <c r="EM8" s="11">
        <v>7.9693000000000001E-6</v>
      </c>
      <c r="EN8" s="10">
        <v>7.67</v>
      </c>
      <c r="EO8" s="10">
        <v>7788</v>
      </c>
      <c r="EP8" s="10">
        <v>0.02</v>
      </c>
      <c r="EQ8" s="11">
        <v>4.853952E-5</v>
      </c>
      <c r="ER8" s="10">
        <v>19.18</v>
      </c>
      <c r="ES8" s="10">
        <v>7788</v>
      </c>
      <c r="ET8" s="10">
        <v>0.02</v>
      </c>
      <c r="EU8" s="11">
        <v>5.3340449999999999E-5</v>
      </c>
      <c r="EV8" s="10">
        <v>19.7</v>
      </c>
      <c r="EW8" s="10">
        <v>7789</v>
      </c>
      <c r="EX8" s="10">
        <v>0.02</v>
      </c>
      <c r="EY8" s="11">
        <v>5.4011480000000001E-5</v>
      </c>
      <c r="EZ8" s="10">
        <v>19.32</v>
      </c>
      <c r="FA8" s="10">
        <v>7789</v>
      </c>
      <c r="FB8" s="10">
        <v>0.02</v>
      </c>
      <c r="FC8" s="10">
        <v>4.2025549999999997E-4</v>
      </c>
      <c r="FD8" s="10">
        <v>28.27</v>
      </c>
      <c r="FE8" s="10">
        <v>7789</v>
      </c>
      <c r="FF8" s="10">
        <v>0.02</v>
      </c>
      <c r="FG8" s="11">
        <v>1.32097E-5</v>
      </c>
      <c r="FH8" s="10">
        <v>12.27</v>
      </c>
      <c r="FI8" s="10">
        <v>7790</v>
      </c>
      <c r="FJ8" s="10">
        <v>0.02</v>
      </c>
      <c r="FK8" s="11">
        <v>6.0951510000000001E-5</v>
      </c>
      <c r="FL8" s="10">
        <v>19.38</v>
      </c>
      <c r="FM8" s="10">
        <v>8242</v>
      </c>
      <c r="FN8" s="10">
        <v>0.5</v>
      </c>
      <c r="FO8" s="11">
        <v>2.9082000000000001E-7</v>
      </c>
      <c r="FP8" s="10">
        <v>3.6080000000000001</v>
      </c>
      <c r="FQ8" s="10">
        <v>8265</v>
      </c>
      <c r="FR8" s="10">
        <v>0.5</v>
      </c>
      <c r="FS8" s="11">
        <v>6.5259999999999999E-6</v>
      </c>
      <c r="FT8" s="10">
        <v>5.3129999999999997</v>
      </c>
      <c r="FU8" s="10">
        <v>8265</v>
      </c>
      <c r="FV8" s="10">
        <v>-0.5</v>
      </c>
      <c r="FW8" s="11">
        <v>1.2799999999999999E-5</v>
      </c>
      <c r="FX8" s="10">
        <v>14.129</v>
      </c>
      <c r="FY8" s="10">
        <v>8265</v>
      </c>
      <c r="FZ8" s="10">
        <v>-0.3</v>
      </c>
      <c r="GA8" s="11">
        <v>1.4399999999999999E-5</v>
      </c>
      <c r="GB8" s="10">
        <v>12.595000000000001</v>
      </c>
      <c r="GC8" s="10">
        <v>8265</v>
      </c>
      <c r="GD8" s="10">
        <v>0.05</v>
      </c>
      <c r="GE8" s="11">
        <v>1.31E-5</v>
      </c>
      <c r="GF8" s="10">
        <v>9.7750000000000004</v>
      </c>
      <c r="GG8" s="10">
        <v>8268</v>
      </c>
      <c r="GH8" s="10">
        <v>0.5</v>
      </c>
      <c r="GI8" s="11">
        <v>2.7027000000000001E-5</v>
      </c>
      <c r="GJ8" s="10">
        <v>8.8729999999999993</v>
      </c>
      <c r="GK8" s="10">
        <v>8268</v>
      </c>
      <c r="GL8" s="10">
        <v>0.02</v>
      </c>
      <c r="GM8" s="10">
        <v>3.3300000000000001E-3</v>
      </c>
      <c r="GN8" s="10">
        <v>35.088999999999999</v>
      </c>
      <c r="GO8" s="10">
        <v>8269</v>
      </c>
      <c r="GP8" s="10">
        <v>0.5</v>
      </c>
      <c r="GQ8" s="11">
        <v>1.9607999999999999E-5</v>
      </c>
      <c r="GR8" s="10">
        <v>8.8729999999999993</v>
      </c>
      <c r="GS8" s="10">
        <v>8269</v>
      </c>
      <c r="GT8" s="10">
        <v>0.02</v>
      </c>
      <c r="GU8" s="11">
        <v>9.09E-5</v>
      </c>
      <c r="GV8" s="10">
        <v>20.6</v>
      </c>
      <c r="GW8" s="10">
        <v>8270</v>
      </c>
      <c r="GX8" s="10">
        <v>0.5</v>
      </c>
      <c r="GY8" s="11">
        <v>1.2500000000000001E-5</v>
      </c>
      <c r="GZ8" s="10">
        <v>8.8729999999999993</v>
      </c>
      <c r="HA8" s="10">
        <v>8270</v>
      </c>
      <c r="HB8" s="10">
        <v>0.02</v>
      </c>
      <c r="HC8" s="11">
        <v>3.29E-5</v>
      </c>
      <c r="HD8" s="10">
        <v>14.541</v>
      </c>
      <c r="HE8" s="10">
        <v>8283</v>
      </c>
      <c r="HF8" s="10">
        <v>0.75</v>
      </c>
      <c r="HG8" s="11">
        <v>2.8741999999999999E-6</v>
      </c>
      <c r="HH8" s="10">
        <v>3.855</v>
      </c>
      <c r="HI8" s="10">
        <v>8283</v>
      </c>
      <c r="HJ8" s="10">
        <v>0.1</v>
      </c>
      <c r="HK8" s="11">
        <v>4.5700000000000003E-6</v>
      </c>
      <c r="HL8" s="10">
        <v>7.3860000000000001</v>
      </c>
      <c r="HM8" s="10">
        <v>8283</v>
      </c>
      <c r="HN8" s="10">
        <v>0.5</v>
      </c>
      <c r="HO8" s="11">
        <v>1.4699999999999999E-6</v>
      </c>
      <c r="HP8" s="10">
        <v>4.1449999999999996</v>
      </c>
      <c r="HQ8" s="10">
        <v>8284</v>
      </c>
      <c r="HR8" s="10">
        <v>0.75</v>
      </c>
      <c r="HS8" s="11">
        <v>2.7107000000000002E-6</v>
      </c>
      <c r="HT8" s="10">
        <v>3.2349999999999999</v>
      </c>
      <c r="HU8" s="10">
        <v>8284</v>
      </c>
      <c r="HV8" s="10">
        <v>0.1</v>
      </c>
      <c r="HW8" s="11">
        <v>7.6799999999999993E-6</v>
      </c>
      <c r="HX8" s="10">
        <v>6.8940000000000001</v>
      </c>
      <c r="HY8" s="10">
        <v>8284</v>
      </c>
      <c r="HZ8" s="10">
        <v>0.5</v>
      </c>
      <c r="IA8" s="11">
        <v>3.1300000000000001E-6</v>
      </c>
      <c r="IB8" s="10">
        <v>4.1420000000000003</v>
      </c>
      <c r="IC8" s="10">
        <v>8285</v>
      </c>
      <c r="ID8" s="10">
        <v>0.1</v>
      </c>
      <c r="IE8" s="11">
        <v>1.6523000000000001E-5</v>
      </c>
      <c r="IF8" s="10">
        <v>11.224</v>
      </c>
      <c r="IG8" s="10">
        <v>8286</v>
      </c>
      <c r="IH8" s="10">
        <v>0.1</v>
      </c>
      <c r="II8" s="11">
        <v>1.3135E-5</v>
      </c>
      <c r="IJ8" s="10">
        <v>10.8</v>
      </c>
      <c r="IK8" s="10">
        <v>8287</v>
      </c>
      <c r="IL8" s="10">
        <v>0.1</v>
      </c>
      <c r="IM8" s="11">
        <v>2.1554000000000001E-5</v>
      </c>
      <c r="IN8" s="10">
        <v>12.45</v>
      </c>
      <c r="IO8" s="10">
        <v>8288</v>
      </c>
      <c r="IP8" s="10">
        <v>0.1</v>
      </c>
      <c r="IQ8" s="11">
        <v>8.5346000000000006E-5</v>
      </c>
      <c r="IR8" s="10">
        <v>21.148</v>
      </c>
      <c r="IS8" s="10">
        <v>9403</v>
      </c>
      <c r="IT8" s="10">
        <v>0.1</v>
      </c>
      <c r="IU8" s="11">
        <v>1.9985999999999998E-6</v>
      </c>
      <c r="IV8" s="10">
        <v>6.59</v>
      </c>
      <c r="IW8" s="10">
        <v>9403</v>
      </c>
      <c r="IX8" s="10">
        <v>0.1</v>
      </c>
      <c r="IY8" s="11">
        <v>1.9788999999999998E-6</v>
      </c>
      <c r="IZ8" s="10">
        <v>7.19</v>
      </c>
      <c r="JA8" s="10">
        <v>9403</v>
      </c>
      <c r="JB8" s="10">
        <v>0.5</v>
      </c>
      <c r="JC8" s="11">
        <v>4.5069500000000001E-6</v>
      </c>
      <c r="JD8" s="10">
        <v>5.77</v>
      </c>
      <c r="JE8" s="10">
        <v>9403</v>
      </c>
      <c r="JF8" s="10">
        <v>0.5</v>
      </c>
      <c r="JG8" s="11">
        <v>5.7481000000000005E-7</v>
      </c>
      <c r="JH8" s="10">
        <v>4.33</v>
      </c>
      <c r="JI8" s="10">
        <v>9403</v>
      </c>
      <c r="JJ8" s="10">
        <v>0.5</v>
      </c>
      <c r="JK8" s="11">
        <v>8.4517499999999992E-6</v>
      </c>
      <c r="JL8" s="10">
        <v>7.12</v>
      </c>
      <c r="JM8" s="10">
        <v>9408</v>
      </c>
      <c r="JN8" s="10">
        <v>0.5</v>
      </c>
      <c r="JO8" s="11">
        <v>4.0709299999999998E-6</v>
      </c>
      <c r="JP8" s="10">
        <v>7.02</v>
      </c>
      <c r="JQ8" s="10">
        <v>9424</v>
      </c>
      <c r="JR8" s="10">
        <v>0.01</v>
      </c>
      <c r="JS8" s="10">
        <v>1.2207188E-4</v>
      </c>
      <c r="JT8" s="10">
        <v>27.01</v>
      </c>
      <c r="JU8" s="10">
        <v>9426</v>
      </c>
      <c r="JV8" s="10">
        <v>0.02</v>
      </c>
      <c r="JW8" s="10">
        <v>1.0010733E-4</v>
      </c>
      <c r="JX8" s="10">
        <v>24.34</v>
      </c>
      <c r="JY8" s="10">
        <v>9426</v>
      </c>
      <c r="JZ8" s="10">
        <v>0.02</v>
      </c>
      <c r="KA8" s="10">
        <v>1.6118791E-4</v>
      </c>
      <c r="KB8" s="10">
        <v>30.77</v>
      </c>
      <c r="KC8" s="10">
        <v>9428</v>
      </c>
      <c r="KD8" s="10">
        <v>0.2</v>
      </c>
      <c r="KE8" s="10">
        <v>2.1703074E-4</v>
      </c>
      <c r="KF8" s="10">
        <v>24.92</v>
      </c>
      <c r="KG8" s="10">
        <v>9428</v>
      </c>
      <c r="KH8" s="10">
        <v>0.4</v>
      </c>
      <c r="KI8" s="11">
        <v>9.9486139999999999E-5</v>
      </c>
      <c r="KJ8" s="10">
        <v>18.61</v>
      </c>
      <c r="KK8" s="10">
        <v>9437</v>
      </c>
      <c r="KL8" s="10">
        <v>0.02</v>
      </c>
      <c r="KM8" s="11">
        <v>2.0807220000000001E-5</v>
      </c>
      <c r="KN8" s="10">
        <v>12.35</v>
      </c>
      <c r="KO8" s="10">
        <v>9441</v>
      </c>
      <c r="KP8" s="10">
        <v>0.02</v>
      </c>
      <c r="KQ8" s="11">
        <v>3.7135209999999997E-5</v>
      </c>
      <c r="KR8" s="10">
        <v>16.95</v>
      </c>
      <c r="KS8" s="10">
        <v>9446</v>
      </c>
      <c r="KT8" s="10">
        <v>0.33</v>
      </c>
      <c r="KU8" s="11">
        <v>1.9805430000000001E-5</v>
      </c>
      <c r="KV8" s="10">
        <v>11.29</v>
      </c>
      <c r="KW8" s="10">
        <v>9447</v>
      </c>
      <c r="KX8" s="10">
        <v>0.02</v>
      </c>
      <c r="KY8" s="11">
        <v>3.5129599999999998E-6</v>
      </c>
      <c r="KZ8" s="10">
        <v>7.55</v>
      </c>
      <c r="LA8" s="10">
        <v>9447</v>
      </c>
      <c r="LB8" s="10">
        <v>0.5</v>
      </c>
      <c r="LC8" s="11">
        <v>2.86351E-6</v>
      </c>
      <c r="LD8" s="10">
        <v>4.82</v>
      </c>
      <c r="LE8" s="10">
        <v>9448</v>
      </c>
      <c r="LF8" s="10">
        <v>0.33</v>
      </c>
      <c r="LG8" s="11">
        <v>5.9589800000000003E-6</v>
      </c>
      <c r="LH8" s="10">
        <v>6.97</v>
      </c>
      <c r="LI8" s="10">
        <v>9449</v>
      </c>
      <c r="LJ8" s="10">
        <v>0.33</v>
      </c>
      <c r="LK8" s="11">
        <v>4.5399899999999999E-6</v>
      </c>
      <c r="LL8" s="10">
        <v>6.66</v>
      </c>
      <c r="LM8" s="10">
        <v>9450</v>
      </c>
      <c r="LN8" s="10">
        <v>0.33</v>
      </c>
      <c r="LO8" s="11">
        <v>3.4104800000000001E-6</v>
      </c>
      <c r="LP8" s="10">
        <v>6.65</v>
      </c>
      <c r="LQ8" s="10">
        <v>9452</v>
      </c>
      <c r="LR8" s="10">
        <v>0.02</v>
      </c>
      <c r="LS8" s="11">
        <v>5.5763839999999999E-5</v>
      </c>
      <c r="LT8" s="10">
        <v>19.54</v>
      </c>
      <c r="LU8" s="10">
        <v>9453</v>
      </c>
      <c r="LV8" s="10">
        <v>0.02</v>
      </c>
      <c r="LW8" s="11">
        <v>6.0424719999999999E-5</v>
      </c>
      <c r="LX8" s="10">
        <v>19.45</v>
      </c>
      <c r="LY8" s="10">
        <v>9453</v>
      </c>
      <c r="LZ8" s="10">
        <v>0.02</v>
      </c>
      <c r="MA8" s="10">
        <v>1.9093497E-4</v>
      </c>
      <c r="MB8" s="10">
        <v>26.84</v>
      </c>
      <c r="MC8" s="10">
        <v>9454</v>
      </c>
      <c r="MD8" s="10">
        <v>0.02</v>
      </c>
      <c r="ME8" s="11">
        <v>5.2791909999999999E-5</v>
      </c>
      <c r="MF8" s="10">
        <v>20.82</v>
      </c>
      <c r="MG8" s="10">
        <v>9467</v>
      </c>
      <c r="MH8" s="10">
        <v>0.1</v>
      </c>
      <c r="MI8" s="11">
        <v>5.4459999999999999E-8</v>
      </c>
      <c r="MJ8" s="10">
        <v>2.6095999999999999</v>
      </c>
      <c r="MK8" s="10">
        <v>9467</v>
      </c>
      <c r="ML8" s="10">
        <v>0.1</v>
      </c>
      <c r="MM8" s="11">
        <v>6.5E-8</v>
      </c>
      <c r="MN8" s="10">
        <v>3.2031999999999998</v>
      </c>
      <c r="MO8" s="10">
        <v>9467</v>
      </c>
      <c r="MP8" s="10">
        <v>0.5</v>
      </c>
      <c r="MQ8" s="11">
        <v>1.6999999999999999E-7</v>
      </c>
      <c r="MR8" s="10">
        <v>3.4117000000000002</v>
      </c>
      <c r="MS8" s="10">
        <v>9467</v>
      </c>
      <c r="MT8" s="10">
        <v>0.5</v>
      </c>
      <c r="MU8" s="11">
        <v>1.325E-8</v>
      </c>
      <c r="MV8" s="10">
        <v>1.9166000000000001</v>
      </c>
      <c r="MW8" s="10">
        <v>9468</v>
      </c>
      <c r="MX8" s="10">
        <v>-0.1</v>
      </c>
      <c r="MY8" s="11">
        <v>6.2499999999999997E-8</v>
      </c>
      <c r="MZ8" s="10">
        <v>1.9924999999999999</v>
      </c>
      <c r="NA8" s="10">
        <v>9468</v>
      </c>
      <c r="NB8" s="10">
        <v>-0.5</v>
      </c>
      <c r="NC8" s="11">
        <v>1.175E-6</v>
      </c>
      <c r="ND8" s="10">
        <v>4.3886000000000003</v>
      </c>
      <c r="NE8" s="10">
        <v>9468</v>
      </c>
      <c r="NF8" s="10">
        <v>-0.5</v>
      </c>
      <c r="NG8" s="11">
        <v>8.8469999999999997E-8</v>
      </c>
      <c r="NH8" s="10">
        <v>1.8805000000000001</v>
      </c>
      <c r="NI8" s="10">
        <v>9468</v>
      </c>
      <c r="NJ8" s="10">
        <v>-0.1</v>
      </c>
      <c r="NK8" s="11">
        <v>1.1000000000000001E-6</v>
      </c>
      <c r="NL8" s="10">
        <v>5.4173999999999998</v>
      </c>
      <c r="NM8" s="10">
        <v>9469</v>
      </c>
      <c r="NN8" s="10">
        <v>-0.5</v>
      </c>
      <c r="NO8" s="11">
        <v>1.0875E-7</v>
      </c>
      <c r="NP8" s="10">
        <v>1.1920999999999999</v>
      </c>
      <c r="NQ8" s="10">
        <v>9798</v>
      </c>
      <c r="NR8" s="10">
        <v>0.05</v>
      </c>
      <c r="NS8" s="11">
        <v>1.1999999999999999E-6</v>
      </c>
      <c r="NT8" s="10">
        <v>5</v>
      </c>
      <c r="NU8" s="10">
        <v>9807</v>
      </c>
      <c r="NV8" s="10">
        <v>0.5</v>
      </c>
      <c r="NW8" s="11">
        <v>2.4900000000000002E-7</v>
      </c>
      <c r="NX8" s="10">
        <v>3</v>
      </c>
      <c r="NY8" s="10">
        <v>9807</v>
      </c>
      <c r="NZ8" s="10">
        <v>0.1</v>
      </c>
      <c r="OA8" s="11">
        <v>1.29E-5</v>
      </c>
      <c r="OB8" s="10">
        <v>10</v>
      </c>
      <c r="OC8" s="10">
        <v>9817</v>
      </c>
      <c r="OD8" s="10">
        <v>0.75</v>
      </c>
      <c r="OE8" s="11">
        <v>2.2089999999999999E-6</v>
      </c>
      <c r="OF8" s="10">
        <v>4.3</v>
      </c>
      <c r="OG8" s="10">
        <v>9817</v>
      </c>
      <c r="OH8" s="10">
        <v>0.1</v>
      </c>
      <c r="OI8" s="11">
        <v>4.3000000000000002E-5</v>
      </c>
      <c r="OJ8" s="10">
        <v>15.79</v>
      </c>
      <c r="OK8" s="10">
        <v>9818</v>
      </c>
      <c r="OL8" s="10">
        <v>0.1</v>
      </c>
      <c r="OM8" s="11">
        <v>8.208E-6</v>
      </c>
      <c r="ON8" s="10">
        <v>8.98</v>
      </c>
      <c r="OO8" s="10">
        <v>9825</v>
      </c>
      <c r="OP8" s="10">
        <v>0.5</v>
      </c>
      <c r="OQ8" s="11">
        <v>1.1158E-6</v>
      </c>
      <c r="OR8" s="10">
        <v>2.4860000000000002</v>
      </c>
      <c r="OS8" s="10">
        <v>9825</v>
      </c>
      <c r="OT8" s="10">
        <v>-0.5</v>
      </c>
      <c r="OU8" s="11">
        <v>7.2699999999999999E-6</v>
      </c>
      <c r="OV8" s="10">
        <v>13.824</v>
      </c>
      <c r="OW8" s="10">
        <v>9825</v>
      </c>
      <c r="OX8" s="10">
        <v>-0.3</v>
      </c>
      <c r="OY8" s="11">
        <v>8.6899999999999998E-6</v>
      </c>
      <c r="OZ8" s="10">
        <v>13.58</v>
      </c>
      <c r="PA8" s="10">
        <v>9825</v>
      </c>
      <c r="PB8" s="10">
        <v>0.05</v>
      </c>
      <c r="PC8" s="11">
        <v>4.1099999999999996E-6</v>
      </c>
      <c r="PD8" s="10">
        <v>6.3620000000000001</v>
      </c>
      <c r="PE8" s="10">
        <v>9835</v>
      </c>
      <c r="PF8" s="10">
        <v>0.02</v>
      </c>
      <c r="PG8" s="11">
        <v>5.3822999999999997E-7</v>
      </c>
      <c r="PH8" s="10">
        <v>5.38</v>
      </c>
      <c r="PI8" s="10">
        <v>20252</v>
      </c>
      <c r="PJ8" s="10">
        <v>0.1</v>
      </c>
      <c r="PK8" s="11">
        <v>5.0409600000000003E-6</v>
      </c>
      <c r="PL8" s="10">
        <v>6.6057600000000001</v>
      </c>
      <c r="PM8" s="10">
        <v>20252</v>
      </c>
      <c r="PN8" s="10">
        <v>0.1</v>
      </c>
      <c r="PO8" s="11">
        <v>3.04693E-6</v>
      </c>
      <c r="PP8" s="10">
        <v>5.6898400000000002</v>
      </c>
      <c r="PQ8" s="10">
        <v>20252</v>
      </c>
      <c r="PR8" s="10">
        <v>0.8</v>
      </c>
      <c r="PS8" s="11">
        <v>1.77E-6</v>
      </c>
      <c r="PT8" s="10">
        <v>3.6455299999999999</v>
      </c>
      <c r="PU8" s="10">
        <v>20252</v>
      </c>
      <c r="PV8" s="10">
        <v>0.8</v>
      </c>
      <c r="PW8" s="11">
        <v>1.7819799999999999E-6</v>
      </c>
      <c r="PX8" s="10">
        <v>3.6438799999999998</v>
      </c>
      <c r="PY8" s="10">
        <v>20252</v>
      </c>
      <c r="PZ8" s="10">
        <v>0.5</v>
      </c>
      <c r="QA8" s="11">
        <v>1.01E-5</v>
      </c>
      <c r="QB8" s="10">
        <v>6.6422699999999999</v>
      </c>
      <c r="QC8" s="10">
        <v>20252</v>
      </c>
      <c r="QD8" s="10">
        <v>0.5</v>
      </c>
      <c r="QE8" s="11">
        <v>1.06E-5</v>
      </c>
      <c r="QF8" s="10">
        <v>6.7</v>
      </c>
      <c r="QG8" s="10">
        <v>20253</v>
      </c>
      <c r="QH8" s="10">
        <v>0.1</v>
      </c>
      <c r="QI8" s="11">
        <v>3.2100000000000002E-6</v>
      </c>
      <c r="QJ8" s="10">
        <v>5.5869999999999997</v>
      </c>
      <c r="QK8" s="10">
        <v>20253</v>
      </c>
      <c r="QL8" s="10">
        <v>0.1</v>
      </c>
      <c r="QM8" s="11">
        <v>1.37E-6</v>
      </c>
      <c r="QN8" s="10">
        <v>4.7770000000000001</v>
      </c>
      <c r="QO8" s="10">
        <v>20253</v>
      </c>
      <c r="QP8" s="10">
        <v>0.5</v>
      </c>
      <c r="QQ8" s="11">
        <v>2.7099999999999998E-7</v>
      </c>
      <c r="QR8" s="10">
        <v>3.0739999999999998</v>
      </c>
      <c r="QS8" s="10">
        <v>20253</v>
      </c>
      <c r="QT8" s="10">
        <v>0.5</v>
      </c>
      <c r="QU8" s="11">
        <v>1.9299999999999999E-7</v>
      </c>
      <c r="QV8" s="10">
        <v>2.7189999999999999</v>
      </c>
      <c r="QW8" s="10">
        <v>20253</v>
      </c>
      <c r="QX8" s="10">
        <v>0.8</v>
      </c>
      <c r="QY8" s="11">
        <v>4.9E-9</v>
      </c>
      <c r="QZ8" s="10">
        <v>1.2290000000000001</v>
      </c>
      <c r="RA8" s="10">
        <v>20253</v>
      </c>
      <c r="RB8" s="10">
        <v>0.8</v>
      </c>
      <c r="RC8" s="11">
        <v>8.4300000000000002E-7</v>
      </c>
      <c r="RD8" s="10">
        <v>3.0190000000000001</v>
      </c>
      <c r="RE8" s="10">
        <v>20302</v>
      </c>
      <c r="RF8" s="10">
        <v>-0.5</v>
      </c>
      <c r="RG8" s="11">
        <v>1.5991999999999999E-7</v>
      </c>
      <c r="RH8" s="10">
        <v>3.1475300000000002</v>
      </c>
      <c r="RI8" s="10">
        <v>20302</v>
      </c>
      <c r="RJ8" s="10">
        <v>-0.5</v>
      </c>
      <c r="RK8" s="11">
        <v>1.2762E-7</v>
      </c>
      <c r="RL8" s="10">
        <v>2.6363099999999999</v>
      </c>
      <c r="RM8" s="10">
        <v>20302</v>
      </c>
      <c r="RN8" s="10">
        <v>0.1</v>
      </c>
      <c r="RO8" s="11">
        <v>1.9936000000000001E-7</v>
      </c>
      <c r="RP8" s="10">
        <v>3.4373900000000002</v>
      </c>
      <c r="RQ8" s="10">
        <v>20302</v>
      </c>
      <c r="RR8" s="10">
        <v>0.1</v>
      </c>
      <c r="RS8" s="11">
        <v>1.4971000000000001E-7</v>
      </c>
      <c r="RT8" s="10">
        <v>3.0080200000000001</v>
      </c>
      <c r="RU8" s="10">
        <v>21005</v>
      </c>
      <c r="RV8" s="10">
        <v>0</v>
      </c>
      <c r="RW8" s="10">
        <v>4.15E-4</v>
      </c>
      <c r="RX8" s="10">
        <v>27.78</v>
      </c>
      <c r="RY8" s="10">
        <v>21005</v>
      </c>
      <c r="RZ8" s="10">
        <v>0.33</v>
      </c>
      <c r="SA8" s="11">
        <v>5.6100000000000002E-5</v>
      </c>
      <c r="SB8" s="10">
        <v>14.12</v>
      </c>
      <c r="SC8" s="10">
        <v>21006</v>
      </c>
      <c r="SD8" s="10">
        <v>0.5</v>
      </c>
      <c r="SE8" s="11">
        <v>2.09E-5</v>
      </c>
      <c r="SF8" s="10">
        <v>9.1319999999999997</v>
      </c>
      <c r="SG8" s="10">
        <v>21006</v>
      </c>
      <c r="SH8" s="10">
        <v>0.3</v>
      </c>
      <c r="SI8" s="11">
        <v>1.43E-5</v>
      </c>
      <c r="SJ8" s="10">
        <v>10.193199999999999</v>
      </c>
      <c r="SK8" s="10">
        <v>21006</v>
      </c>
      <c r="SL8" s="10">
        <v>0.3</v>
      </c>
      <c r="SM8" s="11">
        <v>1.43E-5</v>
      </c>
      <c r="SN8" s="10">
        <v>10.193199999999999</v>
      </c>
      <c r="SO8" s="10">
        <v>21006</v>
      </c>
      <c r="SP8" s="10">
        <v>0.06</v>
      </c>
      <c r="SQ8" s="11">
        <v>1.6099999999999998E-5</v>
      </c>
      <c r="SR8" s="10">
        <v>12.5924</v>
      </c>
      <c r="SS8" s="10">
        <v>21007</v>
      </c>
      <c r="ST8" s="10">
        <v>-1</v>
      </c>
      <c r="SU8" s="10">
        <v>1.67E-3</v>
      </c>
      <c r="SV8" s="10">
        <v>79.281000000000006</v>
      </c>
      <c r="SW8" s="10">
        <v>21007</v>
      </c>
      <c r="SX8" s="10">
        <v>-0.7</v>
      </c>
      <c r="SY8" s="10">
        <v>1.1100000000000001E-3</v>
      </c>
      <c r="SZ8" s="10">
        <v>66.066999999999993</v>
      </c>
      <c r="TA8" s="10">
        <v>21007</v>
      </c>
      <c r="TB8" s="10">
        <v>-0.3</v>
      </c>
      <c r="TC8" s="10">
        <v>1.4300000000000001E-3</v>
      </c>
      <c r="TD8" s="10">
        <v>52.853999999999999</v>
      </c>
      <c r="TE8" s="10">
        <v>21007</v>
      </c>
      <c r="TF8" s="10">
        <v>0</v>
      </c>
      <c r="TG8" s="10">
        <v>4.0000000000000001E-3</v>
      </c>
      <c r="TH8" s="10">
        <v>52.853999999999999</v>
      </c>
      <c r="TI8" s="10">
        <v>21007</v>
      </c>
      <c r="TJ8" s="10">
        <v>0.2</v>
      </c>
      <c r="TK8" s="10">
        <v>3.3300000000000001E-3</v>
      </c>
      <c r="TL8" s="10">
        <v>44.133000000000003</v>
      </c>
      <c r="TM8" s="10">
        <v>21007</v>
      </c>
      <c r="TN8" s="10">
        <v>0.33</v>
      </c>
      <c r="TO8" s="11">
        <v>6.6699999999999995E-5</v>
      </c>
      <c r="TP8" s="10">
        <v>17.167999999999999</v>
      </c>
      <c r="TQ8" s="10">
        <v>21007</v>
      </c>
      <c r="TR8" s="10">
        <v>0.5</v>
      </c>
      <c r="TS8" s="10">
        <v>6.6699999999999995E-4</v>
      </c>
      <c r="TT8" s="10">
        <v>26.427</v>
      </c>
      <c r="TU8" s="10">
        <v>21007</v>
      </c>
      <c r="TV8" s="10">
        <v>0.7</v>
      </c>
      <c r="TW8" s="10">
        <v>1.25E-4</v>
      </c>
      <c r="TX8" s="10">
        <v>13.212999999999999</v>
      </c>
      <c r="TY8" s="10">
        <v>21008</v>
      </c>
      <c r="TZ8" s="10">
        <v>0.02</v>
      </c>
      <c r="UA8" s="11">
        <v>9.2299999999999997E-6</v>
      </c>
      <c r="UB8" s="10">
        <v>8.49</v>
      </c>
      <c r="UC8" s="10">
        <v>21008</v>
      </c>
      <c r="UD8" s="10">
        <v>0.5</v>
      </c>
      <c r="UE8" s="11">
        <v>6.0399999999999998E-6</v>
      </c>
      <c r="UF8" s="10">
        <v>5.04</v>
      </c>
      <c r="UG8" s="10">
        <v>21009</v>
      </c>
      <c r="UH8" s="10">
        <v>0.02</v>
      </c>
      <c r="UI8" s="11">
        <v>5.3999999999999998E-5</v>
      </c>
      <c r="UJ8" s="10">
        <v>19.32</v>
      </c>
      <c r="UK8" s="10">
        <v>21010</v>
      </c>
      <c r="UL8" s="10">
        <v>0.02</v>
      </c>
      <c r="UM8" s="11">
        <v>6.0999999999999999E-5</v>
      </c>
      <c r="UN8" s="10">
        <v>19.38</v>
      </c>
      <c r="UO8" s="10">
        <v>21013</v>
      </c>
      <c r="UP8" s="10">
        <v>0</v>
      </c>
      <c r="UQ8" s="11">
        <v>8.7399999999999993E-6</v>
      </c>
      <c r="UR8" s="10">
        <v>11.48</v>
      </c>
      <c r="US8" s="10">
        <v>21013</v>
      </c>
      <c r="UT8" s="10">
        <v>0.33</v>
      </c>
      <c r="UU8" s="11">
        <v>2.8399999999999999E-5</v>
      </c>
      <c r="UV8" s="10">
        <v>13.14</v>
      </c>
      <c r="UW8" s="10">
        <v>21014</v>
      </c>
      <c r="UX8" s="10">
        <v>0.02</v>
      </c>
      <c r="UY8" s="11">
        <v>3.5099999999999999E-6</v>
      </c>
      <c r="UZ8" s="10">
        <v>7.55</v>
      </c>
      <c r="VA8" s="10">
        <v>21014</v>
      </c>
      <c r="VB8" s="10">
        <v>0.5</v>
      </c>
      <c r="VC8" s="11">
        <v>2.8600000000000001E-6</v>
      </c>
      <c r="VD8" s="10">
        <v>4.82</v>
      </c>
      <c r="VE8" s="10">
        <v>21015</v>
      </c>
      <c r="VF8" s="10">
        <v>0.02</v>
      </c>
      <c r="VG8" s="11">
        <v>5.5800000000000001E-5</v>
      </c>
      <c r="VH8" s="10">
        <v>19.54</v>
      </c>
      <c r="VI8" s="10">
        <v>21016</v>
      </c>
      <c r="VJ8" s="10">
        <v>0.02</v>
      </c>
      <c r="VK8" s="11">
        <v>5.2800000000000003E-5</v>
      </c>
      <c r="VL8" s="10">
        <v>20.82</v>
      </c>
      <c r="VM8" s="10">
        <v>21017</v>
      </c>
      <c r="VN8" s="10">
        <v>0.1</v>
      </c>
      <c r="VO8" s="11">
        <v>1.29E-5</v>
      </c>
      <c r="VP8" s="10">
        <v>10</v>
      </c>
      <c r="VQ8" s="10">
        <v>21017</v>
      </c>
      <c r="VR8" s="10">
        <v>0.5</v>
      </c>
      <c r="VS8" s="11">
        <v>2.65E-6</v>
      </c>
      <c r="VT8" s="10">
        <v>5</v>
      </c>
      <c r="VU8" s="10">
        <v>21018</v>
      </c>
      <c r="VV8" s="10">
        <v>0.33</v>
      </c>
      <c r="VW8" s="11">
        <v>4.5399999999999997E-6</v>
      </c>
      <c r="VX8" s="10">
        <v>6.66</v>
      </c>
      <c r="VY8" s="10">
        <v>21019</v>
      </c>
      <c r="VZ8" s="10">
        <v>-0.1</v>
      </c>
      <c r="WA8" s="11">
        <v>4.5200000000000002E-7</v>
      </c>
      <c r="WB8" s="10">
        <v>5.2355999999999998</v>
      </c>
      <c r="WC8" s="10">
        <v>21019</v>
      </c>
      <c r="WD8" s="10">
        <v>-0.5</v>
      </c>
      <c r="WE8" s="11">
        <v>3.2000000000000001E-7</v>
      </c>
      <c r="WF8" s="10">
        <v>2.1943000000000001</v>
      </c>
      <c r="WG8" s="10">
        <v>21020</v>
      </c>
      <c r="WH8" s="10">
        <v>0.5</v>
      </c>
      <c r="WI8" s="11">
        <v>3.1699999999999999E-7</v>
      </c>
      <c r="WJ8" s="10">
        <v>3.3525999999999998</v>
      </c>
      <c r="WK8" s="10">
        <v>21020</v>
      </c>
      <c r="WL8" s="10">
        <v>0.1</v>
      </c>
      <c r="WM8" s="11">
        <v>3.1399999999999998E-7</v>
      </c>
      <c r="WN8" s="10">
        <v>3.8973</v>
      </c>
      <c r="WO8" s="10">
        <v>21021</v>
      </c>
      <c r="WP8" s="10">
        <v>0.2</v>
      </c>
      <c r="WQ8" s="10">
        <v>2.1699999999999999E-4</v>
      </c>
      <c r="WR8" s="10">
        <v>24.92</v>
      </c>
      <c r="WS8" s="10">
        <v>21021</v>
      </c>
      <c r="WT8" s="10">
        <v>0.4</v>
      </c>
      <c r="WU8" s="11">
        <v>9.9500000000000006E-5</v>
      </c>
      <c r="WV8" s="10">
        <v>18.61</v>
      </c>
      <c r="WW8" s="10">
        <v>21022</v>
      </c>
      <c r="WX8" s="10">
        <v>0.02</v>
      </c>
      <c r="WY8" s="10">
        <v>1E-4</v>
      </c>
      <c r="WZ8" s="10">
        <v>24.34</v>
      </c>
      <c r="XA8" s="10">
        <v>21023</v>
      </c>
      <c r="XB8" s="10">
        <v>-1</v>
      </c>
      <c r="XC8" s="11">
        <v>4.8300000000000003E-6</v>
      </c>
      <c r="XD8" s="10">
        <v>20.68</v>
      </c>
      <c r="XE8" s="10">
        <v>21023</v>
      </c>
      <c r="XF8" s="10">
        <v>0</v>
      </c>
      <c r="XG8" s="11">
        <v>2.26E-6</v>
      </c>
      <c r="XH8" s="10">
        <v>7.7</v>
      </c>
      <c r="XI8" s="10">
        <v>21023</v>
      </c>
      <c r="XJ8" s="10">
        <v>0.5</v>
      </c>
      <c r="XK8" s="11">
        <v>1.66E-6</v>
      </c>
      <c r="XL8" s="10">
        <v>5.28</v>
      </c>
      <c r="XM8" s="10">
        <v>21030</v>
      </c>
      <c r="XN8" s="10">
        <v>0.1</v>
      </c>
      <c r="XO8" s="11">
        <v>2.94E-5</v>
      </c>
      <c r="XP8" s="10">
        <v>11.11</v>
      </c>
      <c r="XQ8" s="10">
        <v>21030</v>
      </c>
      <c r="XR8" s="10">
        <v>0.5</v>
      </c>
      <c r="XS8" s="11">
        <v>4.51E-6</v>
      </c>
      <c r="XT8" s="10">
        <v>5.77</v>
      </c>
      <c r="XU8" s="10">
        <v>21031</v>
      </c>
      <c r="XV8" s="10">
        <v>0.5</v>
      </c>
      <c r="XW8" s="11">
        <v>4.07E-6</v>
      </c>
      <c r="XX8" s="10">
        <v>7.02</v>
      </c>
    </row>
    <row r="9" spans="1:648" x14ac:dyDescent="0.25">
      <c r="A9" s="10">
        <v>7764</v>
      </c>
      <c r="B9" s="10">
        <v>0.5</v>
      </c>
      <c r="C9" s="10">
        <v>2.2620484000000001E-4</v>
      </c>
      <c r="D9" s="10">
        <v>15.11</v>
      </c>
      <c r="I9" s="10">
        <v>7764</v>
      </c>
      <c r="J9" s="10">
        <v>0.5</v>
      </c>
      <c r="K9" s="11">
        <v>3.5239320000000001E-5</v>
      </c>
      <c r="L9" s="10">
        <v>10.050000000000001</v>
      </c>
      <c r="Q9" s="10">
        <v>7764</v>
      </c>
      <c r="R9" s="10">
        <v>0.02</v>
      </c>
      <c r="S9" s="10">
        <v>4.054935E-4</v>
      </c>
      <c r="T9" s="10">
        <v>29.48</v>
      </c>
      <c r="Y9" s="10">
        <v>7764</v>
      </c>
      <c r="Z9" s="10">
        <v>0.02</v>
      </c>
      <c r="AA9" s="10">
        <v>1.1902189000000001E-4</v>
      </c>
      <c r="AB9" s="10">
        <v>22.01</v>
      </c>
      <c r="AK9" s="10">
        <v>7765</v>
      </c>
      <c r="AL9" s="10">
        <v>0.5</v>
      </c>
      <c r="AM9" s="10">
        <v>2.7189146999999998E-4</v>
      </c>
      <c r="AN9" s="10">
        <v>14.89</v>
      </c>
      <c r="AS9" s="10">
        <v>7765</v>
      </c>
      <c r="AT9" s="10">
        <v>0.5</v>
      </c>
      <c r="AU9" s="11">
        <v>8.2788459999999999E-5</v>
      </c>
      <c r="AV9" s="10">
        <v>11.36</v>
      </c>
      <c r="AW9" s="10">
        <v>7765</v>
      </c>
      <c r="AX9" s="10">
        <v>0.02</v>
      </c>
      <c r="AY9" s="10">
        <v>1.4160569999999999E-4</v>
      </c>
      <c r="AZ9" s="10">
        <v>22.13</v>
      </c>
      <c r="BA9" s="10">
        <v>7765</v>
      </c>
      <c r="BB9" s="10">
        <v>0.02</v>
      </c>
      <c r="BC9" s="10">
        <v>7.5449342000000002E-4</v>
      </c>
      <c r="BD9" s="10">
        <v>29.56</v>
      </c>
      <c r="BI9" s="10">
        <v>7765</v>
      </c>
      <c r="BJ9" s="10">
        <v>0.02</v>
      </c>
      <c r="BK9" s="11">
        <v>5.9273949999999999E-5</v>
      </c>
      <c r="BL9" s="10">
        <v>16.739999999999998</v>
      </c>
      <c r="BM9" s="10">
        <v>7766</v>
      </c>
      <c r="BN9" s="10">
        <v>0.5</v>
      </c>
      <c r="BO9" s="10">
        <v>6.6666667000000004E-4</v>
      </c>
      <c r="BP9" s="10">
        <v>13.22</v>
      </c>
      <c r="BQ9" s="10">
        <v>7766</v>
      </c>
      <c r="BR9" s="10">
        <v>0.5</v>
      </c>
      <c r="BS9" s="11">
        <v>4.7326719999999997E-5</v>
      </c>
      <c r="BT9" s="10">
        <v>9.99</v>
      </c>
      <c r="BU9" s="10">
        <v>7766</v>
      </c>
      <c r="BV9" s="10">
        <v>0.02</v>
      </c>
      <c r="BW9" s="10">
        <v>1.6478498999999999E-4</v>
      </c>
      <c r="BX9" s="10">
        <v>22.13</v>
      </c>
      <c r="CC9" s="10">
        <v>7766</v>
      </c>
      <c r="CD9" s="10">
        <v>0.02</v>
      </c>
      <c r="CE9" s="11">
        <v>5.6012130000000001E-5</v>
      </c>
      <c r="CF9" s="10">
        <v>16.760000000000002</v>
      </c>
      <c r="CK9" s="10">
        <v>7775</v>
      </c>
      <c r="CL9" s="12">
        <v>0</v>
      </c>
      <c r="CM9" s="12">
        <v>1.007377E-5</v>
      </c>
      <c r="CN9" s="12">
        <v>12.05</v>
      </c>
      <c r="CO9" s="10">
        <v>7775</v>
      </c>
      <c r="CP9" s="12">
        <v>0</v>
      </c>
      <c r="CQ9" s="11">
        <v>2.5989395000000003E-4</v>
      </c>
      <c r="CR9" s="10">
        <v>29</v>
      </c>
      <c r="CS9" s="10">
        <v>7775</v>
      </c>
      <c r="CT9" s="12">
        <v>0.33</v>
      </c>
      <c r="CU9" s="12">
        <v>2.8357790000000001E-5</v>
      </c>
      <c r="CV9" s="12">
        <v>13.14</v>
      </c>
      <c r="CW9" s="10">
        <v>7775</v>
      </c>
      <c r="CX9" s="10">
        <v>0.33</v>
      </c>
      <c r="CY9" s="12">
        <v>5.6862800000000004E-6</v>
      </c>
      <c r="CZ9" s="12">
        <v>7.7</v>
      </c>
      <c r="DA9" s="10">
        <v>7775</v>
      </c>
      <c r="DB9" s="10">
        <v>0.33</v>
      </c>
      <c r="DC9" s="12">
        <v>3.7528450000000001E-5</v>
      </c>
      <c r="DD9" s="12">
        <v>14.15</v>
      </c>
      <c r="DE9" s="10">
        <v>7775</v>
      </c>
      <c r="DF9" s="10">
        <v>0.33</v>
      </c>
      <c r="DG9" s="12">
        <v>6.1198100000000001E-6</v>
      </c>
      <c r="DH9" s="12">
        <v>8.17</v>
      </c>
      <c r="DI9" s="10">
        <v>7784</v>
      </c>
      <c r="DJ9" s="10">
        <v>0</v>
      </c>
      <c r="DK9" s="11">
        <v>3.20068E-6</v>
      </c>
      <c r="DL9" s="10">
        <v>8.1300000000000008</v>
      </c>
      <c r="DM9" s="10">
        <v>7784</v>
      </c>
      <c r="DN9" s="10">
        <v>0.5</v>
      </c>
      <c r="DO9" s="11">
        <v>2.18243E-6</v>
      </c>
      <c r="DP9" s="10">
        <v>5.55</v>
      </c>
      <c r="DQ9" s="10">
        <v>7784</v>
      </c>
      <c r="DR9" s="10">
        <v>-1</v>
      </c>
      <c r="DS9" s="11">
        <v>5.1967599999999997E-6</v>
      </c>
      <c r="DT9" s="10">
        <v>10.72</v>
      </c>
      <c r="DU9" s="10">
        <v>7784</v>
      </c>
      <c r="DV9" s="10">
        <v>-1</v>
      </c>
      <c r="DW9" s="11">
        <v>5.0308399999999996E-6</v>
      </c>
      <c r="DX9" s="10">
        <v>10.4</v>
      </c>
      <c r="DY9" s="10">
        <v>7786</v>
      </c>
      <c r="DZ9" s="10">
        <v>0.5</v>
      </c>
      <c r="EA9" s="11">
        <v>7.3694899999999996E-6</v>
      </c>
      <c r="EB9" s="10">
        <v>5.33</v>
      </c>
      <c r="EC9" s="10">
        <v>7786</v>
      </c>
      <c r="ED9" s="10">
        <v>0.5</v>
      </c>
      <c r="EE9" s="11">
        <v>2.3276280000000001E-5</v>
      </c>
      <c r="EF9" s="10">
        <v>9.0299999999999994</v>
      </c>
      <c r="EG9" s="10">
        <v>7786</v>
      </c>
      <c r="EH9" s="10">
        <v>0.02</v>
      </c>
      <c r="EI9" s="11">
        <v>1.0331400000000001E-5</v>
      </c>
      <c r="EJ9" s="10">
        <v>8.89</v>
      </c>
      <c r="EK9" s="10">
        <v>7786</v>
      </c>
      <c r="EL9" s="10">
        <v>0.02</v>
      </c>
      <c r="EM9" s="11">
        <v>8.45181E-6</v>
      </c>
      <c r="EN9" s="10">
        <v>8.1199999999999992</v>
      </c>
      <c r="EO9" s="10">
        <v>7788</v>
      </c>
      <c r="EP9" s="10">
        <v>0.02</v>
      </c>
      <c r="EQ9" s="11">
        <v>6.8833799999999998E-5</v>
      </c>
      <c r="ER9" s="10">
        <v>20.9</v>
      </c>
      <c r="ES9" s="10">
        <v>7788</v>
      </c>
      <c r="ET9" s="10">
        <v>0.02</v>
      </c>
      <c r="EU9" s="11">
        <v>7.3756960000000003E-5</v>
      </c>
      <c r="EV9" s="10">
        <v>21.27</v>
      </c>
      <c r="EW9" s="10">
        <v>7789</v>
      </c>
      <c r="EX9" s="10">
        <v>0.02</v>
      </c>
      <c r="EY9" s="11">
        <v>6.362111E-5</v>
      </c>
      <c r="EZ9" s="10">
        <v>20.82</v>
      </c>
      <c r="FA9" s="10">
        <v>7789</v>
      </c>
      <c r="FB9" s="10">
        <v>0.02</v>
      </c>
      <c r="FC9" s="10">
        <v>8.4370088999999998E-4</v>
      </c>
      <c r="FD9" s="10">
        <v>30.99</v>
      </c>
      <c r="FE9" s="10">
        <v>7789</v>
      </c>
      <c r="FF9" s="10">
        <v>0.02</v>
      </c>
      <c r="FG9" s="11">
        <v>1.4523740000000001E-5</v>
      </c>
      <c r="FH9" s="10">
        <v>12.88</v>
      </c>
      <c r="FI9" s="10">
        <v>7790</v>
      </c>
      <c r="FJ9" s="10">
        <v>0.02</v>
      </c>
      <c r="FK9" s="11">
        <v>9.6460500000000003E-5</v>
      </c>
      <c r="FL9" s="10">
        <v>20.81</v>
      </c>
      <c r="FM9" s="10">
        <v>8242</v>
      </c>
      <c r="FN9" s="10">
        <v>0.5</v>
      </c>
      <c r="FO9" s="11">
        <v>3.0228999999999999E-7</v>
      </c>
      <c r="FP9" s="10">
        <v>3.6579999999999999</v>
      </c>
      <c r="FQ9" s="10">
        <v>8265</v>
      </c>
      <c r="FR9" s="10">
        <v>0.5</v>
      </c>
      <c r="FS9" s="11">
        <v>7.396E-6</v>
      </c>
      <c r="FT9" s="10">
        <v>5.9320000000000004</v>
      </c>
      <c r="FU9" s="10">
        <v>8265</v>
      </c>
      <c r="FV9" s="10">
        <v>-0.5</v>
      </c>
      <c r="FW9" s="11">
        <v>1.49E-5</v>
      </c>
      <c r="FX9" s="10">
        <v>14.991</v>
      </c>
      <c r="FY9" s="10">
        <v>8265</v>
      </c>
      <c r="FZ9" s="10">
        <v>-0.3</v>
      </c>
      <c r="GA9" s="11">
        <v>1.5299999999999999E-5</v>
      </c>
      <c r="GB9" s="10">
        <v>13.292</v>
      </c>
      <c r="GC9" s="10">
        <v>8265</v>
      </c>
      <c r="GD9" s="10">
        <v>0.05</v>
      </c>
      <c r="GE9" s="11">
        <v>1.5400000000000002E-5</v>
      </c>
      <c r="GF9" s="10">
        <v>10.24</v>
      </c>
      <c r="GG9" s="10">
        <v>8268</v>
      </c>
      <c r="GH9" s="10">
        <v>0.5</v>
      </c>
      <c r="GI9" s="11">
        <v>3.5713999999999997E-5</v>
      </c>
      <c r="GJ9" s="10">
        <v>9.5779999999999994</v>
      </c>
      <c r="GK9" s="10">
        <v>8268</v>
      </c>
      <c r="GL9" s="10">
        <v>0.02</v>
      </c>
      <c r="GM9" s="11">
        <v>5.4299999999999998E-5</v>
      </c>
      <c r="GN9" s="10">
        <v>14.541</v>
      </c>
      <c r="GO9" s="10">
        <v>8269</v>
      </c>
      <c r="GP9" s="10">
        <v>0.5</v>
      </c>
      <c r="GQ9" s="11">
        <v>2.0000000000000002E-5</v>
      </c>
      <c r="GR9" s="10">
        <v>7.9370000000000003</v>
      </c>
      <c r="GS9" s="10">
        <v>8269</v>
      </c>
      <c r="GT9" s="10">
        <v>0.02</v>
      </c>
      <c r="GU9" s="10">
        <v>2.3499999999999999E-4</v>
      </c>
      <c r="GV9" s="10">
        <v>23.393000000000001</v>
      </c>
      <c r="GW9" s="10">
        <v>8270</v>
      </c>
      <c r="GX9" s="10">
        <v>0.5</v>
      </c>
      <c r="GY9" s="11">
        <v>2.0000000000000002E-5</v>
      </c>
      <c r="GZ9" s="10">
        <v>8.7910000000000004</v>
      </c>
      <c r="HA9" s="10">
        <v>8270</v>
      </c>
      <c r="HB9" s="10">
        <v>0.02</v>
      </c>
      <c r="HC9" s="11">
        <v>6.0999999999999999E-5</v>
      </c>
      <c r="HD9" s="10">
        <v>17.39</v>
      </c>
      <c r="HE9" s="10">
        <v>8283</v>
      </c>
      <c r="HF9" s="10">
        <v>0.75</v>
      </c>
      <c r="HG9" s="11">
        <v>3.3818E-6</v>
      </c>
      <c r="HH9" s="10">
        <v>3.98</v>
      </c>
      <c r="HI9" s="10">
        <v>8283</v>
      </c>
      <c r="HJ9" s="10">
        <v>0.1</v>
      </c>
      <c r="HK9" s="11">
        <v>5.1900000000000003E-6</v>
      </c>
      <c r="HL9" s="10">
        <v>7.62</v>
      </c>
      <c r="HM9" s="10">
        <v>8283</v>
      </c>
      <c r="HN9" s="10">
        <v>0.5</v>
      </c>
      <c r="HO9" s="11">
        <v>2.3099999999999999E-6</v>
      </c>
      <c r="HP9" s="10">
        <v>4.2910000000000004</v>
      </c>
      <c r="HQ9" s="10">
        <v>8284</v>
      </c>
      <c r="HR9" s="10">
        <v>0.75</v>
      </c>
      <c r="HS9" s="11">
        <v>3.7504999999999999E-6</v>
      </c>
      <c r="HT9" s="10">
        <v>3.4790000000000001</v>
      </c>
      <c r="HU9" s="10">
        <v>8284</v>
      </c>
      <c r="HV9" s="10">
        <v>0.1</v>
      </c>
      <c r="HW9" s="11">
        <v>9.7100000000000002E-6</v>
      </c>
      <c r="HX9" s="10">
        <v>7.3570000000000002</v>
      </c>
      <c r="HY9" s="10">
        <v>8284</v>
      </c>
      <c r="HZ9" s="10">
        <v>0.5</v>
      </c>
      <c r="IA9" s="11">
        <v>3.8800000000000001E-6</v>
      </c>
      <c r="IB9" s="10">
        <v>4.6050000000000004</v>
      </c>
      <c r="IC9" s="10">
        <v>8285</v>
      </c>
      <c r="ID9" s="10">
        <v>0.1</v>
      </c>
      <c r="IE9" s="11">
        <v>1.8578999999999999E-5</v>
      </c>
      <c r="IF9" s="10">
        <v>10.958</v>
      </c>
      <c r="IG9" s="10">
        <v>8286</v>
      </c>
      <c r="IH9" s="10">
        <v>0.1</v>
      </c>
      <c r="II9" s="11">
        <v>1.4049000000000001E-5</v>
      </c>
      <c r="IJ9" s="10">
        <v>12.214</v>
      </c>
      <c r="IK9" s="10">
        <v>8287</v>
      </c>
      <c r="IL9" s="10">
        <v>0.1</v>
      </c>
      <c r="IM9" s="11">
        <v>2.2753999999999999E-5</v>
      </c>
      <c r="IN9" s="10">
        <v>14.759</v>
      </c>
      <c r="IO9" s="10">
        <v>8288</v>
      </c>
      <c r="IP9" s="10">
        <v>0.1</v>
      </c>
      <c r="IQ9" s="10">
        <v>1.2174E-4</v>
      </c>
      <c r="IR9" s="10">
        <v>22.922000000000001</v>
      </c>
      <c r="IS9" s="10">
        <v>9403</v>
      </c>
      <c r="IT9" s="10">
        <v>0.1</v>
      </c>
      <c r="IU9" s="11">
        <v>2.1529600000000001E-6</v>
      </c>
      <c r="IV9" s="10">
        <v>6.39</v>
      </c>
      <c r="IW9" s="10">
        <v>9403</v>
      </c>
      <c r="IX9" s="10">
        <v>0.1</v>
      </c>
      <c r="IY9" s="11">
        <v>2.4700200000000002E-6</v>
      </c>
      <c r="IZ9" s="10">
        <v>7.35</v>
      </c>
      <c r="JA9" s="10">
        <v>9403</v>
      </c>
      <c r="JB9" s="10">
        <v>0.5</v>
      </c>
      <c r="JC9" s="11">
        <v>4.5456000000000002E-6</v>
      </c>
      <c r="JD9" s="10">
        <v>6.11</v>
      </c>
      <c r="JE9" s="10">
        <v>9403</v>
      </c>
      <c r="JF9" s="10">
        <v>0.5</v>
      </c>
      <c r="JG9" s="11">
        <v>7.8433999999999999E-7</v>
      </c>
      <c r="JH9" s="10">
        <v>4.6100000000000003</v>
      </c>
      <c r="JI9" s="10">
        <v>9403</v>
      </c>
      <c r="JJ9" s="10">
        <v>0.5</v>
      </c>
      <c r="JK9" s="11">
        <v>1.492718E-5</v>
      </c>
      <c r="JL9" s="10">
        <v>7.23</v>
      </c>
      <c r="JM9" s="10">
        <v>9408</v>
      </c>
      <c r="JN9" s="10">
        <v>0.5</v>
      </c>
      <c r="JO9" s="11">
        <v>4.3769600000000004E-6</v>
      </c>
      <c r="JP9" s="10">
        <v>6.46</v>
      </c>
      <c r="JU9" s="10">
        <v>9426</v>
      </c>
      <c r="JV9" s="10">
        <v>0.02</v>
      </c>
      <c r="JW9" s="10">
        <v>2.4884738000000001E-4</v>
      </c>
      <c r="JX9" s="10">
        <v>31.14</v>
      </c>
      <c r="JY9" s="10">
        <v>9426</v>
      </c>
      <c r="JZ9" s="10">
        <v>0.02</v>
      </c>
      <c r="KA9" s="10">
        <v>4.2584504E-4</v>
      </c>
      <c r="KB9" s="10">
        <v>30.55</v>
      </c>
      <c r="KK9" s="10">
        <v>9437</v>
      </c>
      <c r="KL9" s="10">
        <v>0.02</v>
      </c>
      <c r="KM9" s="11">
        <v>2.199947E-5</v>
      </c>
      <c r="KN9" s="10">
        <v>14.34</v>
      </c>
      <c r="KO9" s="10">
        <v>9441</v>
      </c>
      <c r="KP9" s="10">
        <v>0.02</v>
      </c>
      <c r="KQ9" s="11">
        <v>6.4472000000000002E-5</v>
      </c>
      <c r="KR9" s="10">
        <v>20.54</v>
      </c>
      <c r="KS9" s="10">
        <v>9446</v>
      </c>
      <c r="KT9" s="10">
        <v>0.33</v>
      </c>
      <c r="KU9" s="11">
        <v>2.4940580000000002E-5</v>
      </c>
      <c r="KV9" s="10">
        <v>12.39</v>
      </c>
      <c r="KW9" s="10">
        <v>9447</v>
      </c>
      <c r="KX9" s="10">
        <v>0.02</v>
      </c>
      <c r="KY9" s="11">
        <v>4.1510700000000004E-6</v>
      </c>
      <c r="KZ9" s="10">
        <v>7.96</v>
      </c>
      <c r="LA9" s="10">
        <v>9447</v>
      </c>
      <c r="LB9" s="10">
        <v>0.5</v>
      </c>
      <c r="LC9" s="11">
        <v>3.2739699999999999E-6</v>
      </c>
      <c r="LD9" s="10">
        <v>5.21</v>
      </c>
      <c r="LE9" s="10">
        <v>9448</v>
      </c>
      <c r="LF9" s="10">
        <v>0.33</v>
      </c>
      <c r="LG9" s="11">
        <v>6.0619999999999997E-6</v>
      </c>
      <c r="LH9" s="10">
        <v>7.08</v>
      </c>
      <c r="LI9" s="10">
        <v>9449</v>
      </c>
      <c r="LJ9" s="10">
        <v>0.33</v>
      </c>
      <c r="LK9" s="11">
        <v>4.9786799999999997E-6</v>
      </c>
      <c r="LL9" s="10">
        <v>6.77</v>
      </c>
      <c r="LM9" s="10">
        <v>9450</v>
      </c>
      <c r="LN9" s="10">
        <v>0.33</v>
      </c>
      <c r="LO9" s="11">
        <v>3.5082600000000001E-6</v>
      </c>
      <c r="LP9" s="10">
        <v>6.37</v>
      </c>
      <c r="LQ9" s="10">
        <v>9452</v>
      </c>
      <c r="LR9" s="10">
        <v>0.02</v>
      </c>
      <c r="LS9" s="11">
        <v>7.8539859999999994E-5</v>
      </c>
      <c r="LT9" s="10">
        <v>20.95</v>
      </c>
      <c r="LU9" s="10">
        <v>9453</v>
      </c>
      <c r="LV9" s="10">
        <v>0.02</v>
      </c>
      <c r="LW9" s="11">
        <v>8.7799479999999997E-5</v>
      </c>
      <c r="LX9" s="10">
        <v>20.88</v>
      </c>
      <c r="LY9" s="10">
        <v>9453</v>
      </c>
      <c r="LZ9" s="10">
        <v>0.02</v>
      </c>
      <c r="MA9" s="10">
        <v>4.1189911999999998E-4</v>
      </c>
      <c r="MB9" s="10">
        <v>31.02</v>
      </c>
      <c r="MC9" s="10">
        <v>9454</v>
      </c>
      <c r="MD9" s="10">
        <v>0.02</v>
      </c>
      <c r="ME9" s="11">
        <v>9.1918769999999996E-5</v>
      </c>
      <c r="MF9" s="10">
        <v>22.74</v>
      </c>
      <c r="MG9" s="10">
        <v>9467</v>
      </c>
      <c r="MH9" s="10">
        <v>0.1</v>
      </c>
      <c r="MI9" s="11">
        <v>6.4519999999999998E-8</v>
      </c>
      <c r="MJ9" s="10">
        <v>2.5853999999999999</v>
      </c>
      <c r="MK9" s="10">
        <v>9467</v>
      </c>
      <c r="ML9" s="10">
        <v>0.1</v>
      </c>
      <c r="MM9" s="11">
        <v>7.4999999999999997E-8</v>
      </c>
      <c r="MN9" s="10">
        <v>3.2450999999999999</v>
      </c>
      <c r="MO9" s="10">
        <v>9467</v>
      </c>
      <c r="MP9" s="10">
        <v>0.5</v>
      </c>
      <c r="MQ9" s="11">
        <v>1.85E-7</v>
      </c>
      <c r="MR9" s="10">
        <v>3.5781000000000001</v>
      </c>
      <c r="MS9" s="10">
        <v>9467</v>
      </c>
      <c r="MT9" s="10">
        <v>0.5</v>
      </c>
      <c r="MU9" s="11">
        <v>5.25E-8</v>
      </c>
      <c r="MV9" s="10">
        <v>2.2023999999999999</v>
      </c>
      <c r="MW9" s="10">
        <v>9468</v>
      </c>
      <c r="MX9" s="10">
        <v>-0.1</v>
      </c>
      <c r="MY9" s="11">
        <v>7.0270000000000007E-8</v>
      </c>
      <c r="MZ9" s="10">
        <v>1.9569000000000001</v>
      </c>
      <c r="NA9" s="10">
        <v>9468</v>
      </c>
      <c r="NB9" s="10">
        <v>-0.5</v>
      </c>
      <c r="NC9" s="11">
        <v>5.75E-7</v>
      </c>
      <c r="ND9" s="10">
        <v>4.5941999999999998</v>
      </c>
      <c r="NE9" s="10">
        <v>9468</v>
      </c>
      <c r="NF9" s="10">
        <v>-0.5</v>
      </c>
      <c r="NG9" s="11">
        <v>9.6239999999999994E-8</v>
      </c>
      <c r="NH9" s="10">
        <v>1.9278</v>
      </c>
      <c r="NI9" s="10">
        <v>9468</v>
      </c>
      <c r="NJ9" s="10">
        <v>-0.1</v>
      </c>
      <c r="NK9" s="11">
        <v>1.89999E-6</v>
      </c>
      <c r="NL9" s="10">
        <v>5.3312999999999997</v>
      </c>
      <c r="NM9" s="10">
        <v>9469</v>
      </c>
      <c r="NN9" s="10">
        <v>-0.5</v>
      </c>
      <c r="NO9" s="11">
        <v>1.385E-7</v>
      </c>
      <c r="NP9" s="10">
        <v>1.2238</v>
      </c>
      <c r="NQ9" s="10">
        <v>9798</v>
      </c>
      <c r="NR9" s="10">
        <v>0.05</v>
      </c>
      <c r="NS9" s="11">
        <v>1.1999999999999999E-6</v>
      </c>
      <c r="NT9" s="10">
        <v>5.7</v>
      </c>
      <c r="NU9" s="10">
        <v>9807</v>
      </c>
      <c r="NV9" s="10">
        <v>0.5</v>
      </c>
      <c r="NW9" s="11">
        <v>8.7599999999999996E-7</v>
      </c>
      <c r="NX9" s="10">
        <v>4</v>
      </c>
      <c r="NY9" s="10">
        <v>9807</v>
      </c>
      <c r="NZ9" s="10">
        <v>0.1</v>
      </c>
      <c r="OA9" s="11">
        <v>1.8199999999999999E-5</v>
      </c>
      <c r="OB9" s="10">
        <v>12</v>
      </c>
      <c r="OC9" s="10">
        <v>9817</v>
      </c>
      <c r="OD9" s="10">
        <v>0.75</v>
      </c>
      <c r="OE9" s="11">
        <v>2.4980000000000001E-6</v>
      </c>
      <c r="OF9" s="10">
        <v>4.46</v>
      </c>
      <c r="OG9" s="10">
        <v>9817</v>
      </c>
      <c r="OH9" s="10">
        <v>0.1</v>
      </c>
      <c r="OI9" s="11">
        <v>5.0500000000000001E-5</v>
      </c>
      <c r="OJ9" s="10">
        <v>16.86</v>
      </c>
      <c r="OK9" s="10">
        <v>9818</v>
      </c>
      <c r="OL9" s="10">
        <v>0.1</v>
      </c>
      <c r="OM9" s="11">
        <v>8.5420000000000005E-6</v>
      </c>
      <c r="ON9" s="10">
        <v>9.18</v>
      </c>
      <c r="OO9" s="10">
        <v>9825</v>
      </c>
      <c r="OP9" s="10">
        <v>0.5</v>
      </c>
      <c r="OQ9" s="11">
        <v>1.3516999999999999E-6</v>
      </c>
      <c r="OR9" s="10">
        <v>2.6549999999999998</v>
      </c>
      <c r="OS9" s="10">
        <v>9825</v>
      </c>
      <c r="OT9" s="10">
        <v>-0.5</v>
      </c>
      <c r="OU9" s="11">
        <v>8.8000000000000004E-6</v>
      </c>
      <c r="OV9" s="10">
        <v>14.888999999999999</v>
      </c>
      <c r="OW9" s="10">
        <v>9825</v>
      </c>
      <c r="OX9" s="10">
        <v>-0.3</v>
      </c>
      <c r="OY9" s="11">
        <v>9.2299999999999997E-6</v>
      </c>
      <c r="OZ9" s="10">
        <v>14.327999999999999</v>
      </c>
      <c r="PA9" s="10">
        <v>9825</v>
      </c>
      <c r="PB9" s="10">
        <v>0.05</v>
      </c>
      <c r="PC9" s="11">
        <v>3.3100000000000001E-6</v>
      </c>
      <c r="PD9" s="10">
        <v>6.7649999999999997</v>
      </c>
      <c r="PE9" s="10">
        <v>9835</v>
      </c>
      <c r="PF9" s="10">
        <v>0.02</v>
      </c>
      <c r="PG9" s="11">
        <v>6.3317000000000005E-7</v>
      </c>
      <c r="PH9" s="10">
        <v>5.54</v>
      </c>
      <c r="PI9" s="10">
        <v>20252</v>
      </c>
      <c r="PJ9" s="10">
        <v>0.1</v>
      </c>
      <c r="PK9" s="11">
        <v>5.3098600000000004E-6</v>
      </c>
      <c r="PL9" s="10">
        <v>6.6983899999999998</v>
      </c>
      <c r="PM9" s="10">
        <v>20252</v>
      </c>
      <c r="PN9" s="10">
        <v>0.1</v>
      </c>
      <c r="PO9" s="11">
        <v>3.3747800000000002E-6</v>
      </c>
      <c r="PP9" s="10">
        <v>5.7704599999999999</v>
      </c>
      <c r="PQ9" s="10">
        <v>20252</v>
      </c>
      <c r="PR9" s="10">
        <v>0.8</v>
      </c>
      <c r="PS9" s="11">
        <v>2.03E-6</v>
      </c>
      <c r="PT9" s="10">
        <v>3.6962000000000002</v>
      </c>
      <c r="PU9" s="10">
        <v>20252</v>
      </c>
      <c r="PV9" s="10">
        <v>0.8</v>
      </c>
      <c r="PW9" s="11">
        <v>1.87506E-6</v>
      </c>
      <c r="PX9" s="10">
        <v>3.6938399999999998</v>
      </c>
      <c r="PY9" s="10">
        <v>20252</v>
      </c>
      <c r="PZ9" s="10">
        <v>0.5</v>
      </c>
      <c r="QA9" s="11">
        <v>1.04E-5</v>
      </c>
      <c r="QB9" s="10">
        <v>6.7344600000000003</v>
      </c>
      <c r="QC9" s="10">
        <v>20252</v>
      </c>
      <c r="QD9" s="10">
        <v>0.5</v>
      </c>
      <c r="QE9" s="11">
        <v>1.06E-5</v>
      </c>
      <c r="QF9" s="10">
        <v>6.79</v>
      </c>
      <c r="QG9" s="10">
        <v>20253</v>
      </c>
      <c r="QH9" s="10">
        <v>0.1</v>
      </c>
      <c r="QI9" s="11">
        <v>3.18E-6</v>
      </c>
      <c r="QJ9" s="10">
        <v>5.6360000000000001</v>
      </c>
      <c r="QK9" s="10">
        <v>20253</v>
      </c>
      <c r="QL9" s="10">
        <v>0.1</v>
      </c>
      <c r="QM9" s="11">
        <v>1.35E-6</v>
      </c>
      <c r="QN9" s="10">
        <v>4.7409999999999997</v>
      </c>
      <c r="QO9" s="10">
        <v>20253</v>
      </c>
      <c r="QP9" s="10">
        <v>0.5</v>
      </c>
      <c r="QQ9" s="11">
        <v>3.1199999999999999E-7</v>
      </c>
      <c r="QR9" s="10">
        <v>3.1019999999999999</v>
      </c>
      <c r="QS9" s="10">
        <v>20253</v>
      </c>
      <c r="QT9" s="10">
        <v>0.5</v>
      </c>
      <c r="QU9" s="11">
        <v>1.8799999999999999E-7</v>
      </c>
      <c r="QV9" s="10">
        <v>2.6909999999999998</v>
      </c>
      <c r="QW9" s="10">
        <v>20253</v>
      </c>
      <c r="QX9" s="10">
        <v>0.8</v>
      </c>
      <c r="QY9" s="11">
        <v>1.06E-10</v>
      </c>
      <c r="QZ9" s="10">
        <v>1.2290000000000001</v>
      </c>
      <c r="RA9" s="10">
        <v>20253</v>
      </c>
      <c r="RB9" s="10">
        <v>0.8</v>
      </c>
      <c r="RC9" s="11">
        <v>8.3799999999999996E-7</v>
      </c>
      <c r="RD9" s="10">
        <v>2.99</v>
      </c>
      <c r="RE9" s="10">
        <v>20302</v>
      </c>
      <c r="RF9" s="10">
        <v>-0.5</v>
      </c>
      <c r="RG9" s="11">
        <v>1.6493999999999999E-7</v>
      </c>
      <c r="RH9" s="10">
        <v>3.19102</v>
      </c>
      <c r="RI9" s="10">
        <v>20302</v>
      </c>
      <c r="RJ9" s="10">
        <v>-0.5</v>
      </c>
      <c r="RK9" s="11">
        <v>1.2912999999999999E-7</v>
      </c>
      <c r="RL9" s="10">
        <v>2.6616599999999999</v>
      </c>
      <c r="RM9" s="10">
        <v>20302</v>
      </c>
      <c r="RN9" s="10">
        <v>0.1</v>
      </c>
      <c r="RO9" s="11">
        <v>2.0132000000000001E-7</v>
      </c>
      <c r="RP9" s="10">
        <v>3.5371199999999998</v>
      </c>
      <c r="RQ9" s="10">
        <v>20302</v>
      </c>
      <c r="RR9" s="10">
        <v>0.1</v>
      </c>
      <c r="RS9" s="11">
        <v>1.5292E-7</v>
      </c>
      <c r="RT9" s="10">
        <v>3.05328</v>
      </c>
      <c r="RU9" s="10">
        <v>21005</v>
      </c>
      <c r="RV9" s="10">
        <v>0</v>
      </c>
      <c r="RW9" s="10">
        <v>1.2800000000000001E-3</v>
      </c>
      <c r="RX9" s="10">
        <v>30.12</v>
      </c>
      <c r="RY9" s="10">
        <v>21005</v>
      </c>
      <c r="RZ9" s="10">
        <v>0.33</v>
      </c>
      <c r="SA9" s="11">
        <v>7.1799999999999997E-5</v>
      </c>
      <c r="SB9" s="10">
        <v>15.31</v>
      </c>
      <c r="SC9" s="10">
        <v>21006</v>
      </c>
      <c r="SD9" s="10">
        <v>0.5</v>
      </c>
      <c r="SE9" s="11">
        <v>2.4199999999999999E-5</v>
      </c>
      <c r="SF9" s="10">
        <v>9.2789000000000001</v>
      </c>
      <c r="SG9" s="10">
        <v>21006</v>
      </c>
      <c r="SH9" s="10">
        <v>0.3</v>
      </c>
      <c r="SI9" s="11">
        <v>1.6099999999999998E-5</v>
      </c>
      <c r="SJ9" s="10">
        <v>10.3436</v>
      </c>
      <c r="SK9" s="10">
        <v>21006</v>
      </c>
      <c r="SL9" s="10">
        <v>0.3</v>
      </c>
      <c r="SM9" s="11">
        <v>1.6099999999999998E-5</v>
      </c>
      <c r="SN9" s="10">
        <v>10.3436</v>
      </c>
      <c r="SO9" s="10">
        <v>21006</v>
      </c>
      <c r="SP9" s="10">
        <v>0.06</v>
      </c>
      <c r="SQ9" s="11">
        <v>2.9200000000000002E-5</v>
      </c>
      <c r="SR9" s="10">
        <v>13.108599999999999</v>
      </c>
      <c r="SS9" s="10">
        <v>21007</v>
      </c>
      <c r="ST9" s="10">
        <v>-1</v>
      </c>
      <c r="SU9" s="10">
        <v>2.5000000000000001E-3</v>
      </c>
      <c r="SV9" s="10">
        <v>86.366</v>
      </c>
      <c r="SW9" s="10">
        <v>21007</v>
      </c>
      <c r="SX9" s="10">
        <v>-0.7</v>
      </c>
      <c r="SY9" s="10">
        <v>1.5399999999999999E-3</v>
      </c>
      <c r="SZ9" s="10">
        <v>71.971999999999994</v>
      </c>
      <c r="TA9" s="10">
        <v>21007</v>
      </c>
      <c r="TB9" s="10">
        <v>-0.3</v>
      </c>
      <c r="TC9" s="10">
        <v>2.5000000000000001E-3</v>
      </c>
      <c r="TD9" s="10">
        <v>57.576999999999998</v>
      </c>
      <c r="TE9" s="10">
        <v>21007</v>
      </c>
      <c r="TF9" s="10">
        <v>0</v>
      </c>
      <c r="TG9" s="11">
        <v>5.9899999999999999E-5</v>
      </c>
      <c r="TH9" s="10">
        <v>20.602</v>
      </c>
      <c r="TI9" s="10">
        <v>21007</v>
      </c>
      <c r="TJ9" s="10">
        <v>0.2</v>
      </c>
      <c r="TK9" s="11">
        <v>5.9500000000000003E-5</v>
      </c>
      <c r="TL9" s="10">
        <v>18.266999999999999</v>
      </c>
      <c r="TM9" s="10">
        <v>21007</v>
      </c>
      <c r="TN9" s="10">
        <v>0.33</v>
      </c>
      <c r="TO9" s="10">
        <v>1.7899999999999999E-4</v>
      </c>
      <c r="TP9" s="10">
        <v>22.178999999999998</v>
      </c>
      <c r="TQ9" s="10">
        <v>21007</v>
      </c>
      <c r="TR9" s="10">
        <v>0.5</v>
      </c>
      <c r="TS9" s="10">
        <v>9.0899999999999998E-4</v>
      </c>
      <c r="TT9" s="10">
        <v>28.789000000000001</v>
      </c>
      <c r="TU9" s="10">
        <v>21007</v>
      </c>
      <c r="TV9" s="10">
        <v>0.7</v>
      </c>
      <c r="TW9" s="10">
        <v>2.0000000000000001E-4</v>
      </c>
      <c r="TX9" s="10">
        <v>14.394</v>
      </c>
      <c r="TY9" s="10">
        <v>21008</v>
      </c>
      <c r="TZ9" s="10">
        <v>0.02</v>
      </c>
      <c r="UA9" s="11">
        <v>1.03E-5</v>
      </c>
      <c r="UB9" s="10">
        <v>8.89</v>
      </c>
      <c r="UC9" s="10">
        <v>21008</v>
      </c>
      <c r="UD9" s="10">
        <v>0.5</v>
      </c>
      <c r="UE9" s="11">
        <v>6.9700000000000002E-6</v>
      </c>
      <c r="UF9" s="10">
        <v>5.29</v>
      </c>
      <c r="UG9" s="10">
        <v>21009</v>
      </c>
      <c r="UH9" s="10">
        <v>0.02</v>
      </c>
      <c r="UI9" s="11">
        <v>6.3600000000000001E-5</v>
      </c>
      <c r="UJ9" s="10">
        <v>20.82</v>
      </c>
      <c r="UK9" s="10">
        <v>21010</v>
      </c>
      <c r="UL9" s="10">
        <v>0.02</v>
      </c>
      <c r="UM9" s="11">
        <v>9.6500000000000001E-5</v>
      </c>
      <c r="UN9" s="10">
        <v>20.81</v>
      </c>
      <c r="UO9" s="10">
        <v>21013</v>
      </c>
      <c r="UP9" s="10">
        <v>0</v>
      </c>
      <c r="UQ9" s="11">
        <v>1.01E-5</v>
      </c>
      <c r="UR9" s="10">
        <v>12.05</v>
      </c>
      <c r="US9" s="10">
        <v>21013</v>
      </c>
      <c r="UT9" s="10">
        <v>0.33</v>
      </c>
      <c r="UU9" s="11">
        <v>2.7900000000000001E-5</v>
      </c>
      <c r="UV9" s="10">
        <v>13.13</v>
      </c>
      <c r="UW9" s="10">
        <v>21014</v>
      </c>
      <c r="UX9" s="10">
        <v>0.02</v>
      </c>
      <c r="UY9" s="11">
        <v>4.1500000000000001E-6</v>
      </c>
      <c r="UZ9" s="10">
        <v>7.96</v>
      </c>
      <c r="VA9" s="10">
        <v>21014</v>
      </c>
      <c r="VB9" s="10">
        <v>0.5</v>
      </c>
      <c r="VC9" s="11">
        <v>3.3400000000000002E-6</v>
      </c>
      <c r="VD9" s="10">
        <v>5.03</v>
      </c>
      <c r="VE9" s="10">
        <v>21015</v>
      </c>
      <c r="VF9" s="10">
        <v>0.02</v>
      </c>
      <c r="VG9" s="11">
        <v>7.8499999999999997E-5</v>
      </c>
      <c r="VH9" s="10">
        <v>20.95</v>
      </c>
      <c r="VI9" s="10">
        <v>21016</v>
      </c>
      <c r="VJ9" s="10">
        <v>0.02</v>
      </c>
      <c r="VK9" s="11">
        <v>9.1899999999999998E-5</v>
      </c>
      <c r="VL9" s="10">
        <v>22.74</v>
      </c>
      <c r="VM9" s="10">
        <v>21017</v>
      </c>
      <c r="VN9" s="10">
        <v>0.1</v>
      </c>
      <c r="VO9" s="11">
        <v>1.8199999999999999E-5</v>
      </c>
      <c r="VP9" s="10">
        <v>12</v>
      </c>
      <c r="VQ9" s="10">
        <v>21017</v>
      </c>
      <c r="VR9" s="10">
        <v>0.5</v>
      </c>
      <c r="VS9" s="11">
        <v>9.1900000000000001E-6</v>
      </c>
      <c r="VT9" s="10">
        <v>7</v>
      </c>
      <c r="VU9" s="10">
        <v>21018</v>
      </c>
      <c r="VV9" s="10">
        <v>0.33</v>
      </c>
      <c r="VW9" s="11">
        <v>4.9799999999999998E-6</v>
      </c>
      <c r="VX9" s="10">
        <v>6.77</v>
      </c>
      <c r="VY9" s="10">
        <v>21019</v>
      </c>
      <c r="VZ9" s="10">
        <v>-0.1</v>
      </c>
      <c r="WA9" s="11">
        <v>5.6300000000000005E-7</v>
      </c>
      <c r="WB9" s="10">
        <v>5.4550000000000001</v>
      </c>
      <c r="WC9" s="10">
        <v>21019</v>
      </c>
      <c r="WD9" s="10">
        <v>-0.5</v>
      </c>
      <c r="WE9" s="11">
        <v>3.1E-7</v>
      </c>
      <c r="WF9" s="10">
        <v>2.1444000000000001</v>
      </c>
      <c r="WG9" s="10">
        <v>21020</v>
      </c>
      <c r="WH9" s="10">
        <v>0.5</v>
      </c>
      <c r="WI9" s="11">
        <v>2.3799999999999999E-7</v>
      </c>
      <c r="WJ9" s="10">
        <v>3.3818000000000001</v>
      </c>
      <c r="WK9" s="10">
        <v>21020</v>
      </c>
      <c r="WL9" s="10">
        <v>0.1</v>
      </c>
      <c r="WM9" s="11">
        <v>2.7599999999999998E-7</v>
      </c>
      <c r="WN9" s="10">
        <v>3.7665000000000002</v>
      </c>
      <c r="WP9" s="10" t="s">
        <v>71</v>
      </c>
      <c r="WW9" s="10">
        <v>21022</v>
      </c>
      <c r="WX9" s="10">
        <v>0.02</v>
      </c>
      <c r="WY9" s="10">
        <v>2.4899999999999998E-4</v>
      </c>
      <c r="WZ9" s="10">
        <v>31.14</v>
      </c>
      <c r="XA9" s="10">
        <v>21023</v>
      </c>
      <c r="XB9" s="10">
        <v>-1</v>
      </c>
      <c r="XC9" s="11">
        <v>5.2000000000000002E-6</v>
      </c>
      <c r="XD9" s="10">
        <v>21.44</v>
      </c>
      <c r="XE9" s="10">
        <v>21023</v>
      </c>
      <c r="XF9" s="10">
        <v>0</v>
      </c>
      <c r="XG9" s="11">
        <v>3.1999999999999999E-6</v>
      </c>
      <c r="XH9" s="10">
        <v>8.1300000000000008</v>
      </c>
      <c r="XI9" s="10">
        <v>21023</v>
      </c>
      <c r="XJ9" s="10">
        <v>0.5</v>
      </c>
      <c r="XK9" s="11">
        <v>2.1799999999999999E-6</v>
      </c>
      <c r="XL9" s="10">
        <v>5.55</v>
      </c>
      <c r="XM9" s="10">
        <v>21030</v>
      </c>
      <c r="XN9" s="10">
        <v>0.1</v>
      </c>
      <c r="XO9" s="11">
        <v>3.0899999999999999E-5</v>
      </c>
      <c r="XP9" s="10">
        <v>12.25</v>
      </c>
      <c r="XQ9" s="10">
        <v>21030</v>
      </c>
      <c r="XR9" s="10">
        <v>0.5</v>
      </c>
      <c r="XS9" s="11">
        <v>4.5499999999999996E-6</v>
      </c>
      <c r="XT9" s="10">
        <v>6.11</v>
      </c>
      <c r="XU9" s="10">
        <v>21031</v>
      </c>
      <c r="XV9" s="10">
        <v>0.5</v>
      </c>
      <c r="XW9" s="11">
        <v>4.3800000000000004E-6</v>
      </c>
      <c r="XX9" s="10">
        <v>6.46</v>
      </c>
    </row>
    <row r="10" spans="1:648" x14ac:dyDescent="0.25">
      <c r="A10" s="10">
        <v>7764</v>
      </c>
      <c r="B10" s="10">
        <v>0.5</v>
      </c>
      <c r="C10" s="10">
        <v>3.2528568999999998E-4</v>
      </c>
      <c r="D10" s="10">
        <v>16.11</v>
      </c>
      <c r="I10" s="10">
        <v>7764</v>
      </c>
      <c r="J10" s="10">
        <v>0.5</v>
      </c>
      <c r="K10" s="11">
        <v>5.2924109999999998E-5</v>
      </c>
      <c r="L10" s="10">
        <v>10.7</v>
      </c>
      <c r="Q10" s="10">
        <v>7764</v>
      </c>
      <c r="R10" s="10">
        <v>0.02</v>
      </c>
      <c r="S10" s="10">
        <v>5.7418938999999997E-4</v>
      </c>
      <c r="T10" s="10">
        <v>31.48</v>
      </c>
      <c r="Y10" s="10">
        <v>7764</v>
      </c>
      <c r="Z10" s="10">
        <v>0.02</v>
      </c>
      <c r="AA10" s="10">
        <v>1.5238023999999999E-4</v>
      </c>
      <c r="AB10" s="10">
        <v>23.63</v>
      </c>
      <c r="AK10" s="10">
        <v>7765</v>
      </c>
      <c r="AL10" s="10">
        <v>0.5</v>
      </c>
      <c r="AM10" s="10">
        <v>4.5267289000000001E-4</v>
      </c>
      <c r="AN10" s="10">
        <v>16.25</v>
      </c>
      <c r="AS10" s="10">
        <v>7765</v>
      </c>
      <c r="AT10" s="10">
        <v>0.5</v>
      </c>
      <c r="AU10" s="10">
        <v>1.0617657999999999E-4</v>
      </c>
      <c r="AV10" s="10">
        <v>12.03</v>
      </c>
      <c r="AW10" s="10">
        <v>7765</v>
      </c>
      <c r="AX10" s="10">
        <v>0.02</v>
      </c>
      <c r="AY10" s="10">
        <v>1.7952943000000001E-4</v>
      </c>
      <c r="AZ10" s="10">
        <v>23.53</v>
      </c>
      <c r="BA10" s="10">
        <v>7765</v>
      </c>
      <c r="BB10" s="10">
        <v>0.02</v>
      </c>
      <c r="BC10" s="10">
        <v>1.2320774099999999E-3</v>
      </c>
      <c r="BD10" s="10">
        <v>31.62</v>
      </c>
      <c r="BI10" s="10">
        <v>7765</v>
      </c>
      <c r="BJ10" s="10">
        <v>0.02</v>
      </c>
      <c r="BK10" s="11">
        <v>6.7094330000000001E-5</v>
      </c>
      <c r="BL10" s="10">
        <v>17.690000000000001</v>
      </c>
      <c r="BQ10" s="10">
        <v>7766</v>
      </c>
      <c r="BR10" s="10">
        <v>0.5</v>
      </c>
      <c r="BS10" s="11">
        <v>6.7646320000000005E-5</v>
      </c>
      <c r="BT10" s="10">
        <v>10.71</v>
      </c>
      <c r="CC10" s="10">
        <v>7766</v>
      </c>
      <c r="CD10" s="10">
        <v>0.02</v>
      </c>
      <c r="CE10" s="11">
        <v>6.4711310000000006E-5</v>
      </c>
      <c r="CF10" s="10">
        <v>17.649999999999999</v>
      </c>
      <c r="CK10" s="10">
        <v>7775</v>
      </c>
      <c r="CL10" s="12">
        <v>0</v>
      </c>
      <c r="CM10" s="12">
        <v>1.2310050000000001E-5</v>
      </c>
      <c r="CN10" s="12">
        <v>13.15</v>
      </c>
      <c r="CO10" s="10">
        <v>7775</v>
      </c>
      <c r="CP10" s="12">
        <v>0</v>
      </c>
      <c r="CQ10" s="11">
        <v>3.5398025999999999E-4</v>
      </c>
      <c r="CR10" s="10">
        <v>31.25</v>
      </c>
      <c r="CS10" s="10">
        <v>7775</v>
      </c>
      <c r="CT10" s="12">
        <v>0.33</v>
      </c>
      <c r="CU10" s="12">
        <v>4.1199350000000001E-5</v>
      </c>
      <c r="CV10" s="12">
        <v>13.95</v>
      </c>
      <c r="CW10" s="10">
        <v>7775</v>
      </c>
      <c r="CX10" s="10">
        <v>0.33</v>
      </c>
      <c r="CY10" s="12">
        <v>6.4754699999999997E-6</v>
      </c>
      <c r="CZ10" s="12">
        <v>8.16</v>
      </c>
      <c r="DA10" s="10">
        <v>7775</v>
      </c>
      <c r="DB10" s="10">
        <v>0.33</v>
      </c>
      <c r="DC10" s="12">
        <v>4.6542280000000002E-5</v>
      </c>
      <c r="DD10" s="12">
        <v>14.91</v>
      </c>
      <c r="DE10" s="10">
        <v>7775</v>
      </c>
      <c r="DF10" s="10">
        <v>0.33</v>
      </c>
      <c r="DG10" s="12">
        <v>7.6202899999999998E-6</v>
      </c>
      <c r="DH10" s="12">
        <v>8.7799999999999994</v>
      </c>
      <c r="DI10" s="10">
        <v>7784</v>
      </c>
      <c r="DJ10" s="10">
        <v>0</v>
      </c>
      <c r="DK10" s="11">
        <v>3.8549799999999998E-6</v>
      </c>
      <c r="DL10" s="10">
        <v>8.5399999999999991</v>
      </c>
      <c r="DM10" s="10">
        <v>7784</v>
      </c>
      <c r="DN10" s="10">
        <v>0.5</v>
      </c>
      <c r="DO10" s="11">
        <v>2.4192099999999999E-6</v>
      </c>
      <c r="DP10" s="10">
        <v>5.81</v>
      </c>
      <c r="DQ10" s="10">
        <v>7784</v>
      </c>
      <c r="DR10" s="10">
        <v>-1</v>
      </c>
      <c r="DS10" s="11">
        <v>6.0362400000000002E-6</v>
      </c>
      <c r="DT10" s="10">
        <v>11.05</v>
      </c>
      <c r="DU10" s="10">
        <v>7784</v>
      </c>
      <c r="DV10" s="10">
        <v>-1</v>
      </c>
      <c r="DW10" s="11">
        <v>6.5785499999999999E-6</v>
      </c>
      <c r="DX10" s="10">
        <v>10.69</v>
      </c>
      <c r="DY10" s="10">
        <v>7786</v>
      </c>
      <c r="DZ10" s="10">
        <v>0.5</v>
      </c>
      <c r="EA10" s="11">
        <v>7.9201200000000003E-6</v>
      </c>
      <c r="EB10" s="10">
        <v>5.58</v>
      </c>
      <c r="EC10" s="10">
        <v>7786</v>
      </c>
      <c r="ED10" s="10">
        <v>0.5</v>
      </c>
      <c r="EE10" s="11">
        <v>2.7396260000000001E-5</v>
      </c>
      <c r="EF10" s="10">
        <v>9.27</v>
      </c>
      <c r="EG10" s="10">
        <v>7786</v>
      </c>
      <c r="EH10" s="10">
        <v>0.02</v>
      </c>
      <c r="EI10" s="11">
        <v>1.201772E-5</v>
      </c>
      <c r="EJ10" s="10">
        <v>9.25</v>
      </c>
      <c r="EK10" s="10">
        <v>7786</v>
      </c>
      <c r="EL10" s="10">
        <v>0.02</v>
      </c>
      <c r="EM10" s="11">
        <v>1.0165130000000001E-5</v>
      </c>
      <c r="EN10" s="10">
        <v>8.56</v>
      </c>
      <c r="EO10" s="10">
        <v>7788</v>
      </c>
      <c r="EP10" s="10">
        <v>0.02</v>
      </c>
      <c r="EQ10" s="10">
        <v>1.1104823E-4</v>
      </c>
      <c r="ER10" s="10">
        <v>22.62</v>
      </c>
      <c r="ES10" s="10">
        <v>7788</v>
      </c>
      <c r="ET10" s="10">
        <v>0.02</v>
      </c>
      <c r="EU10" s="11">
        <v>7.8927009999999999E-5</v>
      </c>
      <c r="EV10" s="10">
        <v>23.01</v>
      </c>
      <c r="EW10" s="10">
        <v>7789</v>
      </c>
      <c r="EX10" s="10">
        <v>0.02</v>
      </c>
      <c r="EY10" s="11">
        <v>8.5548800000000003E-5</v>
      </c>
      <c r="EZ10" s="10">
        <v>22.4</v>
      </c>
      <c r="FA10" s="10">
        <v>7789</v>
      </c>
      <c r="FB10" s="10">
        <v>0.02</v>
      </c>
      <c r="FC10" s="10">
        <v>9.4333128000000002E-4</v>
      </c>
      <c r="FD10" s="10">
        <v>33.01</v>
      </c>
      <c r="FE10" s="10">
        <v>7789</v>
      </c>
      <c r="FF10" s="10">
        <v>0.02</v>
      </c>
      <c r="FG10" s="11">
        <v>1.4875070000000001E-5</v>
      </c>
      <c r="FH10" s="10">
        <v>14.3</v>
      </c>
      <c r="FI10" s="10">
        <v>7790</v>
      </c>
      <c r="FJ10" s="10">
        <v>0.02</v>
      </c>
      <c r="FK10" s="10">
        <v>1.2378924000000001E-4</v>
      </c>
      <c r="FL10" s="10">
        <v>22.22</v>
      </c>
      <c r="FM10" s="10">
        <v>8242</v>
      </c>
      <c r="FN10" s="10">
        <v>0.5</v>
      </c>
      <c r="FO10" s="11">
        <v>3.3106E-7</v>
      </c>
      <c r="FP10" s="10">
        <v>3.516</v>
      </c>
      <c r="FQ10" s="10">
        <v>8265</v>
      </c>
      <c r="FR10" s="10">
        <v>0.5</v>
      </c>
      <c r="FS10" s="11">
        <v>8.2522000000000004E-6</v>
      </c>
      <c r="FT10" s="10">
        <v>5.6239999999999997</v>
      </c>
      <c r="FU10" s="10">
        <v>8265</v>
      </c>
      <c r="FV10" s="10">
        <v>-0.5</v>
      </c>
      <c r="FW10" s="11">
        <v>1.56E-5</v>
      </c>
      <c r="FX10" s="10">
        <v>15.784000000000001</v>
      </c>
      <c r="FY10" s="10">
        <v>8265</v>
      </c>
      <c r="FZ10" s="10">
        <v>-0.3</v>
      </c>
      <c r="GA10" s="11">
        <v>1.7499999999999998E-5</v>
      </c>
      <c r="GB10" s="10">
        <v>13.978999999999999</v>
      </c>
      <c r="GC10" s="10">
        <v>8265</v>
      </c>
      <c r="GD10" s="10">
        <v>0.05</v>
      </c>
      <c r="GE10" s="11">
        <v>1.4800000000000001E-5</v>
      </c>
      <c r="GF10" s="10">
        <v>10.741</v>
      </c>
      <c r="GG10" s="10">
        <v>8268</v>
      </c>
      <c r="GH10" s="10">
        <v>0.5</v>
      </c>
      <c r="GI10" s="11">
        <v>4.1666999999999999E-5</v>
      </c>
      <c r="GJ10" s="10">
        <v>9.9410000000000007</v>
      </c>
      <c r="GK10" s="10">
        <v>8268</v>
      </c>
      <c r="GL10" s="10">
        <v>0.02</v>
      </c>
      <c r="GM10" s="11">
        <v>8.7700000000000004E-5</v>
      </c>
      <c r="GN10" s="10">
        <v>17.39</v>
      </c>
      <c r="GO10" s="10">
        <v>8269</v>
      </c>
      <c r="GP10" s="10">
        <v>0.5</v>
      </c>
      <c r="GQ10" s="11">
        <v>2.6316E-5</v>
      </c>
      <c r="GR10" s="10">
        <v>8.7910000000000004</v>
      </c>
      <c r="GS10" s="10">
        <v>8269</v>
      </c>
      <c r="GT10" s="10">
        <v>0.02</v>
      </c>
      <c r="GU10" s="11">
        <v>1.5999999999999999E-5</v>
      </c>
      <c r="GV10" s="10">
        <v>10.906000000000001</v>
      </c>
      <c r="GW10" s="10">
        <v>8270</v>
      </c>
      <c r="GX10" s="10">
        <v>0.5</v>
      </c>
      <c r="GY10" s="11">
        <v>2.2221999999999998E-5</v>
      </c>
      <c r="GZ10" s="10">
        <v>9.5779999999999994</v>
      </c>
      <c r="HA10" s="10">
        <v>8270</v>
      </c>
      <c r="HB10" s="10">
        <v>0.02</v>
      </c>
      <c r="HC10" s="10">
        <v>1.02E-4</v>
      </c>
      <c r="HD10" s="10">
        <v>20.6</v>
      </c>
      <c r="HE10" s="10">
        <v>8283</v>
      </c>
      <c r="HF10" s="10">
        <v>0.75</v>
      </c>
      <c r="HG10" s="11">
        <v>3.6324999999999999E-6</v>
      </c>
      <c r="HH10" s="10">
        <v>4.4370000000000003</v>
      </c>
      <c r="HI10" s="10">
        <v>8283</v>
      </c>
      <c r="HJ10" s="10">
        <v>0.1</v>
      </c>
      <c r="HK10" s="11">
        <v>5.7799999999999997E-6</v>
      </c>
      <c r="HL10" s="10">
        <v>7.8540000000000001</v>
      </c>
      <c r="HM10" s="10">
        <v>8283</v>
      </c>
      <c r="HN10" s="10">
        <v>0.5</v>
      </c>
      <c r="HO10" s="11">
        <v>2.57E-6</v>
      </c>
      <c r="HP10" s="10">
        <v>4.6369999999999996</v>
      </c>
      <c r="HQ10" s="10">
        <v>8284</v>
      </c>
      <c r="HR10" s="10">
        <v>0.75</v>
      </c>
      <c r="HS10" s="11">
        <v>4.7411999999999996E-6</v>
      </c>
      <c r="HT10" s="10">
        <v>3.718</v>
      </c>
      <c r="HU10" s="10">
        <v>8284</v>
      </c>
      <c r="HV10" s="10">
        <v>0.1</v>
      </c>
      <c r="HW10" s="11">
        <v>1.2099999999999999E-5</v>
      </c>
      <c r="HX10" s="10">
        <v>7.5949999999999998</v>
      </c>
      <c r="HY10" s="10">
        <v>8284</v>
      </c>
      <c r="HZ10" s="10">
        <v>0.5</v>
      </c>
      <c r="IA10" s="11">
        <v>4.4000000000000002E-6</v>
      </c>
      <c r="IB10" s="10">
        <v>4.8369999999999997</v>
      </c>
      <c r="IC10" s="10">
        <v>8285</v>
      </c>
      <c r="ID10" s="10">
        <v>0.1</v>
      </c>
      <c r="IE10" s="11">
        <v>2.0270000000000001E-5</v>
      </c>
      <c r="IF10" s="10">
        <v>13.265000000000001</v>
      </c>
      <c r="IG10" s="10">
        <v>8286</v>
      </c>
      <c r="IH10" s="10">
        <v>0.1</v>
      </c>
      <c r="II10" s="11">
        <v>1.5282999999999999E-5</v>
      </c>
      <c r="IJ10" s="10">
        <v>12.214</v>
      </c>
      <c r="IK10" s="10">
        <v>8287</v>
      </c>
      <c r="IL10" s="10">
        <v>0.1</v>
      </c>
      <c r="IM10" s="11">
        <v>2.6438E-5</v>
      </c>
      <c r="IN10" s="10">
        <v>13.717000000000001</v>
      </c>
      <c r="IO10" s="10">
        <v>8288</v>
      </c>
      <c r="IP10" s="10">
        <v>0.1</v>
      </c>
      <c r="IQ10" s="10">
        <v>1.8569999999999999E-4</v>
      </c>
      <c r="IR10" s="10">
        <v>24.562000000000001</v>
      </c>
      <c r="IS10" s="10">
        <v>9403</v>
      </c>
      <c r="IT10" s="10">
        <v>0.1</v>
      </c>
      <c r="IU10" s="11">
        <v>2.3683599999999998E-6</v>
      </c>
      <c r="IV10" s="10">
        <v>6.52</v>
      </c>
      <c r="IW10" s="10">
        <v>9403</v>
      </c>
      <c r="IX10" s="10">
        <v>0.1</v>
      </c>
      <c r="IY10" s="11">
        <v>2.9397999999999998E-6</v>
      </c>
      <c r="IZ10" s="10">
        <v>7.59</v>
      </c>
      <c r="JA10" s="10">
        <v>9403</v>
      </c>
      <c r="JB10" s="10">
        <v>0.5</v>
      </c>
      <c r="JC10" s="11">
        <v>5.0011299999999998E-6</v>
      </c>
      <c r="JD10" s="10">
        <v>6.45</v>
      </c>
      <c r="JI10" s="10">
        <v>9403</v>
      </c>
      <c r="JJ10" s="10">
        <v>0.5</v>
      </c>
      <c r="JK10" s="11">
        <v>1.740069E-5</v>
      </c>
      <c r="JL10" s="10">
        <v>7.58</v>
      </c>
      <c r="JM10" s="10">
        <v>9408</v>
      </c>
      <c r="JN10" s="10">
        <v>0.5</v>
      </c>
      <c r="JO10" s="11">
        <v>4.68891E-6</v>
      </c>
      <c r="JP10" s="10">
        <v>7.12</v>
      </c>
      <c r="JU10" s="10">
        <v>9426</v>
      </c>
      <c r="JV10" s="10">
        <v>0.02</v>
      </c>
      <c r="JW10" s="10">
        <v>3.4149491999999998E-4</v>
      </c>
      <c r="JX10" s="10">
        <v>31.25</v>
      </c>
      <c r="JY10" s="10">
        <v>9426</v>
      </c>
      <c r="JZ10" s="10">
        <v>0.02</v>
      </c>
      <c r="KA10" s="10">
        <v>1.34562387E-3</v>
      </c>
      <c r="KB10" s="10">
        <v>38.99</v>
      </c>
      <c r="KK10" s="10">
        <v>9437</v>
      </c>
      <c r="KL10" s="10">
        <v>0.02</v>
      </c>
      <c r="KM10" s="11">
        <v>2.4635019999999998E-5</v>
      </c>
      <c r="KN10" s="10">
        <v>10.31</v>
      </c>
      <c r="KO10" s="10">
        <v>9441</v>
      </c>
      <c r="KP10" s="10">
        <v>0.02</v>
      </c>
      <c r="KQ10" s="10">
        <v>1.0835069E-4</v>
      </c>
      <c r="KR10" s="10">
        <v>24.73</v>
      </c>
      <c r="KW10" s="10">
        <v>9447</v>
      </c>
      <c r="KX10" s="10">
        <v>0.02</v>
      </c>
      <c r="KY10" s="11">
        <v>5.2141599999999997E-6</v>
      </c>
      <c r="KZ10" s="10">
        <v>8.39</v>
      </c>
      <c r="LA10" s="10">
        <v>9447</v>
      </c>
      <c r="LB10" s="10">
        <v>0.5</v>
      </c>
      <c r="LC10" s="11">
        <v>3.3359499999999998E-6</v>
      </c>
      <c r="LD10" s="10">
        <v>5.03</v>
      </c>
      <c r="LE10" s="10">
        <v>9448</v>
      </c>
      <c r="LF10" s="10">
        <v>0.33</v>
      </c>
      <c r="LG10" s="11">
        <v>6.8914599999999997E-6</v>
      </c>
      <c r="LH10" s="10">
        <v>7.47</v>
      </c>
      <c r="LI10" s="10">
        <v>9449</v>
      </c>
      <c r="LJ10" s="10">
        <v>0.33</v>
      </c>
      <c r="LK10" s="11">
        <v>5.6907899999999999E-6</v>
      </c>
      <c r="LL10" s="10">
        <v>6.96</v>
      </c>
      <c r="LM10" s="10">
        <v>9450</v>
      </c>
      <c r="LN10" s="10">
        <v>0.33</v>
      </c>
      <c r="LO10" s="11">
        <v>4.0667700000000002E-6</v>
      </c>
      <c r="LP10" s="10">
        <v>6.8</v>
      </c>
      <c r="LQ10" s="10">
        <v>9452</v>
      </c>
      <c r="LR10" s="10">
        <v>0.02</v>
      </c>
      <c r="LS10" s="11">
        <v>9.2610549999999994E-5</v>
      </c>
      <c r="LT10" s="10">
        <v>22.68</v>
      </c>
      <c r="LU10" s="10">
        <v>9453</v>
      </c>
      <c r="LV10" s="10">
        <v>0.02</v>
      </c>
      <c r="LW10" s="11">
        <v>9.5373530000000006E-5</v>
      </c>
      <c r="LX10" s="10">
        <v>22.6</v>
      </c>
      <c r="LY10" s="10">
        <v>9453</v>
      </c>
      <c r="LZ10" s="10">
        <v>0.02</v>
      </c>
      <c r="MA10" s="10">
        <v>9.5195562E-4</v>
      </c>
      <c r="MB10" s="10">
        <v>33.08</v>
      </c>
      <c r="MC10" s="10">
        <v>9454</v>
      </c>
      <c r="MD10" s="10">
        <v>0.02</v>
      </c>
      <c r="ME10" s="10">
        <v>1.0633285E-4</v>
      </c>
      <c r="MF10" s="10">
        <v>23.75</v>
      </c>
      <c r="MG10" s="10">
        <v>9467</v>
      </c>
      <c r="MH10" s="10">
        <v>0.1</v>
      </c>
      <c r="MI10" s="11">
        <v>5.1020000000000003E-8</v>
      </c>
      <c r="MJ10" s="10">
        <v>2.8567</v>
      </c>
      <c r="MK10" s="10">
        <v>9467</v>
      </c>
      <c r="ML10" s="10">
        <v>0.1</v>
      </c>
      <c r="MM10" s="11">
        <v>7.0000000000000005E-8</v>
      </c>
      <c r="MN10" s="10">
        <v>3.2974999999999999</v>
      </c>
      <c r="MO10" s="10">
        <v>9467</v>
      </c>
      <c r="MP10" s="10">
        <v>0.5</v>
      </c>
      <c r="MQ10" s="11">
        <v>7.0000000000000005E-8</v>
      </c>
      <c r="MR10" s="10">
        <v>2.6779999999999999</v>
      </c>
      <c r="MS10" s="10">
        <v>9467</v>
      </c>
      <c r="MT10" s="10">
        <v>0.5</v>
      </c>
      <c r="MU10" s="11">
        <v>7.4999999999999997E-8</v>
      </c>
      <c r="MV10" s="10">
        <v>2.1852</v>
      </c>
      <c r="MW10" s="10">
        <v>9468</v>
      </c>
      <c r="MX10" s="10">
        <v>-0.1</v>
      </c>
      <c r="MY10" s="11">
        <v>1E-8</v>
      </c>
      <c r="MZ10" s="10">
        <v>2.0453999999999999</v>
      </c>
      <c r="NA10" s="10">
        <v>9468</v>
      </c>
      <c r="NB10" s="10">
        <v>-0.5</v>
      </c>
      <c r="NC10" s="11">
        <v>9.9999999999999995E-7</v>
      </c>
      <c r="ND10" s="10">
        <v>4.5183999999999997</v>
      </c>
      <c r="NE10" s="10">
        <v>9468</v>
      </c>
      <c r="NF10" s="10">
        <v>-0.5</v>
      </c>
      <c r="NG10" s="11">
        <v>9.6830000000000001E-8</v>
      </c>
      <c r="NH10" s="10">
        <v>1.9142999999999999</v>
      </c>
      <c r="NI10" s="10">
        <v>9468</v>
      </c>
      <c r="NJ10" s="10">
        <v>-0.1</v>
      </c>
      <c r="NK10" s="11">
        <v>1.75E-6</v>
      </c>
      <c r="NL10" s="10">
        <v>5.4122000000000003</v>
      </c>
      <c r="NM10" s="10">
        <v>9469</v>
      </c>
      <c r="NN10" s="10">
        <v>-0.5</v>
      </c>
      <c r="NO10" s="11">
        <v>1.4975E-7</v>
      </c>
      <c r="NP10" s="10">
        <v>1.2597</v>
      </c>
      <c r="NQ10" s="10">
        <v>9798</v>
      </c>
      <c r="NR10" s="10">
        <v>0.05</v>
      </c>
      <c r="NS10" s="11">
        <v>1.3999999999999999E-6</v>
      </c>
      <c r="NT10" s="10">
        <v>5.0999999999999996</v>
      </c>
      <c r="NU10" s="10">
        <v>9807</v>
      </c>
      <c r="NV10" s="10">
        <v>0.5</v>
      </c>
      <c r="NW10" s="11">
        <v>2.65E-6</v>
      </c>
      <c r="NX10" s="10">
        <v>5</v>
      </c>
      <c r="NY10" s="10">
        <v>9807</v>
      </c>
      <c r="NZ10" s="10">
        <v>0.1</v>
      </c>
      <c r="OA10" s="11">
        <v>2.83E-5</v>
      </c>
      <c r="OB10" s="10">
        <v>15</v>
      </c>
      <c r="OC10" s="10">
        <v>9817</v>
      </c>
      <c r="OD10" s="10">
        <v>0.75</v>
      </c>
      <c r="OE10" s="11">
        <v>2.8210000000000002E-6</v>
      </c>
      <c r="OF10" s="10">
        <v>4.62</v>
      </c>
      <c r="OG10" s="10">
        <v>9817</v>
      </c>
      <c r="OH10" s="10">
        <v>0.1</v>
      </c>
      <c r="OI10" s="11">
        <v>6.3499999999999999E-5</v>
      </c>
      <c r="OJ10" s="10">
        <v>18.46</v>
      </c>
      <c r="OK10" s="10">
        <v>9818</v>
      </c>
      <c r="OL10" s="10">
        <v>0.1</v>
      </c>
      <c r="OM10" s="11">
        <v>9.4620000000000002E-6</v>
      </c>
      <c r="ON10" s="10">
        <v>9.6199999999999992</v>
      </c>
      <c r="OO10" s="10">
        <v>9825</v>
      </c>
      <c r="OP10" s="10">
        <v>0.5</v>
      </c>
      <c r="OQ10" s="11">
        <v>2.6311000000000001E-6</v>
      </c>
      <c r="OR10" s="10">
        <v>2.8090000000000002</v>
      </c>
      <c r="OS10" s="10">
        <v>9825</v>
      </c>
      <c r="OT10" s="10">
        <v>-0.5</v>
      </c>
      <c r="OU10" s="11">
        <v>9.9799999999999993E-6</v>
      </c>
      <c r="OV10" s="10">
        <v>15.946999999999999</v>
      </c>
      <c r="OW10" s="10">
        <v>9825</v>
      </c>
      <c r="OX10" s="10">
        <v>-0.3</v>
      </c>
      <c r="OY10" s="11">
        <v>1.1E-5</v>
      </c>
      <c r="OZ10" s="10">
        <v>15.231999999999999</v>
      </c>
      <c r="PA10" s="10">
        <v>9825</v>
      </c>
      <c r="PB10" s="10">
        <v>0.05</v>
      </c>
      <c r="PC10" s="11">
        <v>2.9000000000000002E-6</v>
      </c>
      <c r="PD10" s="10">
        <v>7.2119999999999997</v>
      </c>
      <c r="PE10" s="10">
        <v>9835</v>
      </c>
      <c r="PF10" s="10">
        <v>0.02</v>
      </c>
      <c r="PG10" s="11">
        <v>6.9711999999999998E-7</v>
      </c>
      <c r="PH10" s="10">
        <v>5.68</v>
      </c>
      <c r="PI10" s="10">
        <v>20252</v>
      </c>
      <c r="PJ10" s="10">
        <v>0.1</v>
      </c>
      <c r="PK10" s="11">
        <v>5.5364400000000003E-6</v>
      </c>
      <c r="PL10" s="10">
        <v>6.7922099999999999</v>
      </c>
      <c r="PM10" s="10">
        <v>20252</v>
      </c>
      <c r="PN10" s="10">
        <v>0.1</v>
      </c>
      <c r="PO10" s="11">
        <v>3.2969900000000001E-6</v>
      </c>
      <c r="PP10" s="10">
        <v>5.8458600000000001</v>
      </c>
      <c r="PQ10" s="10">
        <v>20252</v>
      </c>
      <c r="PR10" s="10">
        <v>0.8</v>
      </c>
      <c r="PS10" s="11">
        <v>2.2400000000000002E-6</v>
      </c>
      <c r="PT10" s="10">
        <v>3.7474799999999999</v>
      </c>
      <c r="PU10" s="10">
        <v>20252</v>
      </c>
      <c r="PV10" s="10">
        <v>0.8</v>
      </c>
      <c r="PW10" s="11">
        <v>1.9626099999999999E-6</v>
      </c>
      <c r="PX10" s="10">
        <v>3.7433200000000002</v>
      </c>
      <c r="PY10" s="10">
        <v>20252</v>
      </c>
      <c r="PZ10" s="10">
        <v>0.5</v>
      </c>
      <c r="QA10" s="11">
        <v>1.06E-5</v>
      </c>
      <c r="QB10" s="10">
        <v>6.8273400000000004</v>
      </c>
      <c r="QC10" s="10">
        <v>20252</v>
      </c>
      <c r="QD10" s="10">
        <v>0.5</v>
      </c>
      <c r="QE10" s="11">
        <v>1.1399999999999999E-5</v>
      </c>
      <c r="QF10" s="10">
        <v>6.88</v>
      </c>
      <c r="QG10" s="10">
        <v>20253</v>
      </c>
      <c r="QH10" s="10">
        <v>0.1</v>
      </c>
      <c r="QI10" s="11">
        <v>3.41E-6</v>
      </c>
      <c r="QJ10" s="10">
        <v>5.6849999999999996</v>
      </c>
      <c r="QK10" s="10">
        <v>20253</v>
      </c>
      <c r="QL10" s="10">
        <v>0.1</v>
      </c>
      <c r="QM10" s="11">
        <v>1.1200000000000001E-6</v>
      </c>
      <c r="QN10" s="10">
        <v>4.7060000000000004</v>
      </c>
      <c r="QO10" s="10">
        <v>20253</v>
      </c>
      <c r="QP10" s="10">
        <v>0.5</v>
      </c>
      <c r="QQ10" s="11">
        <v>3.1800000000000002E-7</v>
      </c>
      <c r="QR10" s="10">
        <v>3.13</v>
      </c>
      <c r="QS10" s="10">
        <v>20253</v>
      </c>
      <c r="QT10" s="10">
        <v>0.5</v>
      </c>
      <c r="QU10" s="11">
        <v>1.8099999999999999E-7</v>
      </c>
      <c r="QV10" s="10">
        <v>2.6640000000000001</v>
      </c>
      <c r="QW10" s="10">
        <v>20253</v>
      </c>
      <c r="QX10" s="10">
        <v>0.8</v>
      </c>
      <c r="QY10" s="11">
        <v>8.7700000000000001E-9</v>
      </c>
      <c r="QZ10" s="10">
        <v>1.2310000000000001</v>
      </c>
      <c r="RA10" s="10">
        <v>20253</v>
      </c>
      <c r="RB10" s="10">
        <v>0.8</v>
      </c>
      <c r="RC10" s="11">
        <v>8.0599999999999999E-7</v>
      </c>
      <c r="RD10" s="10">
        <v>2.9609999999999999</v>
      </c>
      <c r="RE10" s="10">
        <v>20302</v>
      </c>
      <c r="RF10" s="10">
        <v>-0.5</v>
      </c>
      <c r="RG10" s="11">
        <v>1.6668999999999999E-7</v>
      </c>
      <c r="RH10" s="10">
        <v>3.2334200000000002</v>
      </c>
      <c r="RI10" s="10">
        <v>20302</v>
      </c>
      <c r="RJ10" s="10">
        <v>-0.5</v>
      </c>
      <c r="RK10" s="11">
        <v>1.4483000000000001E-7</v>
      </c>
      <c r="RL10" s="10">
        <v>2.6867999999999999</v>
      </c>
      <c r="RM10" s="10">
        <v>20302</v>
      </c>
      <c r="RN10" s="10">
        <v>0.1</v>
      </c>
      <c r="RO10" s="11">
        <v>2.2613E-7</v>
      </c>
      <c r="RP10" s="10">
        <v>3.6310500000000001</v>
      </c>
      <c r="RQ10" s="10">
        <v>20302</v>
      </c>
      <c r="RR10" s="10">
        <v>0.1</v>
      </c>
      <c r="RS10" s="11">
        <v>1.5942999999999999E-7</v>
      </c>
      <c r="RT10" s="10">
        <v>3.0978400000000001</v>
      </c>
      <c r="RU10" s="10">
        <v>21005</v>
      </c>
      <c r="RV10" s="10">
        <v>0</v>
      </c>
      <c r="RW10" s="11">
        <v>4.8899999999999998E-6</v>
      </c>
      <c r="RX10" s="10">
        <v>8.86</v>
      </c>
      <c r="RY10" s="10">
        <v>21005</v>
      </c>
      <c r="RZ10" s="10">
        <v>0.33</v>
      </c>
      <c r="SA10" s="11">
        <v>9.0600000000000007E-5</v>
      </c>
      <c r="SB10" s="10">
        <v>16.09</v>
      </c>
      <c r="SC10" s="10">
        <v>21006</v>
      </c>
      <c r="SD10" s="10">
        <v>0.5</v>
      </c>
      <c r="SE10" s="11">
        <v>1.5999999999999999E-5</v>
      </c>
      <c r="SF10" s="10">
        <v>9.3897999999999993</v>
      </c>
      <c r="SG10" s="10">
        <v>21006</v>
      </c>
      <c r="SH10" s="10">
        <v>0.3</v>
      </c>
      <c r="SI10" s="11">
        <v>2.19E-5</v>
      </c>
      <c r="SJ10" s="10">
        <v>10.550599999999999</v>
      </c>
      <c r="SK10" s="10">
        <v>21006</v>
      </c>
      <c r="SL10" s="10">
        <v>0.3</v>
      </c>
      <c r="SM10" s="11">
        <v>2.19E-5</v>
      </c>
      <c r="SN10" s="10">
        <v>10.550599999999999</v>
      </c>
      <c r="SO10" s="10">
        <v>21006</v>
      </c>
      <c r="SP10" s="10">
        <v>0.06</v>
      </c>
      <c r="SQ10" s="11">
        <v>2.6299999999999999E-5</v>
      </c>
      <c r="SR10" s="10">
        <v>13.7117</v>
      </c>
      <c r="SS10" s="10">
        <v>21007</v>
      </c>
      <c r="ST10" s="10">
        <v>-1</v>
      </c>
      <c r="SU10" s="10">
        <v>3.3300000000000001E-3</v>
      </c>
      <c r="SV10" s="10">
        <v>92.997</v>
      </c>
      <c r="SW10" s="10">
        <v>21007</v>
      </c>
      <c r="SX10" s="10">
        <v>-0.7</v>
      </c>
      <c r="SY10" s="10">
        <v>2E-3</v>
      </c>
      <c r="SZ10" s="10">
        <v>77.498000000000005</v>
      </c>
      <c r="TA10" s="10">
        <v>21007</v>
      </c>
      <c r="TB10" s="10">
        <v>-0.3</v>
      </c>
      <c r="TC10" s="10">
        <v>5.0000000000000001E-3</v>
      </c>
      <c r="TD10" s="10">
        <v>61.997999999999998</v>
      </c>
      <c r="TE10" s="10">
        <v>21007</v>
      </c>
      <c r="TF10" s="10">
        <v>0</v>
      </c>
      <c r="TG10" s="10">
        <v>1.45E-4</v>
      </c>
      <c r="TH10" s="10">
        <v>26.614999999999998</v>
      </c>
      <c r="TI10" s="10">
        <v>21007</v>
      </c>
      <c r="TJ10" s="10">
        <v>0.2</v>
      </c>
      <c r="TK10" s="10">
        <v>1.5200000000000001E-4</v>
      </c>
      <c r="TL10" s="10">
        <v>23.599</v>
      </c>
      <c r="TM10" s="10">
        <v>21007</v>
      </c>
      <c r="TN10" s="10">
        <v>0.33</v>
      </c>
      <c r="TO10" s="10">
        <v>3.8499999999999998E-4</v>
      </c>
      <c r="TP10" s="10">
        <v>26.27</v>
      </c>
      <c r="TQ10" s="10">
        <v>21007</v>
      </c>
      <c r="TR10" s="10">
        <v>0.5</v>
      </c>
      <c r="TS10" s="10">
        <v>1.4300000000000001E-3</v>
      </c>
      <c r="TT10" s="10">
        <v>30.998999999999999</v>
      </c>
      <c r="TU10" s="10">
        <v>21007</v>
      </c>
      <c r="TV10" s="10">
        <v>0.7</v>
      </c>
      <c r="TW10" s="10">
        <v>3.3300000000000002E-4</v>
      </c>
      <c r="TX10" s="10">
        <v>15.5</v>
      </c>
      <c r="TY10" s="10">
        <v>21008</v>
      </c>
      <c r="TZ10" s="10">
        <v>0.02</v>
      </c>
      <c r="UA10" s="11">
        <v>1.2E-5</v>
      </c>
      <c r="UB10" s="10">
        <v>9.25</v>
      </c>
      <c r="UC10" s="10">
        <v>21008</v>
      </c>
      <c r="UD10" s="10">
        <v>0.5</v>
      </c>
      <c r="UE10" s="11">
        <v>7.7100000000000007E-6</v>
      </c>
      <c r="UF10" s="10">
        <v>5.49</v>
      </c>
      <c r="UG10" s="10">
        <v>21009</v>
      </c>
      <c r="UH10" s="10">
        <v>0.02</v>
      </c>
      <c r="UI10" s="11">
        <v>8.5500000000000005E-5</v>
      </c>
      <c r="UJ10" s="10">
        <v>22.4</v>
      </c>
      <c r="UK10" s="10">
        <v>21010</v>
      </c>
      <c r="UL10" s="10">
        <v>0.02</v>
      </c>
      <c r="UM10" s="10">
        <v>1.2400000000000001E-4</v>
      </c>
      <c r="UN10" s="10">
        <v>22.22</v>
      </c>
      <c r="UO10" s="10">
        <v>21013</v>
      </c>
      <c r="UP10" s="10">
        <v>0</v>
      </c>
      <c r="UQ10" s="11">
        <v>1.2300000000000001E-5</v>
      </c>
      <c r="UR10" s="10">
        <v>13.15</v>
      </c>
      <c r="US10" s="10">
        <v>21013</v>
      </c>
      <c r="UT10" s="10">
        <v>0.33</v>
      </c>
      <c r="UU10" s="11">
        <v>4.1199999999999999E-5</v>
      </c>
      <c r="UV10" s="10">
        <v>13.95</v>
      </c>
      <c r="UW10" s="10">
        <v>21014</v>
      </c>
      <c r="UX10" s="10">
        <v>0.02</v>
      </c>
      <c r="UY10" s="11">
        <v>5.2100000000000001E-6</v>
      </c>
      <c r="UZ10" s="10">
        <v>8.39</v>
      </c>
      <c r="VA10" s="10">
        <v>21014</v>
      </c>
      <c r="VB10" s="10">
        <v>0.5</v>
      </c>
      <c r="VC10" s="11">
        <v>3.27E-6</v>
      </c>
      <c r="VD10" s="10">
        <v>5.21</v>
      </c>
      <c r="VE10" s="10">
        <v>21015</v>
      </c>
      <c r="VF10" s="10">
        <v>0.02</v>
      </c>
      <c r="VG10" s="11">
        <v>9.2600000000000001E-5</v>
      </c>
      <c r="VH10" s="10">
        <v>22.68</v>
      </c>
      <c r="VI10" s="10">
        <v>21016</v>
      </c>
      <c r="VJ10" s="10">
        <v>0.02</v>
      </c>
      <c r="VK10" s="10">
        <v>1.06E-4</v>
      </c>
      <c r="VL10" s="10">
        <v>23.75</v>
      </c>
      <c r="VM10" s="10">
        <v>21017</v>
      </c>
      <c r="VN10" s="10">
        <v>0.1</v>
      </c>
      <c r="VO10" s="11">
        <v>2.83E-5</v>
      </c>
      <c r="VP10" s="10">
        <v>15</v>
      </c>
      <c r="VQ10" s="10">
        <v>21017</v>
      </c>
      <c r="VR10" s="10">
        <v>0.5</v>
      </c>
      <c r="VS10" s="11">
        <v>1.59E-5</v>
      </c>
      <c r="VT10" s="10">
        <v>9</v>
      </c>
      <c r="VU10" s="10">
        <v>21018</v>
      </c>
      <c r="VV10" s="10">
        <v>0.33</v>
      </c>
      <c r="VW10" s="11">
        <v>5.6899999999999997E-6</v>
      </c>
      <c r="VX10" s="10">
        <v>6.96</v>
      </c>
      <c r="VY10" s="10">
        <v>21019</v>
      </c>
      <c r="VZ10" s="10">
        <v>-0.1</v>
      </c>
      <c r="WA10" s="11">
        <v>8.5000000000000001E-7</v>
      </c>
      <c r="WB10" s="10">
        <v>4.7401</v>
      </c>
      <c r="WC10" s="10">
        <v>21019</v>
      </c>
      <c r="WD10" s="10">
        <v>-0.5</v>
      </c>
      <c r="WE10" s="11">
        <v>3.3000000000000002E-7</v>
      </c>
      <c r="WF10" s="10">
        <v>2.089</v>
      </c>
      <c r="WG10" s="10">
        <v>21020</v>
      </c>
      <c r="WH10" s="10">
        <v>0.5</v>
      </c>
      <c r="WI10" s="11">
        <v>1.8799999999999999E-7</v>
      </c>
      <c r="WJ10" s="10">
        <v>3.1240000000000001</v>
      </c>
      <c r="WK10" s="10">
        <v>21020</v>
      </c>
      <c r="WL10" s="10">
        <v>0.1</v>
      </c>
      <c r="WM10" s="11">
        <v>2.5600000000000002E-7</v>
      </c>
      <c r="WN10" s="10">
        <v>3.7997000000000001</v>
      </c>
      <c r="WP10" s="10" t="s">
        <v>71</v>
      </c>
      <c r="WW10" s="10">
        <v>21022</v>
      </c>
      <c r="WX10" s="10">
        <v>0.02</v>
      </c>
      <c r="WY10" s="10">
        <v>3.4099999999999999E-4</v>
      </c>
      <c r="WZ10" s="10">
        <v>31.25</v>
      </c>
      <c r="XA10" s="10">
        <v>21023</v>
      </c>
      <c r="XB10" s="10">
        <v>-1</v>
      </c>
      <c r="XC10" s="11">
        <v>6.0399999999999998E-6</v>
      </c>
      <c r="XD10" s="10">
        <v>22.1</v>
      </c>
      <c r="XE10" s="10">
        <v>21023</v>
      </c>
      <c r="XF10" s="10">
        <v>0</v>
      </c>
      <c r="XG10" s="11">
        <v>3.8600000000000003E-6</v>
      </c>
      <c r="XH10" s="10">
        <v>8.5399999999999991</v>
      </c>
      <c r="XI10" s="10">
        <v>21023</v>
      </c>
      <c r="XJ10" s="10">
        <v>0.5</v>
      </c>
      <c r="XK10" s="11">
        <v>2.4200000000000001E-6</v>
      </c>
      <c r="XL10" s="10">
        <v>5.81</v>
      </c>
      <c r="XM10" s="10">
        <v>21030</v>
      </c>
      <c r="XN10" s="10">
        <v>0.1</v>
      </c>
      <c r="XO10" s="11">
        <v>3.7299999999999999E-5</v>
      </c>
      <c r="XP10" s="10">
        <v>12.99</v>
      </c>
      <c r="XQ10" s="10">
        <v>21030</v>
      </c>
      <c r="XR10" s="10">
        <v>0.5</v>
      </c>
      <c r="XS10" s="11">
        <v>5.0000000000000004E-6</v>
      </c>
      <c r="XT10" s="10">
        <v>6.45</v>
      </c>
      <c r="XU10" s="10">
        <v>21031</v>
      </c>
      <c r="XV10" s="10">
        <v>0.5</v>
      </c>
      <c r="XW10" s="11">
        <v>4.69E-6</v>
      </c>
      <c r="XX10" s="10">
        <v>7.12</v>
      </c>
    </row>
    <row r="11" spans="1:648" x14ac:dyDescent="0.25">
      <c r="A11" s="10">
        <v>7764</v>
      </c>
      <c r="B11" s="10">
        <v>0.5</v>
      </c>
      <c r="C11" s="10">
        <v>4.9776273999999998E-4</v>
      </c>
      <c r="D11" s="10">
        <v>16.98</v>
      </c>
      <c r="I11" s="10">
        <v>7764</v>
      </c>
      <c r="J11" s="10">
        <v>0.5</v>
      </c>
      <c r="K11" s="11">
        <v>7.2043349999999999E-5</v>
      </c>
      <c r="L11" s="10">
        <v>11.37</v>
      </c>
      <c r="Q11" s="10">
        <v>7764</v>
      </c>
      <c r="R11" s="10">
        <v>0.02</v>
      </c>
      <c r="S11" s="10">
        <v>9.2144323000000004E-4</v>
      </c>
      <c r="T11" s="10">
        <v>33.58</v>
      </c>
      <c r="Y11" s="10">
        <v>7764</v>
      </c>
      <c r="Z11" s="10">
        <v>0.02</v>
      </c>
      <c r="AA11" s="10">
        <v>1.9844133E-4</v>
      </c>
      <c r="AB11" s="10">
        <v>25.07</v>
      </c>
      <c r="AS11" s="10">
        <v>7765</v>
      </c>
      <c r="AT11" s="10">
        <v>0.5</v>
      </c>
      <c r="AU11" s="10">
        <v>1.6930199000000001E-4</v>
      </c>
      <c r="AV11" s="10">
        <v>13.24</v>
      </c>
      <c r="AW11" s="10">
        <v>7765</v>
      </c>
      <c r="AX11" s="10">
        <v>0.02</v>
      </c>
      <c r="AY11" s="10">
        <v>2.5524011E-4</v>
      </c>
      <c r="AZ11" s="10">
        <v>25.12</v>
      </c>
      <c r="BI11" s="10">
        <v>7765</v>
      </c>
      <c r="BJ11" s="10">
        <v>0.02</v>
      </c>
      <c r="BK11" s="11">
        <v>8.6133480000000003E-5</v>
      </c>
      <c r="BL11" s="10">
        <v>19.54</v>
      </c>
      <c r="BQ11" s="10">
        <v>7766</v>
      </c>
      <c r="BR11" s="10">
        <v>0.5</v>
      </c>
      <c r="BS11" s="10">
        <v>1.1431887000000001E-4</v>
      </c>
      <c r="BT11" s="10">
        <v>11.37</v>
      </c>
      <c r="CC11" s="10">
        <v>7766</v>
      </c>
      <c r="CD11" s="10">
        <v>0.02</v>
      </c>
      <c r="CE11" s="11">
        <v>8.9330889999999995E-5</v>
      </c>
      <c r="CF11" s="10">
        <v>19.559999999999999</v>
      </c>
      <c r="CK11" s="10">
        <v>7775</v>
      </c>
      <c r="CL11" s="12">
        <v>0</v>
      </c>
      <c r="CM11" s="12">
        <v>1.2988159999999999E-5</v>
      </c>
      <c r="CN11" s="12">
        <v>13.96</v>
      </c>
      <c r="CO11" s="10">
        <v>7775</v>
      </c>
      <c r="CP11" s="12">
        <v>0</v>
      </c>
      <c r="CQ11" s="11">
        <v>8.2568965999999997E-4</v>
      </c>
      <c r="CR11" s="10">
        <v>32.86</v>
      </c>
      <c r="CS11" s="10">
        <v>7775</v>
      </c>
      <c r="CT11" s="12">
        <v>0.33</v>
      </c>
      <c r="CU11" s="12">
        <v>5.1836100000000003E-5</v>
      </c>
      <c r="CV11" s="12">
        <v>14.91</v>
      </c>
      <c r="CW11" s="10">
        <v>7775</v>
      </c>
      <c r="CX11" s="10">
        <v>0.33</v>
      </c>
      <c r="CY11" s="12">
        <v>7.0282400000000002E-6</v>
      </c>
      <c r="CZ11" s="12">
        <v>8.6199999999999992</v>
      </c>
      <c r="DA11" s="10">
        <v>7775</v>
      </c>
      <c r="DB11" s="10">
        <v>0.33</v>
      </c>
      <c r="DC11" s="12">
        <v>6.0949609999999997E-5</v>
      </c>
      <c r="DD11" s="12">
        <v>16.079999999999998</v>
      </c>
      <c r="DE11" s="10">
        <v>7775</v>
      </c>
      <c r="DF11" s="10">
        <v>0.33</v>
      </c>
      <c r="DG11" s="12">
        <v>8.91783E-6</v>
      </c>
      <c r="DH11" s="12">
        <v>9.26</v>
      </c>
      <c r="DI11" s="10">
        <v>7784</v>
      </c>
      <c r="DJ11" s="10">
        <v>0</v>
      </c>
      <c r="DK11" s="11">
        <v>4.0939199999999996E-6</v>
      </c>
      <c r="DL11" s="10">
        <v>8.9600000000000009</v>
      </c>
      <c r="DM11" s="10">
        <v>7784</v>
      </c>
      <c r="DN11" s="10">
        <v>0.5</v>
      </c>
      <c r="DO11" s="11">
        <v>2.7045199999999998E-6</v>
      </c>
      <c r="DP11" s="10">
        <v>6.05</v>
      </c>
      <c r="DQ11" s="10">
        <v>7784</v>
      </c>
      <c r="DR11" s="10">
        <v>-1</v>
      </c>
      <c r="DS11" s="11">
        <v>7.2223600000000003E-6</v>
      </c>
      <c r="DT11" s="10">
        <v>11.4</v>
      </c>
      <c r="DU11" s="10">
        <v>7784</v>
      </c>
      <c r="DV11" s="10">
        <v>-1</v>
      </c>
      <c r="DW11" s="11">
        <v>7.7923600000000007E-6</v>
      </c>
      <c r="DX11" s="10">
        <v>9.31</v>
      </c>
      <c r="DY11" s="10">
        <v>7786</v>
      </c>
      <c r="DZ11" s="10">
        <v>0.5</v>
      </c>
      <c r="EA11" s="11">
        <v>9.2078300000000006E-6</v>
      </c>
      <c r="EB11" s="10">
        <v>5.77</v>
      </c>
      <c r="EC11" s="10">
        <v>7786</v>
      </c>
      <c r="ED11" s="10">
        <v>0.5</v>
      </c>
      <c r="EE11" s="11">
        <v>5.106248E-5</v>
      </c>
      <c r="EF11" s="10">
        <v>12.39</v>
      </c>
      <c r="EG11" s="10">
        <v>7786</v>
      </c>
      <c r="EH11" s="10">
        <v>0.02</v>
      </c>
      <c r="EI11" s="11">
        <v>1.209262E-5</v>
      </c>
      <c r="EJ11" s="10">
        <v>9.6199999999999992</v>
      </c>
      <c r="EK11" s="10">
        <v>7786</v>
      </c>
      <c r="EL11" s="10">
        <v>0.02</v>
      </c>
      <c r="EM11" s="11">
        <v>1.1122409999999999E-5</v>
      </c>
      <c r="EN11" s="10">
        <v>8.94</v>
      </c>
      <c r="EO11" s="10">
        <v>7788</v>
      </c>
      <c r="EP11" s="10">
        <v>0.02</v>
      </c>
      <c r="EQ11" s="10">
        <v>1.3817973E-4</v>
      </c>
      <c r="ER11" s="10">
        <v>23.77</v>
      </c>
      <c r="ES11" s="10">
        <v>7788</v>
      </c>
      <c r="ET11" s="10">
        <v>0.02</v>
      </c>
      <c r="EU11" s="10">
        <v>1.1113838000000001E-4</v>
      </c>
      <c r="EV11" s="10">
        <v>25.82</v>
      </c>
      <c r="EW11" s="10">
        <v>7789</v>
      </c>
      <c r="EX11" s="10">
        <v>0.02</v>
      </c>
      <c r="EY11" s="10">
        <v>1.4629498999999999E-4</v>
      </c>
      <c r="EZ11" s="10">
        <v>23.45</v>
      </c>
      <c r="FA11" s="10">
        <v>7789</v>
      </c>
      <c r="FB11" s="10">
        <v>0.02</v>
      </c>
      <c r="FC11" s="10">
        <v>1.7999003199999999E-3</v>
      </c>
      <c r="FD11" s="10">
        <v>35.83</v>
      </c>
      <c r="FE11" s="10">
        <v>7789</v>
      </c>
      <c r="FF11" s="10">
        <v>0.02</v>
      </c>
      <c r="FG11" s="11">
        <v>2.0483559999999999E-5</v>
      </c>
      <c r="FH11" s="10">
        <v>14.89</v>
      </c>
      <c r="FI11" s="10">
        <v>7790</v>
      </c>
      <c r="FJ11" s="10">
        <v>0.02</v>
      </c>
      <c r="FK11" s="10">
        <v>1.6708432000000001E-4</v>
      </c>
      <c r="FL11" s="10">
        <v>23.58</v>
      </c>
      <c r="FM11" s="10">
        <v>8242</v>
      </c>
      <c r="FN11" s="10">
        <v>0.5</v>
      </c>
      <c r="FO11" s="11">
        <v>3.4826000000000002E-7</v>
      </c>
      <c r="FP11" s="10">
        <v>3.9710000000000001</v>
      </c>
      <c r="FQ11" s="10">
        <v>8265</v>
      </c>
      <c r="FR11" s="10">
        <v>0.5</v>
      </c>
      <c r="FS11" s="11">
        <v>1.0339999999999999E-5</v>
      </c>
      <c r="FT11" s="10">
        <v>6.476</v>
      </c>
      <c r="FU11" s="10">
        <v>8265</v>
      </c>
      <c r="FV11" s="10">
        <v>-0.5</v>
      </c>
      <c r="FW11" s="11">
        <v>1.73E-5</v>
      </c>
      <c r="FX11" s="10">
        <v>16.574000000000002</v>
      </c>
      <c r="FY11" s="10">
        <v>8265</v>
      </c>
      <c r="FZ11" s="10">
        <v>-0.3</v>
      </c>
      <c r="GA11" s="11">
        <v>1.9300000000000002E-5</v>
      </c>
      <c r="GB11" s="10">
        <v>14.574</v>
      </c>
      <c r="GC11" s="10">
        <v>8265</v>
      </c>
      <c r="GD11" s="10">
        <v>0.05</v>
      </c>
      <c r="GE11" s="11">
        <v>1.8199999999999999E-5</v>
      </c>
      <c r="GF11" s="10">
        <v>11.268000000000001</v>
      </c>
      <c r="GG11" s="10">
        <v>8268</v>
      </c>
      <c r="GH11" s="10">
        <v>0.5</v>
      </c>
      <c r="GI11" s="11">
        <v>5.0000000000000002E-5</v>
      </c>
      <c r="GJ11" s="10">
        <v>10.316000000000001</v>
      </c>
      <c r="GK11" s="10">
        <v>8268</v>
      </c>
      <c r="GL11" s="10">
        <v>0.02</v>
      </c>
      <c r="GM11" s="10">
        <v>1.4300000000000001E-4</v>
      </c>
      <c r="GN11" s="10">
        <v>20.6</v>
      </c>
      <c r="GO11" s="10">
        <v>8269</v>
      </c>
      <c r="GP11" s="10">
        <v>0.5</v>
      </c>
      <c r="GQ11" s="11">
        <v>3.2787000000000003E-5</v>
      </c>
      <c r="GR11" s="10">
        <v>9.9410000000000007</v>
      </c>
      <c r="GS11" s="10">
        <v>8269</v>
      </c>
      <c r="GT11" s="10">
        <v>0.02</v>
      </c>
      <c r="GU11" s="11">
        <v>2.72E-5</v>
      </c>
      <c r="GV11" s="10">
        <v>13.042999999999999</v>
      </c>
      <c r="GW11" s="10">
        <v>8270</v>
      </c>
      <c r="GX11" s="10">
        <v>0.5</v>
      </c>
      <c r="GY11" s="11">
        <v>2.5000000000000001E-5</v>
      </c>
      <c r="GZ11" s="10">
        <v>9.9410000000000007</v>
      </c>
      <c r="HA11" s="10">
        <v>8270</v>
      </c>
      <c r="HB11" s="10">
        <v>0.02</v>
      </c>
      <c r="HC11" s="10">
        <v>1.47E-4</v>
      </c>
      <c r="HD11" s="10">
        <v>23.393000000000001</v>
      </c>
      <c r="HE11" s="10">
        <v>8283</v>
      </c>
      <c r="HF11" s="10">
        <v>0.75</v>
      </c>
      <c r="HG11" s="11">
        <v>4.5124000000000002E-6</v>
      </c>
      <c r="HH11" s="10">
        <v>4.5650000000000004</v>
      </c>
      <c r="HI11" s="10">
        <v>8283</v>
      </c>
      <c r="HJ11" s="10">
        <v>0.1</v>
      </c>
      <c r="HK11" s="11">
        <v>6.9199999999999998E-6</v>
      </c>
      <c r="HL11" s="10">
        <v>8.093</v>
      </c>
      <c r="HM11" s="10">
        <v>8283</v>
      </c>
      <c r="HN11" s="10">
        <v>0.5</v>
      </c>
      <c r="HO11" s="11">
        <v>3.3100000000000001E-6</v>
      </c>
      <c r="HP11" s="10">
        <v>5.2190000000000003</v>
      </c>
      <c r="HQ11" s="10">
        <v>8284</v>
      </c>
      <c r="HR11" s="10">
        <v>0.75</v>
      </c>
      <c r="HS11" s="11">
        <v>5.6775000000000003E-6</v>
      </c>
      <c r="HT11" s="10">
        <v>3.9540000000000002</v>
      </c>
      <c r="HU11" s="10">
        <v>8284</v>
      </c>
      <c r="HV11" s="10">
        <v>0.1</v>
      </c>
      <c r="HW11" s="11">
        <v>1.3900000000000001E-5</v>
      </c>
      <c r="HX11" s="10">
        <v>7.9409999999999998</v>
      </c>
      <c r="HY11" s="10">
        <v>8284</v>
      </c>
      <c r="HZ11" s="10">
        <v>0.5</v>
      </c>
      <c r="IA11" s="11">
        <v>4.8199999999999996E-6</v>
      </c>
      <c r="IB11" s="10">
        <v>5.18</v>
      </c>
      <c r="IC11" s="10">
        <v>8285</v>
      </c>
      <c r="ID11" s="10">
        <v>0.1</v>
      </c>
      <c r="IE11" s="11">
        <v>2.0591999999999999E-5</v>
      </c>
      <c r="IF11" s="10">
        <v>12.492000000000001</v>
      </c>
      <c r="IG11" s="10">
        <v>8286</v>
      </c>
      <c r="IH11" s="10">
        <v>0.1</v>
      </c>
      <c r="II11" s="11">
        <v>1.5806000000000001E-5</v>
      </c>
      <c r="IJ11" s="10">
        <v>12.856999999999999</v>
      </c>
      <c r="IK11" s="10">
        <v>8287</v>
      </c>
      <c r="IL11" s="10">
        <v>0.1</v>
      </c>
      <c r="IM11" s="11">
        <v>3.2495E-5</v>
      </c>
      <c r="IN11" s="10">
        <v>16.27</v>
      </c>
      <c r="IO11" s="10">
        <v>8288</v>
      </c>
      <c r="IP11" s="10">
        <v>0.1</v>
      </c>
      <c r="IQ11" s="10">
        <v>2.7884999999999997E-4</v>
      </c>
      <c r="IR11" s="10">
        <v>27.103999999999999</v>
      </c>
      <c r="IS11" s="10">
        <v>9403</v>
      </c>
      <c r="IT11" s="10">
        <v>0.1</v>
      </c>
      <c r="IU11" s="11">
        <v>2.4386900000000002E-6</v>
      </c>
      <c r="IV11" s="10">
        <v>6.89</v>
      </c>
      <c r="JA11" s="10">
        <v>9403</v>
      </c>
      <c r="JB11" s="10">
        <v>0.5</v>
      </c>
      <c r="JC11" s="11">
        <v>6.2040100000000001E-6</v>
      </c>
      <c r="JD11" s="10">
        <v>6.69</v>
      </c>
      <c r="JI11" s="10">
        <v>9403</v>
      </c>
      <c r="JJ11" s="10">
        <v>0.5</v>
      </c>
      <c r="JK11" s="11">
        <v>1.7577100000000002E-5</v>
      </c>
      <c r="JL11" s="10">
        <v>7.28</v>
      </c>
      <c r="JM11" s="10">
        <v>9408</v>
      </c>
      <c r="JN11" s="10">
        <v>0.5</v>
      </c>
      <c r="JO11" s="11">
        <v>5.4227499999999999E-6</v>
      </c>
      <c r="JP11" s="10">
        <v>7.21</v>
      </c>
      <c r="JU11" s="10">
        <v>9426</v>
      </c>
      <c r="JV11" s="10">
        <v>0.02</v>
      </c>
      <c r="JW11" s="10">
        <v>1.1271219700000001E-3</v>
      </c>
      <c r="JX11" s="10">
        <v>39.369999999999997</v>
      </c>
      <c r="KK11" s="10">
        <v>9437</v>
      </c>
      <c r="KL11" s="10">
        <v>0.02</v>
      </c>
      <c r="KM11" s="11">
        <v>4.9297230000000002E-5</v>
      </c>
      <c r="KN11" s="10">
        <v>16.489999999999998</v>
      </c>
      <c r="KO11" s="10">
        <v>9441</v>
      </c>
      <c r="KP11" s="10">
        <v>0.02</v>
      </c>
      <c r="KQ11" s="10">
        <v>1.2559626E-4</v>
      </c>
      <c r="KR11" s="10">
        <v>24.09</v>
      </c>
      <c r="KW11" s="10">
        <v>9447</v>
      </c>
      <c r="KX11" s="10">
        <v>0.02</v>
      </c>
      <c r="KY11" s="11">
        <v>5.3484299999999999E-6</v>
      </c>
      <c r="KZ11" s="10">
        <v>8.86</v>
      </c>
      <c r="LA11" s="10">
        <v>9447</v>
      </c>
      <c r="LB11" s="10">
        <v>0.5</v>
      </c>
      <c r="LC11" s="11">
        <v>3.7148500000000001E-6</v>
      </c>
      <c r="LD11" s="10">
        <v>5.38</v>
      </c>
      <c r="LE11" s="10">
        <v>9448</v>
      </c>
      <c r="LF11" s="10">
        <v>0.33</v>
      </c>
      <c r="LG11" s="11">
        <v>7.4059700000000003E-6</v>
      </c>
      <c r="LH11" s="10">
        <v>7.66</v>
      </c>
      <c r="LI11" s="10">
        <v>9449</v>
      </c>
      <c r="LJ11" s="10">
        <v>0.33</v>
      </c>
      <c r="LK11" s="11">
        <v>6.8446399999999999E-6</v>
      </c>
      <c r="LL11" s="10">
        <v>7.24</v>
      </c>
      <c r="LM11" s="10">
        <v>9450</v>
      </c>
      <c r="LN11" s="10">
        <v>0.33</v>
      </c>
      <c r="LO11" s="11">
        <v>4.4440500000000003E-6</v>
      </c>
      <c r="LP11" s="10">
        <v>6.96</v>
      </c>
      <c r="LQ11" s="10">
        <v>9452</v>
      </c>
      <c r="LR11" s="10">
        <v>0.02</v>
      </c>
      <c r="LS11" s="10">
        <v>1.3621491999999999E-4</v>
      </c>
      <c r="LT11" s="10">
        <v>23.87</v>
      </c>
      <c r="LU11" s="10">
        <v>9453</v>
      </c>
      <c r="LV11" s="10">
        <v>0.02</v>
      </c>
      <c r="LW11" s="10">
        <v>1.3011882999999999E-4</v>
      </c>
      <c r="LX11" s="10">
        <v>23.63</v>
      </c>
      <c r="LY11" s="10">
        <v>9453</v>
      </c>
      <c r="LZ11" s="10">
        <v>0.02</v>
      </c>
      <c r="MA11" s="10">
        <v>1.17874471E-3</v>
      </c>
      <c r="MB11" s="10">
        <v>36.11</v>
      </c>
      <c r="MC11" s="10">
        <v>9454</v>
      </c>
      <c r="MD11" s="10">
        <v>0.02</v>
      </c>
      <c r="ME11" s="10">
        <v>1.7229117999999999E-4</v>
      </c>
      <c r="MF11" s="10">
        <v>25.4</v>
      </c>
      <c r="MG11" s="10">
        <v>9467</v>
      </c>
      <c r="MH11" s="10">
        <v>0.1</v>
      </c>
      <c r="MI11" s="11">
        <v>9.6149999999999997E-8</v>
      </c>
      <c r="MJ11" s="10">
        <v>3.2894999999999999</v>
      </c>
      <c r="MK11" s="10">
        <v>9467</v>
      </c>
      <c r="ML11" s="10">
        <v>0.1</v>
      </c>
      <c r="MM11" s="11">
        <v>9.7500000000000006E-8</v>
      </c>
      <c r="MN11" s="10">
        <v>3.2328000000000001</v>
      </c>
      <c r="MO11" s="10">
        <v>9467</v>
      </c>
      <c r="MP11" s="10">
        <v>0.5</v>
      </c>
      <c r="MQ11" s="11">
        <v>1.3E-7</v>
      </c>
      <c r="MR11" s="10">
        <v>2.6899000000000002</v>
      </c>
      <c r="MS11" s="10">
        <v>9467</v>
      </c>
      <c r="MT11" s="10">
        <v>0.5</v>
      </c>
      <c r="MU11" s="11">
        <v>9.8749999999999994E-8</v>
      </c>
      <c r="MV11" s="10">
        <v>2.3058000000000001</v>
      </c>
      <c r="MW11" s="10">
        <v>9468</v>
      </c>
      <c r="MX11" s="10">
        <v>-0.1</v>
      </c>
      <c r="MY11" s="11">
        <v>1.9230000000000001E-8</v>
      </c>
      <c r="MZ11" s="10">
        <v>2.0270999999999999</v>
      </c>
      <c r="NA11" s="10">
        <v>9468</v>
      </c>
      <c r="NB11" s="10">
        <v>-0.5</v>
      </c>
      <c r="NC11" s="11">
        <v>7.9999999999999996E-7</v>
      </c>
      <c r="ND11" s="10">
        <v>4.7115999999999998</v>
      </c>
      <c r="NE11" s="10">
        <v>9468</v>
      </c>
      <c r="NF11" s="10">
        <v>-0.5</v>
      </c>
      <c r="NG11" s="11">
        <v>8.4999999999999994E-8</v>
      </c>
      <c r="NH11" s="10">
        <v>2.1012</v>
      </c>
      <c r="NI11" s="10">
        <v>9468</v>
      </c>
      <c r="NJ11" s="10">
        <v>-0.1</v>
      </c>
      <c r="NK11" s="11">
        <v>1.5E-6</v>
      </c>
      <c r="NL11" s="10">
        <v>5.6017999999999999</v>
      </c>
      <c r="NM11" s="10">
        <v>9469</v>
      </c>
      <c r="NN11" s="10">
        <v>-0.5</v>
      </c>
      <c r="NO11" s="11">
        <v>1.6750000000000001E-7</v>
      </c>
      <c r="NP11" s="10">
        <v>1.2943</v>
      </c>
      <c r="NQ11" s="10">
        <v>9798</v>
      </c>
      <c r="NR11" s="10">
        <v>0.05</v>
      </c>
      <c r="NS11" s="11">
        <v>1.3999999999999999E-6</v>
      </c>
      <c r="NT11" s="10">
        <v>5.4</v>
      </c>
      <c r="NU11" s="10">
        <v>9807</v>
      </c>
      <c r="NV11" s="10">
        <v>0.5</v>
      </c>
      <c r="NW11" s="11">
        <v>9.1900000000000001E-6</v>
      </c>
      <c r="NX11" s="10">
        <v>7</v>
      </c>
      <c r="NY11" s="10">
        <v>9807</v>
      </c>
      <c r="NZ11" s="10">
        <v>0.1</v>
      </c>
      <c r="OA11" s="11">
        <v>5.8900000000000002E-5</v>
      </c>
      <c r="OB11" s="10">
        <v>20</v>
      </c>
      <c r="OC11" s="10">
        <v>9817</v>
      </c>
      <c r="OD11" s="10">
        <v>0.75</v>
      </c>
      <c r="OE11" s="11">
        <v>3.1829999999999998E-6</v>
      </c>
      <c r="OF11" s="10">
        <v>4.78</v>
      </c>
      <c r="OG11" s="10">
        <v>9817</v>
      </c>
      <c r="OH11" s="10">
        <v>0.1</v>
      </c>
      <c r="OI11" s="11">
        <v>7.5199999999999998E-5</v>
      </c>
      <c r="OJ11" s="10">
        <v>19.73</v>
      </c>
      <c r="OK11" s="10">
        <v>9818</v>
      </c>
      <c r="OL11" s="10">
        <v>0.1</v>
      </c>
      <c r="OM11" s="11">
        <v>1.057E-5</v>
      </c>
      <c r="ON11" s="10">
        <v>10.14</v>
      </c>
      <c r="OO11" s="10">
        <v>9825</v>
      </c>
      <c r="OP11" s="10">
        <v>0.5</v>
      </c>
      <c r="OQ11" s="11">
        <v>3.7315000000000002E-6</v>
      </c>
      <c r="OR11" s="10">
        <v>2.952</v>
      </c>
      <c r="OS11" s="10">
        <v>9825</v>
      </c>
      <c r="OT11" s="10">
        <v>-0.5</v>
      </c>
      <c r="OU11" s="11">
        <v>1.11E-5</v>
      </c>
      <c r="OV11" s="10">
        <v>16.876000000000001</v>
      </c>
      <c r="OW11" s="10">
        <v>9825</v>
      </c>
      <c r="OX11" s="10">
        <v>-0.3</v>
      </c>
      <c r="OY11" s="11">
        <v>1.2799999999999999E-5</v>
      </c>
      <c r="OZ11" s="10">
        <v>16.183</v>
      </c>
      <c r="PA11" s="10">
        <v>9825</v>
      </c>
      <c r="PB11" s="10">
        <v>0.05</v>
      </c>
      <c r="PC11" s="11">
        <v>5.0799999999999996E-6</v>
      </c>
      <c r="PD11" s="10">
        <v>7.6790000000000003</v>
      </c>
      <c r="PE11" s="10">
        <v>9835</v>
      </c>
      <c r="PF11" s="10">
        <v>0.02</v>
      </c>
      <c r="PG11" s="11">
        <v>1.4214000000000001E-6</v>
      </c>
      <c r="PH11" s="10">
        <v>6.63</v>
      </c>
      <c r="PI11" s="10">
        <v>20252</v>
      </c>
      <c r="PJ11" s="10">
        <v>0.1</v>
      </c>
      <c r="PK11" s="11">
        <v>5.7398700000000003E-6</v>
      </c>
      <c r="PL11" s="10">
        <v>6.8847500000000004</v>
      </c>
      <c r="PM11" s="10">
        <v>20252</v>
      </c>
      <c r="PN11" s="10">
        <v>0.1</v>
      </c>
      <c r="PO11" s="11">
        <v>3.51645E-6</v>
      </c>
      <c r="PP11" s="10">
        <v>5.9342300000000003</v>
      </c>
      <c r="PQ11" s="10">
        <v>20252</v>
      </c>
      <c r="PR11" s="10">
        <v>0.8</v>
      </c>
      <c r="PS11" s="11">
        <v>2.4200000000000001E-6</v>
      </c>
      <c r="PT11" s="10">
        <v>3.8003999999999998</v>
      </c>
      <c r="PU11" s="10">
        <v>20252</v>
      </c>
      <c r="PV11" s="10">
        <v>0.8</v>
      </c>
      <c r="PW11" s="11">
        <v>2.17491E-6</v>
      </c>
      <c r="PX11" s="10">
        <v>3.7942499999999999</v>
      </c>
      <c r="PY11" s="10">
        <v>20252</v>
      </c>
      <c r="PZ11" s="10">
        <v>0.5</v>
      </c>
      <c r="QA11" s="11">
        <v>1.1E-5</v>
      </c>
      <c r="QB11" s="10">
        <v>6.9195500000000001</v>
      </c>
      <c r="QC11" s="10">
        <v>20252</v>
      </c>
      <c r="QD11" s="10">
        <v>0.5</v>
      </c>
      <c r="QE11" s="11">
        <v>1.2300000000000001E-5</v>
      </c>
      <c r="QF11" s="10">
        <v>6.98</v>
      </c>
      <c r="QG11" s="10">
        <v>20253</v>
      </c>
      <c r="QH11" s="10">
        <v>0.1</v>
      </c>
      <c r="QI11" s="11">
        <v>3.67E-6</v>
      </c>
      <c r="QJ11" s="10">
        <v>5.734</v>
      </c>
      <c r="QK11" s="10">
        <v>20253</v>
      </c>
      <c r="QL11" s="10">
        <v>0.1</v>
      </c>
      <c r="QM11" s="11">
        <v>9.6800000000000009E-7</v>
      </c>
      <c r="QN11" s="10">
        <v>4.6710000000000003</v>
      </c>
      <c r="QO11" s="10">
        <v>20253</v>
      </c>
      <c r="QP11" s="10">
        <v>0.5</v>
      </c>
      <c r="QQ11" s="11">
        <v>3.2399999999999999E-7</v>
      </c>
      <c r="QR11" s="10">
        <v>3.1579999999999999</v>
      </c>
      <c r="QS11" s="10">
        <v>20253</v>
      </c>
      <c r="QT11" s="10">
        <v>0.5</v>
      </c>
      <c r="QU11" s="11">
        <v>1.92E-7</v>
      </c>
      <c r="QV11" s="10">
        <v>2.637</v>
      </c>
      <c r="QW11" s="10">
        <v>20253</v>
      </c>
      <c r="QX11" s="10">
        <v>0.8</v>
      </c>
      <c r="QY11" s="11">
        <v>3.29E-9</v>
      </c>
      <c r="QZ11" s="10">
        <v>1.232</v>
      </c>
      <c r="RA11" s="10">
        <v>20253</v>
      </c>
      <c r="RB11" s="10">
        <v>0.8</v>
      </c>
      <c r="RC11" s="11">
        <v>7.92E-7</v>
      </c>
      <c r="RD11" s="10">
        <v>2.9329999999999998</v>
      </c>
      <c r="RE11" s="10">
        <v>20302</v>
      </c>
      <c r="RF11" s="10">
        <v>-0.5</v>
      </c>
      <c r="RG11" s="11">
        <v>1.6588E-7</v>
      </c>
      <c r="RH11" s="10">
        <v>3.2760400000000001</v>
      </c>
      <c r="RI11" s="10">
        <v>20302</v>
      </c>
      <c r="RJ11" s="10">
        <v>-0.5</v>
      </c>
      <c r="RK11" s="11">
        <v>1.5228000000000001E-7</v>
      </c>
      <c r="RL11" s="10">
        <v>2.7113999999999998</v>
      </c>
      <c r="RM11" s="10">
        <v>20302</v>
      </c>
      <c r="RN11" s="10">
        <v>0.1</v>
      </c>
      <c r="RO11" s="11">
        <v>1.7832E-7</v>
      </c>
      <c r="RP11" s="10">
        <v>3.6659899999999999</v>
      </c>
      <c r="RQ11" s="10">
        <v>20302</v>
      </c>
      <c r="RR11" s="10">
        <v>0.1</v>
      </c>
      <c r="RS11" s="11">
        <v>1.6698E-7</v>
      </c>
      <c r="RT11" s="10">
        <v>3.1424599999999998</v>
      </c>
      <c r="RU11" s="10">
        <v>21005</v>
      </c>
      <c r="RV11" s="10">
        <v>0</v>
      </c>
      <c r="RW11" s="11">
        <v>6.2299999999999996E-6</v>
      </c>
      <c r="RX11" s="10">
        <v>9.59</v>
      </c>
      <c r="RY11" s="10">
        <v>21005</v>
      </c>
      <c r="RZ11" s="10">
        <v>0.33</v>
      </c>
      <c r="SA11" s="10">
        <v>1.11E-4</v>
      </c>
      <c r="SB11" s="10">
        <v>16.97</v>
      </c>
      <c r="SC11" s="10">
        <v>21006</v>
      </c>
      <c r="SD11" s="10">
        <v>0.5</v>
      </c>
      <c r="SE11" s="11">
        <v>1.9400000000000001E-5</v>
      </c>
      <c r="SF11" s="10">
        <v>9.4994999999999994</v>
      </c>
      <c r="SG11" s="10">
        <v>21006</v>
      </c>
      <c r="SH11" s="10">
        <v>0.3</v>
      </c>
      <c r="SI11" s="11">
        <v>2.5599999999999999E-5</v>
      </c>
      <c r="SJ11" s="10">
        <v>10.782500000000001</v>
      </c>
      <c r="SK11" s="10">
        <v>21006</v>
      </c>
      <c r="SL11" s="10">
        <v>0.3</v>
      </c>
      <c r="SM11" s="11">
        <v>2.5599999999999999E-5</v>
      </c>
      <c r="SN11" s="10">
        <v>10.782500000000001</v>
      </c>
      <c r="SO11" s="10">
        <v>21006</v>
      </c>
      <c r="SP11" s="10">
        <v>0.06</v>
      </c>
      <c r="SQ11" s="11">
        <v>2.5700000000000001E-5</v>
      </c>
      <c r="SR11" s="10">
        <v>14.215</v>
      </c>
      <c r="SS11" s="10">
        <v>21007</v>
      </c>
      <c r="ST11" s="10">
        <v>-1</v>
      </c>
      <c r="SU11" s="10">
        <v>5.0000000000000001E-3</v>
      </c>
      <c r="SV11" s="10">
        <v>105.28700000000001</v>
      </c>
      <c r="SW11" s="10">
        <v>21007</v>
      </c>
      <c r="SX11" s="10">
        <v>-0.7</v>
      </c>
      <c r="SY11" s="10">
        <v>2.2200000000000002E-3</v>
      </c>
      <c r="SZ11" s="10">
        <v>82.731999999999999</v>
      </c>
      <c r="TA11" s="10">
        <v>21007</v>
      </c>
      <c r="TB11" s="10">
        <v>-0.3</v>
      </c>
      <c r="TC11" s="10">
        <v>3.3300000000000001E-3</v>
      </c>
      <c r="TD11" s="10">
        <v>66.186000000000007</v>
      </c>
      <c r="TE11" s="10">
        <v>21007</v>
      </c>
      <c r="TF11" s="10">
        <v>0</v>
      </c>
      <c r="TG11" s="10">
        <v>3.3300000000000002E-4</v>
      </c>
      <c r="TH11" s="10">
        <v>31.524000000000001</v>
      </c>
      <c r="TI11" s="10">
        <v>21007</v>
      </c>
      <c r="TJ11" s="10">
        <v>0.2</v>
      </c>
      <c r="TK11" s="10">
        <v>3.3300000000000002E-4</v>
      </c>
      <c r="TL11" s="10">
        <v>27.951000000000001</v>
      </c>
      <c r="TM11" s="10">
        <v>21007</v>
      </c>
      <c r="TN11" s="10">
        <v>0.33</v>
      </c>
      <c r="TO11" s="10">
        <v>6.6699999999999995E-4</v>
      </c>
      <c r="TP11" s="10">
        <v>29.829000000000001</v>
      </c>
      <c r="TQ11" s="10">
        <v>21007</v>
      </c>
      <c r="TR11" s="10">
        <v>0.5</v>
      </c>
      <c r="TS11" s="11">
        <v>2.44E-5</v>
      </c>
      <c r="TT11" s="10">
        <v>11.4</v>
      </c>
      <c r="TU11" s="10">
        <v>21007</v>
      </c>
      <c r="TV11" s="10">
        <v>0.7</v>
      </c>
      <c r="TW11" s="11">
        <v>5.0499999999999999E-6</v>
      </c>
      <c r="TX11" s="10">
        <v>6.0430000000000001</v>
      </c>
      <c r="TY11" s="10">
        <v>21008</v>
      </c>
      <c r="TZ11" s="10">
        <v>0.02</v>
      </c>
      <c r="UA11" s="11">
        <v>1.2099999999999999E-5</v>
      </c>
      <c r="UB11" s="10">
        <v>9.6199999999999992</v>
      </c>
      <c r="UC11" s="10">
        <v>21008</v>
      </c>
      <c r="UD11" s="10">
        <v>0.5</v>
      </c>
      <c r="UE11" s="11">
        <v>8.4400000000000005E-6</v>
      </c>
      <c r="UF11" s="10">
        <v>5.7</v>
      </c>
      <c r="UG11" s="10">
        <v>21009</v>
      </c>
      <c r="UH11" s="10">
        <v>0.02</v>
      </c>
      <c r="UI11" s="10">
        <v>1.46E-4</v>
      </c>
      <c r="UJ11" s="10">
        <v>23.45</v>
      </c>
      <c r="UK11" s="10">
        <v>21010</v>
      </c>
      <c r="UL11" s="10">
        <v>0.02</v>
      </c>
      <c r="UM11" s="10">
        <v>1.6699999999999999E-4</v>
      </c>
      <c r="UN11" s="10">
        <v>23.58</v>
      </c>
      <c r="UO11" s="10">
        <v>21013</v>
      </c>
      <c r="UP11" s="10">
        <v>0</v>
      </c>
      <c r="UQ11" s="11">
        <v>1.2999999999999999E-5</v>
      </c>
      <c r="UR11" s="10">
        <v>13.96</v>
      </c>
      <c r="US11" s="10">
        <v>21013</v>
      </c>
      <c r="UT11" s="10">
        <v>0.33</v>
      </c>
      <c r="UU11" s="11">
        <v>5.1799999999999999E-5</v>
      </c>
      <c r="UV11" s="10">
        <v>14.91</v>
      </c>
      <c r="UW11" s="10">
        <v>21014</v>
      </c>
      <c r="UX11" s="10">
        <v>0.02</v>
      </c>
      <c r="UY11" s="11">
        <v>5.3499999999999996E-6</v>
      </c>
      <c r="UZ11" s="10">
        <v>8.86</v>
      </c>
      <c r="VA11" s="10">
        <v>21014</v>
      </c>
      <c r="VB11" s="10">
        <v>0.5</v>
      </c>
      <c r="VC11" s="11">
        <v>3.7100000000000001E-6</v>
      </c>
      <c r="VD11" s="10">
        <v>5.38</v>
      </c>
      <c r="VE11" s="10">
        <v>21015</v>
      </c>
      <c r="VF11" s="10">
        <v>0.02</v>
      </c>
      <c r="VG11" s="10">
        <v>1.36E-4</v>
      </c>
      <c r="VH11" s="10">
        <v>23.87</v>
      </c>
      <c r="VI11" s="10">
        <v>21016</v>
      </c>
      <c r="VJ11" s="10">
        <v>0.02</v>
      </c>
      <c r="VK11" s="10">
        <v>1.7200000000000001E-4</v>
      </c>
      <c r="VL11" s="10">
        <v>25.4</v>
      </c>
      <c r="VM11" s="10">
        <v>21017</v>
      </c>
      <c r="VN11" s="10">
        <v>0.1</v>
      </c>
      <c r="VO11" s="11">
        <v>5.8900000000000002E-5</v>
      </c>
      <c r="VP11" s="10">
        <v>20</v>
      </c>
      <c r="VQ11" s="10">
        <v>21017</v>
      </c>
      <c r="VR11" s="10">
        <v>0.5</v>
      </c>
      <c r="VS11" s="11">
        <v>2.51E-5</v>
      </c>
      <c r="VT11" s="10">
        <v>11</v>
      </c>
      <c r="VU11" s="10">
        <v>21018</v>
      </c>
      <c r="VV11" s="10">
        <v>0.33</v>
      </c>
      <c r="VW11" s="11">
        <v>6.8399999999999997E-6</v>
      </c>
      <c r="VX11" s="10">
        <v>7.24</v>
      </c>
      <c r="VY11" s="10">
        <v>21019</v>
      </c>
      <c r="VZ11" s="10">
        <v>-0.1</v>
      </c>
      <c r="WA11" s="11">
        <v>2.4999999999999999E-7</v>
      </c>
      <c r="WB11" s="10">
        <v>4.7912999999999997</v>
      </c>
      <c r="WC11" s="10">
        <v>21019</v>
      </c>
      <c r="WD11" s="10">
        <v>-0.5</v>
      </c>
      <c r="WE11" s="11">
        <v>5.0999999999999999E-7</v>
      </c>
      <c r="WF11" s="10">
        <v>1.9858</v>
      </c>
      <c r="WG11" s="10">
        <v>21020</v>
      </c>
      <c r="WH11" s="10">
        <v>0.5</v>
      </c>
      <c r="WI11" s="11">
        <v>1.4999999999999999E-7</v>
      </c>
      <c r="WJ11" s="10">
        <v>2.5562999999999998</v>
      </c>
      <c r="WK11" s="10">
        <v>21020</v>
      </c>
      <c r="WL11" s="10">
        <v>0.1</v>
      </c>
      <c r="WM11" s="11">
        <v>2.17E-7</v>
      </c>
      <c r="WN11" s="10">
        <v>3.6812</v>
      </c>
      <c r="WP11" s="10" t="s">
        <v>71</v>
      </c>
      <c r="WW11" s="10">
        <v>21022</v>
      </c>
      <c r="WX11" s="10">
        <v>0.02</v>
      </c>
      <c r="WY11" s="10">
        <v>1.1299999999999999E-3</v>
      </c>
      <c r="WZ11" s="10">
        <v>39.369999999999997</v>
      </c>
      <c r="XA11" s="10">
        <v>21023</v>
      </c>
      <c r="XB11" s="10">
        <v>-1</v>
      </c>
      <c r="XC11" s="11">
        <v>7.2200000000000003E-6</v>
      </c>
      <c r="XD11" s="10">
        <v>22.8</v>
      </c>
      <c r="XE11" s="10">
        <v>21023</v>
      </c>
      <c r="XF11" s="10">
        <v>0</v>
      </c>
      <c r="XG11" s="11">
        <v>4.0899999999999998E-6</v>
      </c>
      <c r="XH11" s="10">
        <v>8.9600000000000009</v>
      </c>
      <c r="XI11" s="10">
        <v>21023</v>
      </c>
      <c r="XJ11" s="10">
        <v>0.5</v>
      </c>
      <c r="XK11" s="11">
        <v>2.7E-6</v>
      </c>
      <c r="XL11" s="10">
        <v>6.05</v>
      </c>
      <c r="XM11" s="10">
        <v>21030</v>
      </c>
      <c r="XN11" s="10">
        <v>0.1</v>
      </c>
      <c r="XO11" s="11">
        <v>5.02E-5</v>
      </c>
      <c r="XP11" s="10">
        <v>13.75</v>
      </c>
      <c r="XQ11" s="10">
        <v>21030</v>
      </c>
      <c r="XR11" s="10">
        <v>0.5</v>
      </c>
      <c r="XS11" s="11">
        <v>6.1999999999999999E-6</v>
      </c>
      <c r="XT11" s="10">
        <v>6.69</v>
      </c>
      <c r="XU11" s="10">
        <v>21031</v>
      </c>
      <c r="XV11" s="10">
        <v>0.5</v>
      </c>
      <c r="XW11" s="11">
        <v>5.4199999999999998E-6</v>
      </c>
      <c r="XX11" s="10">
        <v>7.21</v>
      </c>
    </row>
    <row r="12" spans="1:648" x14ac:dyDescent="0.25">
      <c r="A12" s="10">
        <v>7764</v>
      </c>
      <c r="B12" s="10">
        <v>0.5</v>
      </c>
      <c r="C12" s="10">
        <v>7.1657874999999998E-4</v>
      </c>
      <c r="D12" s="10">
        <v>18.29</v>
      </c>
      <c r="I12" s="10">
        <v>7764</v>
      </c>
      <c r="J12" s="10">
        <v>0.5</v>
      </c>
      <c r="K12" s="11">
        <v>8.5728279999999996E-5</v>
      </c>
      <c r="L12" s="10">
        <v>12.01</v>
      </c>
      <c r="Y12" s="10">
        <v>7764</v>
      </c>
      <c r="Z12" s="10">
        <v>0.02</v>
      </c>
      <c r="AA12" s="10">
        <v>2.5064941000000002E-4</v>
      </c>
      <c r="AB12" s="10">
        <v>26.56</v>
      </c>
      <c r="AS12" s="10">
        <v>7765</v>
      </c>
      <c r="AT12" s="10">
        <v>0.5</v>
      </c>
      <c r="AU12" s="10">
        <v>2.8487578E-4</v>
      </c>
      <c r="AV12" s="10">
        <v>14.69</v>
      </c>
      <c r="AW12" s="10">
        <v>7765</v>
      </c>
      <c r="AX12" s="10">
        <v>0.02</v>
      </c>
      <c r="AY12" s="10">
        <v>3.5590466000000001E-4</v>
      </c>
      <c r="AZ12" s="10">
        <v>26.58</v>
      </c>
      <c r="BI12" s="10">
        <v>7765</v>
      </c>
      <c r="BJ12" s="10">
        <v>0.02</v>
      </c>
      <c r="BK12" s="10">
        <v>1.1349831E-4</v>
      </c>
      <c r="BL12" s="10">
        <v>21.38</v>
      </c>
      <c r="CC12" s="10">
        <v>7766</v>
      </c>
      <c r="CD12" s="10">
        <v>0.02</v>
      </c>
      <c r="CE12" s="10">
        <v>1.3009316E-4</v>
      </c>
      <c r="CF12" s="10">
        <v>21.42</v>
      </c>
      <c r="CK12" s="10">
        <v>7775</v>
      </c>
      <c r="CL12" s="12">
        <v>0</v>
      </c>
      <c r="CM12" s="12">
        <v>1.3718690000000001E-5</v>
      </c>
      <c r="CN12" s="12">
        <v>14.65</v>
      </c>
      <c r="CS12" s="10">
        <v>7775</v>
      </c>
      <c r="CT12" s="12">
        <v>0.33</v>
      </c>
      <c r="CU12" s="12">
        <v>6.9769329999999998E-5</v>
      </c>
      <c r="CV12" s="12">
        <v>16.510000000000002</v>
      </c>
      <c r="CW12" s="10">
        <v>7775</v>
      </c>
      <c r="CX12" s="10">
        <v>0.33</v>
      </c>
      <c r="CY12" s="12">
        <v>7.8745200000000003E-6</v>
      </c>
      <c r="CZ12" s="12">
        <v>9.09</v>
      </c>
      <c r="DA12" s="10">
        <v>7775</v>
      </c>
      <c r="DB12" s="10">
        <v>0.33</v>
      </c>
      <c r="DC12" s="12">
        <v>9.1192689999999998E-5</v>
      </c>
      <c r="DD12" s="12">
        <v>17.59</v>
      </c>
      <c r="DE12" s="10">
        <v>7775</v>
      </c>
      <c r="DF12" s="10">
        <v>0.33</v>
      </c>
      <c r="DG12" s="12">
        <v>1.084989E-5</v>
      </c>
      <c r="DH12" s="12">
        <v>9.94</v>
      </c>
      <c r="DI12" s="10">
        <v>7784</v>
      </c>
      <c r="DJ12" s="10">
        <v>0</v>
      </c>
      <c r="DK12" s="11">
        <v>4.2796599999999996E-6</v>
      </c>
      <c r="DL12" s="10">
        <v>9.3800000000000008</v>
      </c>
      <c r="DM12" s="10">
        <v>7784</v>
      </c>
      <c r="DN12" s="10">
        <v>0.5</v>
      </c>
      <c r="DO12" s="11">
        <v>2.8686599999999999E-6</v>
      </c>
      <c r="DP12" s="10">
        <v>6.27</v>
      </c>
      <c r="DQ12" s="10">
        <v>7784</v>
      </c>
      <c r="DR12" s="10">
        <v>-1</v>
      </c>
      <c r="DS12" s="11">
        <v>7.9186200000000004E-6</v>
      </c>
      <c r="DT12" s="10">
        <v>11.86</v>
      </c>
      <c r="DU12" s="10">
        <v>7784</v>
      </c>
      <c r="DV12" s="10">
        <v>-1</v>
      </c>
      <c r="DW12" s="11">
        <v>7.8576000000000008E-6</v>
      </c>
      <c r="DX12" s="10">
        <v>11.01</v>
      </c>
      <c r="DY12" s="10">
        <v>7786</v>
      </c>
      <c r="DZ12" s="10">
        <v>0.5</v>
      </c>
      <c r="EA12" s="11">
        <v>9.9820000000000003E-6</v>
      </c>
      <c r="EB12" s="10">
        <v>5.98</v>
      </c>
      <c r="EC12" s="10">
        <v>7786</v>
      </c>
      <c r="ED12" s="10">
        <v>0.5</v>
      </c>
      <c r="EE12" s="11">
        <v>5.2559070000000001E-5</v>
      </c>
      <c r="EF12" s="10">
        <v>12.95</v>
      </c>
      <c r="EG12" s="10">
        <v>7786</v>
      </c>
      <c r="EH12" s="10">
        <v>0.02</v>
      </c>
      <c r="EI12" s="11">
        <v>1.387047E-5</v>
      </c>
      <c r="EJ12" s="10">
        <v>9.99</v>
      </c>
      <c r="EK12" s="10">
        <v>7786</v>
      </c>
      <c r="EL12" s="10">
        <v>0.02</v>
      </c>
      <c r="EM12" s="11">
        <v>1.2233450000000001E-5</v>
      </c>
      <c r="EN12" s="10">
        <v>9.32</v>
      </c>
      <c r="EO12" s="10">
        <v>7788</v>
      </c>
      <c r="EP12" s="10">
        <v>0.02</v>
      </c>
      <c r="EQ12" s="10">
        <v>1.8907042999999999E-4</v>
      </c>
      <c r="ER12" s="10">
        <v>25.39</v>
      </c>
      <c r="ES12" s="10">
        <v>7788</v>
      </c>
      <c r="ET12" s="10">
        <v>0.02</v>
      </c>
      <c r="EU12" s="10">
        <v>1.1941297E-4</v>
      </c>
      <c r="EV12" s="10">
        <v>23.91</v>
      </c>
      <c r="EW12" s="10">
        <v>7789</v>
      </c>
      <c r="EX12" s="10">
        <v>0.02</v>
      </c>
      <c r="EY12" s="10">
        <v>1.629802E-4</v>
      </c>
      <c r="EZ12" s="10">
        <v>25.27</v>
      </c>
      <c r="FA12" s="10">
        <v>7789</v>
      </c>
      <c r="FB12" s="10">
        <v>0.02</v>
      </c>
      <c r="FC12" s="10">
        <v>2.9169858899999999E-3</v>
      </c>
      <c r="FD12" s="10">
        <v>40.04</v>
      </c>
      <c r="FE12" s="10">
        <v>7789</v>
      </c>
      <c r="FF12" s="10">
        <v>0.02</v>
      </c>
      <c r="FG12" s="11">
        <v>2.0494459999999999E-5</v>
      </c>
      <c r="FH12" s="10">
        <v>15.58</v>
      </c>
      <c r="FI12" s="10">
        <v>7790</v>
      </c>
      <c r="FJ12" s="10">
        <v>0.02</v>
      </c>
      <c r="FK12" s="10">
        <v>2.1588033000000001E-4</v>
      </c>
      <c r="FL12" s="10">
        <v>24.97</v>
      </c>
      <c r="FM12" s="10">
        <v>8242</v>
      </c>
      <c r="FN12" s="10">
        <v>0.5</v>
      </c>
      <c r="FO12" s="11">
        <v>3.4863999999999998E-7</v>
      </c>
      <c r="FP12" s="10">
        <v>3.5179999999999998</v>
      </c>
      <c r="FQ12" s="10">
        <v>8265</v>
      </c>
      <c r="FR12" s="10">
        <v>0.5</v>
      </c>
      <c r="FS12" s="11">
        <v>1.0396E-5</v>
      </c>
      <c r="FT12" s="10">
        <v>6.7119999999999997</v>
      </c>
      <c r="FU12" s="10">
        <v>8265</v>
      </c>
      <c r="FV12" s="10">
        <v>-0.5</v>
      </c>
      <c r="FW12" s="11">
        <v>1.9700000000000001E-5</v>
      </c>
      <c r="FX12" s="10">
        <v>17.361999999999998</v>
      </c>
      <c r="FY12" s="10">
        <v>8265</v>
      </c>
      <c r="FZ12" s="10">
        <v>-0.3</v>
      </c>
      <c r="GA12" s="11">
        <v>1.95E-5</v>
      </c>
      <c r="GB12" s="10">
        <v>15.183999999999999</v>
      </c>
      <c r="GC12" s="10">
        <v>8265</v>
      </c>
      <c r="GD12" s="10">
        <v>0.05</v>
      </c>
      <c r="GE12" s="11">
        <v>1.8300000000000001E-5</v>
      </c>
      <c r="GF12" s="10">
        <v>11.803000000000001</v>
      </c>
      <c r="GG12" s="10">
        <v>8268</v>
      </c>
      <c r="GH12" s="10">
        <v>0.5</v>
      </c>
      <c r="GI12" s="11">
        <v>5.2632E-5</v>
      </c>
      <c r="GJ12" s="10">
        <v>10.51</v>
      </c>
      <c r="GK12" s="10">
        <v>8268</v>
      </c>
      <c r="GL12" s="10">
        <v>0.02</v>
      </c>
      <c r="GM12" s="10">
        <v>2.3800000000000001E-4</v>
      </c>
      <c r="GN12" s="10">
        <v>23.393000000000001</v>
      </c>
      <c r="GO12" s="10">
        <v>8269</v>
      </c>
      <c r="GP12" s="10">
        <v>0.5</v>
      </c>
      <c r="GQ12" s="11">
        <v>3.5088E-5</v>
      </c>
      <c r="GR12" s="10">
        <v>9.5779999999999994</v>
      </c>
      <c r="GS12" s="10">
        <v>8269</v>
      </c>
      <c r="GT12" s="10">
        <v>0.02</v>
      </c>
      <c r="GU12" s="11">
        <v>3.8500000000000001E-5</v>
      </c>
      <c r="GV12" s="10">
        <v>15.45</v>
      </c>
      <c r="GW12" s="10">
        <v>8270</v>
      </c>
      <c r="GX12" s="10">
        <v>0.5</v>
      </c>
      <c r="GY12" s="11">
        <v>2.5000000000000001E-5</v>
      </c>
      <c r="GZ12" s="10">
        <v>10.51</v>
      </c>
      <c r="HA12" s="10">
        <v>8270</v>
      </c>
      <c r="HB12" s="10">
        <v>0.02</v>
      </c>
      <c r="HC12" s="10">
        <v>2.0000000000000001E-4</v>
      </c>
      <c r="HD12" s="10">
        <v>25.91</v>
      </c>
      <c r="HE12" s="10">
        <v>8283</v>
      </c>
      <c r="HF12" s="10">
        <v>0.75</v>
      </c>
      <c r="HG12" s="11">
        <v>5.4049999999999999E-6</v>
      </c>
      <c r="HH12" s="10">
        <v>4.8040000000000003</v>
      </c>
      <c r="HI12" s="10">
        <v>8283</v>
      </c>
      <c r="HJ12" s="10">
        <v>0.1</v>
      </c>
      <c r="HK12" s="11">
        <v>6.6699999999999997E-6</v>
      </c>
      <c r="HL12" s="10">
        <v>8.7669999999999995</v>
      </c>
      <c r="HM12" s="10">
        <v>8283</v>
      </c>
      <c r="HN12" s="10">
        <v>0.5</v>
      </c>
      <c r="HO12" s="11">
        <v>3.76E-6</v>
      </c>
      <c r="HP12" s="10">
        <v>5.3410000000000002</v>
      </c>
      <c r="HQ12" s="10">
        <v>8284</v>
      </c>
      <c r="HR12" s="10">
        <v>0.75</v>
      </c>
      <c r="HS12" s="11">
        <v>7.1797000000000001E-6</v>
      </c>
      <c r="HT12" s="10">
        <v>3.968</v>
      </c>
      <c r="HU12" s="10">
        <v>8284</v>
      </c>
      <c r="HV12" s="10">
        <v>0.1</v>
      </c>
      <c r="HW12" s="11">
        <v>1.3900000000000001E-5</v>
      </c>
      <c r="HX12" s="10">
        <v>8.5030000000000001</v>
      </c>
      <c r="HY12" s="10">
        <v>8284</v>
      </c>
      <c r="HZ12" s="10">
        <v>0.5</v>
      </c>
      <c r="IA12" s="11">
        <v>5.4600000000000002E-6</v>
      </c>
      <c r="IB12" s="10">
        <v>5.4119999999999999</v>
      </c>
      <c r="IC12" s="10">
        <v>8285</v>
      </c>
      <c r="ID12" s="10">
        <v>0.1</v>
      </c>
      <c r="IE12" s="11">
        <v>2.5293E-5</v>
      </c>
      <c r="IF12" s="10">
        <v>15.433999999999999</v>
      </c>
      <c r="IG12" s="10">
        <v>8286</v>
      </c>
      <c r="IH12" s="10">
        <v>0.1</v>
      </c>
      <c r="II12" s="11">
        <v>1.9021E-5</v>
      </c>
      <c r="IJ12" s="10">
        <v>12.856999999999999</v>
      </c>
      <c r="IK12" s="10">
        <v>8287</v>
      </c>
      <c r="IL12" s="10">
        <v>0.1</v>
      </c>
      <c r="IM12" s="11">
        <v>3.7178000000000002E-5</v>
      </c>
      <c r="IN12" s="10">
        <v>16.129000000000001</v>
      </c>
      <c r="IO12" s="10">
        <v>8288</v>
      </c>
      <c r="IP12" s="10">
        <v>0.1</v>
      </c>
      <c r="IQ12" s="10">
        <v>3.9068000000000002E-4</v>
      </c>
      <c r="IR12" s="10">
        <v>27.98</v>
      </c>
      <c r="IS12" s="10">
        <v>9403</v>
      </c>
      <c r="IT12" s="10">
        <v>0.1</v>
      </c>
      <c r="IU12" s="11">
        <v>2.6987699999999999E-6</v>
      </c>
      <c r="IV12" s="10">
        <v>6.72</v>
      </c>
      <c r="JA12" s="10">
        <v>9403</v>
      </c>
      <c r="JB12" s="10">
        <v>0.5</v>
      </c>
      <c r="JC12" s="11">
        <v>7.1882899999999996E-6</v>
      </c>
      <c r="JD12" s="10">
        <v>7.01</v>
      </c>
      <c r="JI12" s="10">
        <v>9403</v>
      </c>
      <c r="JJ12" s="10">
        <v>0.5</v>
      </c>
      <c r="JK12" s="11">
        <v>1.867156E-5</v>
      </c>
      <c r="JL12" s="10">
        <v>7.8</v>
      </c>
      <c r="JM12" s="10">
        <v>9408</v>
      </c>
      <c r="JN12" s="10">
        <v>0.5</v>
      </c>
      <c r="JO12" s="11">
        <v>6.69571E-6</v>
      </c>
      <c r="JP12" s="10">
        <v>7.31</v>
      </c>
      <c r="KK12" s="10">
        <v>9437</v>
      </c>
      <c r="KL12" s="10">
        <v>0.02</v>
      </c>
      <c r="KM12" s="11">
        <v>5.9826379999999999E-5</v>
      </c>
      <c r="KN12" s="10">
        <v>16.23</v>
      </c>
      <c r="KO12" s="10">
        <v>9441</v>
      </c>
      <c r="KP12" s="10">
        <v>0.02</v>
      </c>
      <c r="KQ12" s="10">
        <v>1.3275820999999999E-4</v>
      </c>
      <c r="KR12" s="10">
        <v>25.19</v>
      </c>
      <c r="KW12" s="10">
        <v>9447</v>
      </c>
      <c r="KX12" s="10">
        <v>0.02</v>
      </c>
      <c r="KY12" s="11">
        <v>6.2736700000000002E-6</v>
      </c>
      <c r="KZ12" s="10">
        <v>9.16</v>
      </c>
      <c r="LA12" s="10">
        <v>9447</v>
      </c>
      <c r="LB12" s="10">
        <v>0.5</v>
      </c>
      <c r="LC12" s="11">
        <v>4.5202399999999998E-6</v>
      </c>
      <c r="LD12" s="10">
        <v>5.54</v>
      </c>
      <c r="LE12" s="10">
        <v>9448</v>
      </c>
      <c r="LF12" s="10">
        <v>0.33</v>
      </c>
      <c r="LG12" s="11">
        <v>7.9206899999999995E-6</v>
      </c>
      <c r="LH12" s="10">
        <v>7.86</v>
      </c>
      <c r="LI12" s="10">
        <v>9449</v>
      </c>
      <c r="LJ12" s="10">
        <v>0.33</v>
      </c>
      <c r="LK12" s="11">
        <v>7.5680999999999996E-6</v>
      </c>
      <c r="LL12" s="10">
        <v>7.41</v>
      </c>
      <c r="LM12" s="10">
        <v>9450</v>
      </c>
      <c r="LN12" s="10">
        <v>0.33</v>
      </c>
      <c r="LO12" s="11">
        <v>4.6899099999999996E-6</v>
      </c>
      <c r="LP12" s="10">
        <v>7.08</v>
      </c>
      <c r="LQ12" s="10">
        <v>9452</v>
      </c>
      <c r="LR12" s="10">
        <v>0.02</v>
      </c>
      <c r="LS12" s="10">
        <v>1.6395641E-4</v>
      </c>
      <c r="LT12" s="10">
        <v>25.09</v>
      </c>
      <c r="LU12" s="10">
        <v>9453</v>
      </c>
      <c r="LV12" s="10">
        <v>0.02</v>
      </c>
      <c r="LW12" s="10">
        <v>1.5447557999999999E-4</v>
      </c>
      <c r="LX12" s="10">
        <v>25.52</v>
      </c>
      <c r="LY12" s="10">
        <v>9453</v>
      </c>
      <c r="LZ12" s="10">
        <v>0.02</v>
      </c>
      <c r="MA12" s="10">
        <v>2.2484769600000002E-3</v>
      </c>
      <c r="MB12" s="10">
        <v>38.11</v>
      </c>
      <c r="MC12" s="10">
        <v>9454</v>
      </c>
      <c r="MD12" s="10">
        <v>0.02</v>
      </c>
      <c r="ME12" s="10">
        <v>2.0490115000000001E-4</v>
      </c>
      <c r="MF12" s="10">
        <v>26.29</v>
      </c>
      <c r="MG12" s="10">
        <v>9467</v>
      </c>
      <c r="MH12" s="10">
        <v>0.1</v>
      </c>
      <c r="MI12" s="11">
        <v>1.4286E-7</v>
      </c>
      <c r="MJ12" s="10">
        <v>3.2665999999999999</v>
      </c>
      <c r="MK12" s="10">
        <v>9467</v>
      </c>
      <c r="ML12" s="10">
        <v>0.1</v>
      </c>
      <c r="MM12" s="11">
        <v>9.9999999999999995E-8</v>
      </c>
      <c r="MN12" s="10">
        <v>3.2837000000000001</v>
      </c>
      <c r="MO12" s="10">
        <v>9467</v>
      </c>
      <c r="MP12" s="10">
        <v>0.5</v>
      </c>
      <c r="MQ12" s="11">
        <v>1.6999999999999999E-7</v>
      </c>
      <c r="MR12" s="10">
        <v>2.6638000000000002</v>
      </c>
      <c r="MS12" s="10">
        <v>9467</v>
      </c>
      <c r="MT12" s="10">
        <v>0.5</v>
      </c>
      <c r="MU12" s="11">
        <v>1.075E-7</v>
      </c>
      <c r="MV12" s="10">
        <v>2.3512</v>
      </c>
      <c r="MW12" s="10">
        <v>9468</v>
      </c>
      <c r="MX12" s="10">
        <v>-0.1</v>
      </c>
      <c r="MY12" s="11">
        <v>4.0000000000000001E-8</v>
      </c>
      <c r="MZ12" s="10">
        <v>2.0402999999999998</v>
      </c>
      <c r="NA12" s="10">
        <v>9468</v>
      </c>
      <c r="NB12" s="10">
        <v>-0.5</v>
      </c>
      <c r="NC12" s="11">
        <v>1.0625E-6</v>
      </c>
      <c r="ND12" s="10">
        <v>4.5726000000000004</v>
      </c>
      <c r="NE12" s="10">
        <v>9468</v>
      </c>
      <c r="NF12" s="10">
        <v>-0.5</v>
      </c>
      <c r="NG12" s="11">
        <v>9.5000000000000004E-8</v>
      </c>
      <c r="NH12" s="10">
        <v>2.0840000000000001</v>
      </c>
      <c r="NI12" s="10">
        <v>9468</v>
      </c>
      <c r="NJ12" s="10">
        <v>-0.1</v>
      </c>
      <c r="NK12" s="11">
        <v>1.7999999999999999E-6</v>
      </c>
      <c r="NL12" s="10">
        <v>5.5079000000000002</v>
      </c>
      <c r="NM12" s="10">
        <v>9469</v>
      </c>
      <c r="NN12" s="10">
        <v>-0.5</v>
      </c>
      <c r="NO12" s="11">
        <v>1.9719000000000001E-7</v>
      </c>
      <c r="NP12" s="10">
        <v>1.335</v>
      </c>
      <c r="NQ12" s="10">
        <v>9798</v>
      </c>
      <c r="NR12" s="10">
        <v>0.05</v>
      </c>
      <c r="NS12" s="11">
        <v>1.5999999999999999E-6</v>
      </c>
      <c r="NT12" s="10">
        <v>6</v>
      </c>
      <c r="NU12" s="10">
        <v>9807</v>
      </c>
      <c r="NV12" s="10">
        <v>0.5</v>
      </c>
      <c r="NW12" s="11">
        <v>1.59E-5</v>
      </c>
      <c r="NX12" s="10">
        <v>9</v>
      </c>
      <c r="NY12" s="10">
        <v>9807</v>
      </c>
      <c r="NZ12" s="10">
        <v>0.1</v>
      </c>
      <c r="OA12" s="10">
        <v>1.34E-4</v>
      </c>
      <c r="OB12" s="10">
        <v>25</v>
      </c>
      <c r="OC12" s="10">
        <v>9817</v>
      </c>
      <c r="OD12" s="10">
        <v>0.75</v>
      </c>
      <c r="OE12" s="11">
        <v>3.3450000000000002E-6</v>
      </c>
      <c r="OF12" s="10">
        <v>4.71</v>
      </c>
      <c r="OG12" s="10">
        <v>9817</v>
      </c>
      <c r="OH12" s="10">
        <v>0.1</v>
      </c>
      <c r="OI12" s="11">
        <v>9.3599999999999998E-5</v>
      </c>
      <c r="OJ12" s="10">
        <v>21.39</v>
      </c>
      <c r="OK12" s="10">
        <v>9818</v>
      </c>
      <c r="OL12" s="10">
        <v>0.1</v>
      </c>
      <c r="OM12" s="11">
        <v>1.1950000000000001E-5</v>
      </c>
      <c r="ON12" s="10">
        <v>10.74</v>
      </c>
      <c r="OO12" s="10">
        <v>9825</v>
      </c>
      <c r="OP12" s="10">
        <v>0.5</v>
      </c>
      <c r="OQ12" s="11">
        <v>4.0419000000000002E-6</v>
      </c>
      <c r="OR12" s="10">
        <v>6.641</v>
      </c>
      <c r="OS12" s="10">
        <v>9825</v>
      </c>
      <c r="OT12" s="10">
        <v>-0.5</v>
      </c>
      <c r="OU12" s="11">
        <v>1.1600000000000001E-5</v>
      </c>
      <c r="OV12" s="10">
        <v>17.855</v>
      </c>
      <c r="OW12" s="10">
        <v>9825</v>
      </c>
      <c r="OX12" s="10">
        <v>-0.3</v>
      </c>
      <c r="OY12" s="11">
        <v>1.29E-5</v>
      </c>
      <c r="OZ12" s="10">
        <v>17.204000000000001</v>
      </c>
      <c r="PA12" s="10">
        <v>9825</v>
      </c>
      <c r="PB12" s="10">
        <v>0.05</v>
      </c>
      <c r="PC12" s="11">
        <v>5.5600000000000001E-6</v>
      </c>
      <c r="PD12" s="10">
        <v>8.16</v>
      </c>
      <c r="PE12" s="10">
        <v>9835</v>
      </c>
      <c r="PF12" s="10">
        <v>0.02</v>
      </c>
      <c r="PG12" s="11">
        <v>1.6840000000000001E-6</v>
      </c>
      <c r="PH12" s="10">
        <v>6.76</v>
      </c>
      <c r="PI12" s="10">
        <v>20252</v>
      </c>
      <c r="PJ12" s="10">
        <v>0.1</v>
      </c>
      <c r="PK12" s="11">
        <v>6.0397199999999997E-6</v>
      </c>
      <c r="PL12" s="10">
        <v>6.9771200000000002</v>
      </c>
      <c r="PM12" s="10">
        <v>20252</v>
      </c>
      <c r="PN12" s="10">
        <v>0.1</v>
      </c>
      <c r="PO12" s="11">
        <v>4.1123100000000003E-6</v>
      </c>
      <c r="PP12" s="10">
        <v>6.00868</v>
      </c>
      <c r="PQ12" s="10">
        <v>20252</v>
      </c>
      <c r="PR12" s="10">
        <v>0.8</v>
      </c>
      <c r="PS12" s="11">
        <v>2.6000000000000001E-6</v>
      </c>
      <c r="PT12" s="10">
        <v>3.8526500000000001</v>
      </c>
      <c r="PU12" s="10">
        <v>20252</v>
      </c>
      <c r="PV12" s="10">
        <v>0.8</v>
      </c>
      <c r="PW12" s="11">
        <v>2.4314799999999998E-6</v>
      </c>
      <c r="PX12" s="10">
        <v>3.8452299999999999</v>
      </c>
      <c r="PY12" s="10">
        <v>20252</v>
      </c>
      <c r="PZ12" s="10">
        <v>0.5</v>
      </c>
      <c r="QA12" s="11">
        <v>1.15E-5</v>
      </c>
      <c r="QB12" s="10">
        <v>7.0110700000000001</v>
      </c>
      <c r="QC12" s="10">
        <v>20252</v>
      </c>
      <c r="QD12" s="10">
        <v>0.5</v>
      </c>
      <c r="QE12" s="11">
        <v>1.26E-5</v>
      </c>
      <c r="QF12" s="10">
        <v>7.07</v>
      </c>
      <c r="QG12" s="10">
        <v>20253</v>
      </c>
      <c r="QH12" s="10">
        <v>0.1</v>
      </c>
      <c r="QI12" s="11">
        <v>4.1400000000000002E-6</v>
      </c>
      <c r="QJ12" s="10">
        <v>5.7839999999999998</v>
      </c>
      <c r="QK12" s="10">
        <v>20253</v>
      </c>
      <c r="QL12" s="10">
        <v>0.1</v>
      </c>
      <c r="QM12" s="11">
        <v>8.5799999999999998E-7</v>
      </c>
      <c r="QN12" s="10">
        <v>4.6369999999999996</v>
      </c>
      <c r="QO12" s="10">
        <v>20253</v>
      </c>
      <c r="QP12" s="10">
        <v>0.5</v>
      </c>
      <c r="QQ12" s="11">
        <v>3.72E-7</v>
      </c>
      <c r="QR12" s="10">
        <v>3.1850000000000001</v>
      </c>
      <c r="QS12" s="10">
        <v>20253</v>
      </c>
      <c r="QT12" s="10">
        <v>0.5</v>
      </c>
      <c r="QU12" s="11">
        <v>1.85E-7</v>
      </c>
      <c r="QV12" s="10">
        <v>2.6110000000000002</v>
      </c>
      <c r="QW12" s="10">
        <v>20253</v>
      </c>
      <c r="QX12" s="10">
        <v>0.8</v>
      </c>
      <c r="QY12" s="11">
        <v>3.0199999999999999E-9</v>
      </c>
      <c r="QZ12" s="10">
        <v>1.2330000000000001</v>
      </c>
      <c r="RA12" s="10">
        <v>20253</v>
      </c>
      <c r="RB12" s="10">
        <v>0.8</v>
      </c>
      <c r="RC12" s="11">
        <v>6.7599999999999997E-7</v>
      </c>
      <c r="RD12" s="10">
        <v>2.9049999999999998</v>
      </c>
      <c r="RE12" s="10">
        <v>20302</v>
      </c>
      <c r="RF12" s="10">
        <v>-0.5</v>
      </c>
      <c r="RG12" s="11">
        <v>1.6651E-7</v>
      </c>
      <c r="RH12" s="10">
        <v>3.3188399999999998</v>
      </c>
      <c r="RI12" s="10">
        <v>20302</v>
      </c>
      <c r="RJ12" s="10">
        <v>-0.5</v>
      </c>
      <c r="RK12" s="11">
        <v>1.5162E-7</v>
      </c>
      <c r="RL12" s="10">
        <v>2.73658</v>
      </c>
      <c r="RM12" s="10">
        <v>20302</v>
      </c>
      <c r="RN12" s="10">
        <v>0.1</v>
      </c>
      <c r="RO12" s="11">
        <v>1.8416999999999999E-7</v>
      </c>
      <c r="RP12" s="10">
        <v>3.7255099999999999</v>
      </c>
      <c r="RQ12" s="10">
        <v>20302</v>
      </c>
      <c r="RR12" s="10">
        <v>0.1</v>
      </c>
      <c r="RS12" s="11">
        <v>1.6960000000000001E-7</v>
      </c>
      <c r="RT12" s="10">
        <v>3.18634</v>
      </c>
      <c r="RU12" s="10">
        <v>21005</v>
      </c>
      <c r="RV12" s="10">
        <v>0</v>
      </c>
      <c r="RW12" s="11">
        <v>7.43E-6</v>
      </c>
      <c r="RX12" s="10">
        <v>10.23</v>
      </c>
      <c r="RY12" s="10">
        <v>21005</v>
      </c>
      <c r="RZ12" s="10">
        <v>0.33</v>
      </c>
      <c r="SA12" s="10">
        <v>1.5899999999999999E-4</v>
      </c>
      <c r="SB12" s="10">
        <v>18.3</v>
      </c>
      <c r="SC12" s="10">
        <v>21006</v>
      </c>
      <c r="SD12" s="10">
        <v>0.5</v>
      </c>
      <c r="SE12" s="11">
        <v>2.6299999999999999E-5</v>
      </c>
      <c r="SF12" s="10">
        <v>9.6494999999999997</v>
      </c>
      <c r="SG12" s="10">
        <v>21006</v>
      </c>
      <c r="SH12" s="10">
        <v>0.3</v>
      </c>
      <c r="SI12" s="11">
        <v>1.8099999999999999E-5</v>
      </c>
      <c r="SJ12" s="10">
        <v>10.9674</v>
      </c>
      <c r="SK12" s="10">
        <v>21006</v>
      </c>
      <c r="SL12" s="10">
        <v>0.3</v>
      </c>
      <c r="SM12" s="11">
        <v>1.8099999999999999E-5</v>
      </c>
      <c r="SN12" s="10">
        <v>10.9674</v>
      </c>
      <c r="SO12" s="10">
        <v>21006</v>
      </c>
      <c r="SP12" s="10">
        <v>0.06</v>
      </c>
      <c r="SQ12" s="11">
        <v>2.7800000000000001E-5</v>
      </c>
      <c r="SR12" s="10">
        <v>14.640599999999999</v>
      </c>
      <c r="SS12" s="10">
        <v>21007</v>
      </c>
      <c r="ST12" s="10">
        <v>-1</v>
      </c>
      <c r="SU12" s="11">
        <v>3.1000000000000001E-5</v>
      </c>
      <c r="SV12" s="10">
        <v>34.337000000000003</v>
      </c>
      <c r="SW12" s="10">
        <v>21007</v>
      </c>
      <c r="SX12" s="10">
        <v>-0.7</v>
      </c>
      <c r="SY12" s="10">
        <v>3.3300000000000001E-3</v>
      </c>
      <c r="SZ12" s="10">
        <v>87.739000000000004</v>
      </c>
      <c r="TA12" s="10">
        <v>21007</v>
      </c>
      <c r="TB12" s="10">
        <v>-0.3</v>
      </c>
      <c r="TC12" s="10">
        <v>3.3300000000000003E-2</v>
      </c>
      <c r="TD12" s="10">
        <v>70.191000000000003</v>
      </c>
      <c r="TE12" s="10">
        <v>21007</v>
      </c>
      <c r="TF12" s="10">
        <v>0</v>
      </c>
      <c r="TG12" s="10">
        <v>6.2500000000000001E-4</v>
      </c>
      <c r="TH12" s="10">
        <v>35.793999999999997</v>
      </c>
      <c r="TI12" s="10">
        <v>21007</v>
      </c>
      <c r="TJ12" s="10">
        <v>0.2</v>
      </c>
      <c r="TK12" s="10">
        <v>5.2599999999999999E-4</v>
      </c>
      <c r="TL12" s="10">
        <v>31.738</v>
      </c>
      <c r="TM12" s="10">
        <v>21007</v>
      </c>
      <c r="TN12" s="10">
        <v>0.33</v>
      </c>
      <c r="TO12" s="10">
        <v>1E-3</v>
      </c>
      <c r="TP12" s="10">
        <v>33.033999999999999</v>
      </c>
      <c r="TQ12" s="10">
        <v>21007</v>
      </c>
      <c r="TR12" s="10">
        <v>0.5</v>
      </c>
      <c r="TS12" s="11">
        <v>6.6699999999999995E-5</v>
      </c>
      <c r="TT12" s="10">
        <v>14.727</v>
      </c>
      <c r="TU12" s="10">
        <v>21007</v>
      </c>
      <c r="TV12" s="10">
        <v>0.7</v>
      </c>
      <c r="TW12" s="11">
        <v>1.3900000000000001E-5</v>
      </c>
      <c r="TX12" s="10">
        <v>7.8070000000000004</v>
      </c>
      <c r="TY12" s="10">
        <v>21008</v>
      </c>
      <c r="TZ12" s="10">
        <v>0.02</v>
      </c>
      <c r="UA12" s="11">
        <v>1.3900000000000001E-5</v>
      </c>
      <c r="UB12" s="10">
        <v>9.99</v>
      </c>
      <c r="UC12" s="10">
        <v>21008</v>
      </c>
      <c r="UD12" s="10">
        <v>0.5</v>
      </c>
      <c r="UE12" s="11">
        <v>9.3400000000000004E-6</v>
      </c>
      <c r="UF12" s="10">
        <v>5.93</v>
      </c>
      <c r="UG12" s="10">
        <v>21009</v>
      </c>
      <c r="UH12" s="10">
        <v>0.02</v>
      </c>
      <c r="UI12" s="10">
        <v>1.63E-4</v>
      </c>
      <c r="UJ12" s="10">
        <v>25.27</v>
      </c>
      <c r="UK12" s="10">
        <v>21010</v>
      </c>
      <c r="UL12" s="10">
        <v>0.02</v>
      </c>
      <c r="UM12" s="10">
        <v>2.1599999999999999E-4</v>
      </c>
      <c r="UN12" s="10">
        <v>24.97</v>
      </c>
      <c r="UO12" s="10">
        <v>21013</v>
      </c>
      <c r="UP12" s="10">
        <v>0</v>
      </c>
      <c r="UQ12" s="11">
        <v>1.3699999999999999E-5</v>
      </c>
      <c r="UR12" s="10">
        <v>14.65</v>
      </c>
      <c r="US12" s="10">
        <v>21013</v>
      </c>
      <c r="UT12" s="10">
        <v>0.33</v>
      </c>
      <c r="UU12" s="11">
        <v>6.9800000000000003E-5</v>
      </c>
      <c r="UV12" s="10">
        <v>16.510000000000002</v>
      </c>
      <c r="UW12" s="10">
        <v>21014</v>
      </c>
      <c r="UX12" s="10">
        <v>0.02</v>
      </c>
      <c r="UY12" s="11">
        <v>6.2700000000000001E-6</v>
      </c>
      <c r="UZ12" s="10">
        <v>9.16</v>
      </c>
      <c r="VA12" s="10">
        <v>21014</v>
      </c>
      <c r="VB12" s="10">
        <v>0.5</v>
      </c>
      <c r="VC12" s="11">
        <v>4.5199999999999999E-6</v>
      </c>
      <c r="VD12" s="10">
        <v>5.54</v>
      </c>
      <c r="VE12" s="10">
        <v>21015</v>
      </c>
      <c r="VF12" s="10">
        <v>0.02</v>
      </c>
      <c r="VG12" s="10">
        <v>1.64E-4</v>
      </c>
      <c r="VH12" s="10">
        <v>25.09</v>
      </c>
      <c r="VI12" s="10">
        <v>21016</v>
      </c>
      <c r="VJ12" s="10">
        <v>0.02</v>
      </c>
      <c r="VK12" s="10">
        <v>2.05E-4</v>
      </c>
      <c r="VL12" s="10">
        <v>26.29</v>
      </c>
      <c r="VM12" s="10">
        <v>21017</v>
      </c>
      <c r="VN12" s="10">
        <v>0.1</v>
      </c>
      <c r="VO12" s="10">
        <v>1.34E-4</v>
      </c>
      <c r="VP12" s="10">
        <v>25</v>
      </c>
      <c r="VQ12" s="10">
        <v>21017</v>
      </c>
      <c r="VR12" s="10">
        <v>0.5</v>
      </c>
      <c r="VS12" s="11">
        <v>4.5099999999999998E-5</v>
      </c>
      <c r="VT12" s="10">
        <v>13</v>
      </c>
      <c r="VU12" s="10">
        <v>21018</v>
      </c>
      <c r="VV12" s="10">
        <v>0.33</v>
      </c>
      <c r="VW12" s="11">
        <v>7.5700000000000004E-6</v>
      </c>
      <c r="VX12" s="10">
        <v>7.41</v>
      </c>
      <c r="VY12" s="10">
        <v>21019</v>
      </c>
      <c r="VZ12" s="10">
        <v>-0.1</v>
      </c>
      <c r="WA12" s="11">
        <v>3.4999999999999998E-7</v>
      </c>
      <c r="WB12" s="10">
        <v>4.5780000000000003</v>
      </c>
      <c r="WC12" s="10">
        <v>21019</v>
      </c>
      <c r="WD12" s="10">
        <v>-0.5</v>
      </c>
      <c r="WE12" s="11">
        <v>5.9999999999999995E-8</v>
      </c>
      <c r="WF12" s="10">
        <v>2.0270999999999999</v>
      </c>
      <c r="WG12" s="10">
        <v>21020</v>
      </c>
      <c r="WH12" s="10">
        <v>0.5</v>
      </c>
      <c r="WI12" s="11">
        <v>2E-8</v>
      </c>
      <c r="WJ12" s="10">
        <v>2.5659000000000001</v>
      </c>
      <c r="WK12" s="10">
        <v>21020</v>
      </c>
      <c r="WL12" s="10">
        <v>0.1</v>
      </c>
      <c r="WM12" s="11">
        <v>2.5800000000000001E-7</v>
      </c>
      <c r="WN12" s="10">
        <v>3.7096</v>
      </c>
      <c r="WP12" s="10" t="s">
        <v>71</v>
      </c>
      <c r="WW12" s="10">
        <v>21022</v>
      </c>
      <c r="WX12" s="10">
        <v>0.02</v>
      </c>
      <c r="WY12" s="11">
        <v>3.2600000000000001E-6</v>
      </c>
      <c r="WZ12" s="10">
        <v>8.8699999999999992</v>
      </c>
      <c r="XA12" s="10">
        <v>21023</v>
      </c>
      <c r="XB12" s="10">
        <v>-1</v>
      </c>
      <c r="XC12" s="11">
        <v>7.9200000000000004E-6</v>
      </c>
      <c r="XD12" s="10">
        <v>23.72</v>
      </c>
      <c r="XE12" s="10">
        <v>21023</v>
      </c>
      <c r="XF12" s="10">
        <v>0</v>
      </c>
      <c r="XG12" s="11">
        <v>4.2799999999999997E-6</v>
      </c>
      <c r="XH12" s="10">
        <v>9.3800000000000008</v>
      </c>
      <c r="XI12" s="10">
        <v>21023</v>
      </c>
      <c r="XJ12" s="10">
        <v>0.5</v>
      </c>
      <c r="XK12" s="11">
        <v>2.8700000000000001E-6</v>
      </c>
      <c r="XL12" s="10">
        <v>6.27</v>
      </c>
      <c r="XM12" s="10">
        <v>21030</v>
      </c>
      <c r="XN12" s="10">
        <v>0.1</v>
      </c>
      <c r="XO12" s="11">
        <v>6.3600000000000001E-5</v>
      </c>
      <c r="XP12" s="10">
        <v>14.7</v>
      </c>
      <c r="XQ12" s="10">
        <v>21030</v>
      </c>
      <c r="XR12" s="10">
        <v>0.5</v>
      </c>
      <c r="XS12" s="11">
        <v>7.1899999999999998E-6</v>
      </c>
      <c r="XT12" s="10">
        <v>7.01</v>
      </c>
      <c r="XU12" s="10">
        <v>21031</v>
      </c>
      <c r="XV12" s="10">
        <v>0.5</v>
      </c>
      <c r="XW12" s="11">
        <v>6.7000000000000002E-6</v>
      </c>
      <c r="XX12" s="10">
        <v>7.31</v>
      </c>
    </row>
    <row r="13" spans="1:648" x14ac:dyDescent="0.25">
      <c r="I13" s="10">
        <v>7764</v>
      </c>
      <c r="J13" s="10">
        <v>0.5</v>
      </c>
      <c r="K13" s="10">
        <v>1.1723929E-4</v>
      </c>
      <c r="L13" s="10">
        <v>13.23</v>
      </c>
      <c r="Y13" s="10">
        <v>7764</v>
      </c>
      <c r="Z13" s="10">
        <v>0.02</v>
      </c>
      <c r="AA13" s="10">
        <v>3.8708116999999997E-4</v>
      </c>
      <c r="AB13" s="10">
        <v>29.32</v>
      </c>
      <c r="AW13" s="10">
        <v>7765</v>
      </c>
      <c r="AX13" s="10">
        <v>0.02</v>
      </c>
      <c r="AY13" s="10">
        <v>6.4603934999999996E-4</v>
      </c>
      <c r="AZ13" s="10">
        <v>29.46</v>
      </c>
      <c r="CK13" s="10">
        <v>7775</v>
      </c>
      <c r="CL13" s="12">
        <v>0</v>
      </c>
      <c r="CM13" s="12">
        <v>1.4226050000000001E-5</v>
      </c>
      <c r="CN13" s="12">
        <v>15.42</v>
      </c>
      <c r="CS13" s="10">
        <v>7775</v>
      </c>
      <c r="CT13" s="12">
        <v>0.33</v>
      </c>
      <c r="CU13" s="12">
        <v>9.9989229999999997E-5</v>
      </c>
      <c r="CV13" s="12">
        <v>17.95</v>
      </c>
      <c r="CW13" s="10">
        <v>7775</v>
      </c>
      <c r="CX13" s="10">
        <v>0.33</v>
      </c>
      <c r="CY13" s="12">
        <v>9.5798400000000004E-6</v>
      </c>
      <c r="CZ13" s="12">
        <v>9.74</v>
      </c>
      <c r="DA13" s="10">
        <v>7775</v>
      </c>
      <c r="DB13" s="10">
        <v>0.33</v>
      </c>
      <c r="DC13" s="12">
        <v>1.1933525E-4</v>
      </c>
      <c r="DD13" s="12">
        <v>18.46</v>
      </c>
      <c r="DE13" s="10">
        <v>7775</v>
      </c>
      <c r="DF13" s="10">
        <v>0.33</v>
      </c>
      <c r="DG13" s="12">
        <v>1.33966E-5</v>
      </c>
      <c r="DH13" s="12">
        <v>10.71</v>
      </c>
      <c r="DI13" s="10">
        <v>7784</v>
      </c>
      <c r="DJ13" s="10">
        <v>0</v>
      </c>
      <c r="DK13" s="11">
        <v>5.1452899999999998E-6</v>
      </c>
      <c r="DL13" s="10">
        <v>9.82</v>
      </c>
      <c r="DM13" s="10">
        <v>7784</v>
      </c>
      <c r="DN13" s="10">
        <v>0.5</v>
      </c>
      <c r="DO13" s="11">
        <v>3.5967400000000001E-6</v>
      </c>
      <c r="DP13" s="10">
        <v>6.73</v>
      </c>
      <c r="DQ13" s="10">
        <v>7784</v>
      </c>
      <c r="DR13" s="10">
        <v>-1</v>
      </c>
      <c r="DS13" s="11">
        <v>1.05592E-5</v>
      </c>
      <c r="DT13" s="10">
        <v>12.07</v>
      </c>
      <c r="DU13" s="10">
        <v>7784</v>
      </c>
      <c r="DV13" s="10">
        <v>-1</v>
      </c>
      <c r="DW13" s="11">
        <v>8.1923699999999993E-6</v>
      </c>
      <c r="DX13" s="10">
        <v>11.49</v>
      </c>
      <c r="DY13" s="10">
        <v>7786</v>
      </c>
      <c r="DZ13" s="10">
        <v>0.5</v>
      </c>
      <c r="EA13" s="11">
        <v>1.1011950000000001E-5</v>
      </c>
      <c r="EB13" s="10">
        <v>6.19</v>
      </c>
      <c r="EC13" s="10">
        <v>7786</v>
      </c>
      <c r="ED13" s="10">
        <v>0.5</v>
      </c>
      <c r="EE13" s="11">
        <v>6.239033E-5</v>
      </c>
      <c r="EF13" s="10">
        <v>14.27</v>
      </c>
      <c r="EG13" s="10">
        <v>7786</v>
      </c>
      <c r="EH13" s="10">
        <v>0.02</v>
      </c>
      <c r="EI13" s="11">
        <v>1.518878E-5</v>
      </c>
      <c r="EJ13" s="10">
        <v>10.7</v>
      </c>
      <c r="EK13" s="10">
        <v>7786</v>
      </c>
      <c r="EL13" s="10">
        <v>0.02</v>
      </c>
      <c r="EM13" s="11">
        <v>1.366908E-5</v>
      </c>
      <c r="EN13" s="10">
        <v>9.7200000000000006</v>
      </c>
      <c r="EO13" s="10">
        <v>7788</v>
      </c>
      <c r="EP13" s="10">
        <v>0.02</v>
      </c>
      <c r="EQ13" s="10">
        <v>2.1624276999999999E-4</v>
      </c>
      <c r="ER13" s="10">
        <v>26.37</v>
      </c>
      <c r="ES13" s="10">
        <v>7788</v>
      </c>
      <c r="ET13" s="10">
        <v>0.02</v>
      </c>
      <c r="EU13" s="10">
        <v>1.2306367999999999E-4</v>
      </c>
      <c r="EV13" s="10">
        <v>26.9</v>
      </c>
      <c r="EW13" s="10">
        <v>7789</v>
      </c>
      <c r="EX13" s="10">
        <v>0.02</v>
      </c>
      <c r="EY13" s="10">
        <v>1.8899092999999999E-4</v>
      </c>
      <c r="EZ13" s="10">
        <v>26.39</v>
      </c>
      <c r="FA13" s="10">
        <v>7789</v>
      </c>
      <c r="FB13" s="10">
        <v>0.02</v>
      </c>
      <c r="FC13" s="10">
        <v>3.0433570499999998E-3</v>
      </c>
      <c r="FD13" s="10">
        <v>38.270000000000003</v>
      </c>
      <c r="FE13" s="10">
        <v>7789</v>
      </c>
      <c r="FF13" s="10">
        <v>0.02</v>
      </c>
      <c r="FG13" s="11">
        <v>2.0821529999999999E-5</v>
      </c>
      <c r="FH13" s="10">
        <v>13.55</v>
      </c>
      <c r="FI13" s="10">
        <v>7790</v>
      </c>
      <c r="FJ13" s="10">
        <v>0.02</v>
      </c>
      <c r="FK13" s="10">
        <v>2.8682122000000003E-4</v>
      </c>
      <c r="FL13" s="10">
        <v>26.41</v>
      </c>
      <c r="FM13" s="10">
        <v>8242</v>
      </c>
      <c r="FN13" s="10">
        <v>0.5</v>
      </c>
      <c r="FO13" s="11">
        <v>4.1217999999999998E-7</v>
      </c>
      <c r="FP13" s="10">
        <v>3.82</v>
      </c>
      <c r="FQ13" s="10">
        <v>8265</v>
      </c>
      <c r="FR13" s="10">
        <v>0.5</v>
      </c>
      <c r="FS13" s="11">
        <v>1.1233000000000001E-5</v>
      </c>
      <c r="FT13" s="10">
        <v>7.17</v>
      </c>
      <c r="FU13" s="10">
        <v>8265</v>
      </c>
      <c r="FV13" s="10">
        <v>-0.5</v>
      </c>
      <c r="FW13" s="11">
        <v>2.1500000000000001E-5</v>
      </c>
      <c r="FX13" s="10">
        <v>18.206</v>
      </c>
      <c r="FY13" s="10">
        <v>8265</v>
      </c>
      <c r="FZ13" s="10">
        <v>-0.3</v>
      </c>
      <c r="GA13" s="11">
        <v>2.2900000000000001E-5</v>
      </c>
      <c r="GB13" s="10">
        <v>15.877000000000001</v>
      </c>
      <c r="GC13" s="10">
        <v>8265</v>
      </c>
      <c r="GD13" s="10">
        <v>0.05</v>
      </c>
      <c r="GE13" s="11">
        <v>2.1800000000000001E-5</v>
      </c>
      <c r="GF13" s="10">
        <v>12.358000000000001</v>
      </c>
      <c r="GG13" s="10">
        <v>8268</v>
      </c>
      <c r="GH13" s="10">
        <v>0.5</v>
      </c>
      <c r="GI13" s="11">
        <v>6.2500000000000001E-5</v>
      </c>
      <c r="GJ13" s="10">
        <v>11.016</v>
      </c>
      <c r="GK13" s="10">
        <v>8268</v>
      </c>
      <c r="GL13" s="10">
        <v>0.02</v>
      </c>
      <c r="GM13" s="10">
        <v>3.3300000000000002E-4</v>
      </c>
      <c r="GN13" s="10">
        <v>25.91</v>
      </c>
      <c r="GO13" s="10">
        <v>8269</v>
      </c>
      <c r="GP13" s="10">
        <v>0.5</v>
      </c>
      <c r="GQ13" s="11">
        <v>4.7618999999999999E-5</v>
      </c>
      <c r="GR13" s="10">
        <v>10.51</v>
      </c>
      <c r="GS13" s="10">
        <v>8269</v>
      </c>
      <c r="GT13" s="10">
        <v>0.02</v>
      </c>
      <c r="GU13" s="11">
        <v>5.5600000000000003E-5</v>
      </c>
      <c r="GV13" s="10">
        <v>17.545000000000002</v>
      </c>
      <c r="GW13" s="10">
        <v>8270</v>
      </c>
      <c r="GX13" s="10">
        <v>0.5</v>
      </c>
      <c r="GY13" s="11">
        <v>4.0000000000000003E-5</v>
      </c>
      <c r="GZ13" s="10">
        <v>10.316000000000001</v>
      </c>
      <c r="HA13" s="10">
        <v>8270</v>
      </c>
      <c r="HB13" s="10">
        <v>0.02</v>
      </c>
      <c r="HC13" s="10">
        <v>2.9399999999999999E-4</v>
      </c>
      <c r="HD13" s="10">
        <v>28.231000000000002</v>
      </c>
      <c r="HE13" s="10">
        <v>8283</v>
      </c>
      <c r="HF13" s="10">
        <v>0.75</v>
      </c>
      <c r="HG13" s="11">
        <v>6.0182999999999996E-6</v>
      </c>
      <c r="HH13" s="10">
        <v>5.3760000000000003</v>
      </c>
      <c r="HI13" s="10">
        <v>8283</v>
      </c>
      <c r="HJ13" s="10">
        <v>0.1</v>
      </c>
      <c r="HK13" s="11">
        <v>7.43E-6</v>
      </c>
      <c r="HL13" s="10">
        <v>9.1129999999999995</v>
      </c>
      <c r="HM13" s="10">
        <v>8283</v>
      </c>
      <c r="HN13" s="10">
        <v>0.5</v>
      </c>
      <c r="HO13" s="11">
        <v>4.42E-6</v>
      </c>
      <c r="HP13" s="10">
        <v>5.6920000000000002</v>
      </c>
      <c r="HQ13" s="10">
        <v>8284</v>
      </c>
      <c r="HR13" s="10">
        <v>0.75</v>
      </c>
      <c r="HS13" s="11">
        <v>8.7527000000000001E-6</v>
      </c>
      <c r="HT13" s="10">
        <v>4.3179999999999996</v>
      </c>
      <c r="HU13" s="10">
        <v>8284</v>
      </c>
      <c r="HV13" s="10">
        <v>0.1</v>
      </c>
      <c r="HW13" s="11">
        <v>1.5800000000000001E-5</v>
      </c>
      <c r="HX13" s="10">
        <v>8.9600000000000009</v>
      </c>
      <c r="HY13" s="10">
        <v>8284</v>
      </c>
      <c r="HZ13" s="10">
        <v>0.5</v>
      </c>
      <c r="IA13" s="11">
        <v>6.3099999999999997E-6</v>
      </c>
      <c r="IB13" s="10">
        <v>5.6459999999999999</v>
      </c>
      <c r="IC13" s="10">
        <v>8285</v>
      </c>
      <c r="ID13" s="10">
        <v>0.1</v>
      </c>
      <c r="IE13" s="11">
        <v>2.65E-5</v>
      </c>
      <c r="IF13" s="10">
        <v>12.601000000000001</v>
      </c>
      <c r="IG13" s="10">
        <v>8286</v>
      </c>
      <c r="IH13" s="10">
        <v>0.1</v>
      </c>
      <c r="II13" s="11">
        <v>2.1763000000000002E-5</v>
      </c>
      <c r="IJ13" s="10">
        <v>13.371</v>
      </c>
      <c r="IK13" s="10">
        <v>8287</v>
      </c>
      <c r="IL13" s="10">
        <v>0.1</v>
      </c>
      <c r="IM13" s="11">
        <v>4.8055E-5</v>
      </c>
      <c r="IN13" s="10">
        <v>18.547999999999998</v>
      </c>
      <c r="IO13" s="10">
        <v>8288</v>
      </c>
      <c r="IP13" s="10">
        <v>0.1</v>
      </c>
      <c r="IQ13" s="10">
        <v>5.5789999999999995E-4</v>
      </c>
      <c r="IR13" s="10">
        <v>30.654</v>
      </c>
      <c r="IS13" s="10">
        <v>9403</v>
      </c>
      <c r="IT13" s="10">
        <v>0.1</v>
      </c>
      <c r="IU13" s="11">
        <v>2.9201799999999999E-6</v>
      </c>
      <c r="IV13" s="10">
        <v>6.93</v>
      </c>
      <c r="JA13" s="10">
        <v>9403</v>
      </c>
      <c r="JB13" s="10">
        <v>0.5</v>
      </c>
      <c r="JC13" s="11">
        <v>8.7350000000000002E-6</v>
      </c>
      <c r="JD13" s="10">
        <v>7.33</v>
      </c>
      <c r="JI13" s="10">
        <v>9403</v>
      </c>
      <c r="JJ13" s="10">
        <v>0.5</v>
      </c>
      <c r="JK13" s="11">
        <v>1.903282E-5</v>
      </c>
      <c r="JL13" s="10">
        <v>8.4600000000000009</v>
      </c>
      <c r="KK13" s="10">
        <v>9437</v>
      </c>
      <c r="KL13" s="10">
        <v>0.02</v>
      </c>
      <c r="KM13" s="11">
        <v>6.4382959999999994E-5</v>
      </c>
      <c r="KN13" s="10">
        <v>19.32</v>
      </c>
      <c r="KO13" s="10">
        <v>9441</v>
      </c>
      <c r="KP13" s="10">
        <v>0.02</v>
      </c>
      <c r="KQ13" s="10">
        <v>1.4733248E-4</v>
      </c>
      <c r="KR13" s="10">
        <v>26.19</v>
      </c>
      <c r="KW13" s="10">
        <v>9447</v>
      </c>
      <c r="KX13" s="10">
        <v>0.02</v>
      </c>
      <c r="KY13" s="11">
        <v>6.9844499999999997E-6</v>
      </c>
      <c r="KZ13" s="10">
        <v>9.56</v>
      </c>
      <c r="LA13" s="10">
        <v>9447</v>
      </c>
      <c r="LB13" s="10">
        <v>0.5</v>
      </c>
      <c r="LC13" s="11">
        <v>4.8759600000000002E-6</v>
      </c>
      <c r="LD13" s="10">
        <v>5.77</v>
      </c>
      <c r="LE13" s="10">
        <v>9448</v>
      </c>
      <c r="LF13" s="10">
        <v>0.33</v>
      </c>
      <c r="LG13" s="11">
        <v>8.3725899999999994E-6</v>
      </c>
      <c r="LH13" s="10">
        <v>8.09</v>
      </c>
      <c r="LI13" s="10">
        <v>9449</v>
      </c>
      <c r="LJ13" s="10">
        <v>0.33</v>
      </c>
      <c r="LK13" s="11">
        <v>7.8375000000000008E-6</v>
      </c>
      <c r="LL13" s="10">
        <v>7.61</v>
      </c>
      <c r="LM13" s="10">
        <v>9450</v>
      </c>
      <c r="LN13" s="10">
        <v>0.33</v>
      </c>
      <c r="LO13" s="11">
        <v>4.9897800000000004E-6</v>
      </c>
      <c r="LP13" s="10">
        <v>7.26</v>
      </c>
      <c r="LQ13" s="10">
        <v>9452</v>
      </c>
      <c r="LR13" s="10">
        <v>0.02</v>
      </c>
      <c r="LS13" s="10">
        <v>2.3966157000000001E-4</v>
      </c>
      <c r="LT13" s="10">
        <v>28.15</v>
      </c>
      <c r="LU13" s="10">
        <v>9453</v>
      </c>
      <c r="LV13" s="10">
        <v>0.02</v>
      </c>
      <c r="LW13" s="10">
        <v>2.4268928999999999E-4</v>
      </c>
      <c r="LX13" s="10">
        <v>26.57</v>
      </c>
      <c r="LY13" s="10">
        <v>9453</v>
      </c>
      <c r="LZ13" s="10">
        <v>0.02</v>
      </c>
      <c r="MA13" s="10">
        <v>8.6537785800000003E-3</v>
      </c>
      <c r="MB13" s="10">
        <v>43.78</v>
      </c>
      <c r="MC13" s="10">
        <v>9454</v>
      </c>
      <c r="MD13" s="10">
        <v>0.02</v>
      </c>
      <c r="ME13" s="10">
        <v>3.072808E-4</v>
      </c>
      <c r="MF13" s="10">
        <v>27.28</v>
      </c>
      <c r="MG13" s="10">
        <v>9467</v>
      </c>
      <c r="MH13" s="10">
        <v>0.1</v>
      </c>
      <c r="MI13" s="11">
        <v>1.4506E-7</v>
      </c>
      <c r="MJ13" s="10">
        <v>3.2122999999999999</v>
      </c>
      <c r="MK13" s="10">
        <v>9467</v>
      </c>
      <c r="ML13" s="10">
        <v>0.1</v>
      </c>
      <c r="MM13" s="11">
        <v>1.1792E-7</v>
      </c>
      <c r="MN13" s="10">
        <v>3.3534000000000002</v>
      </c>
      <c r="MO13" s="10">
        <v>9467</v>
      </c>
      <c r="MP13" s="10">
        <v>0.5</v>
      </c>
      <c r="MQ13" s="11">
        <v>2.1E-7</v>
      </c>
      <c r="MR13" s="10">
        <v>3.7751999999999999</v>
      </c>
      <c r="MS13" s="10">
        <v>9467</v>
      </c>
      <c r="MT13" s="10">
        <v>0.5</v>
      </c>
      <c r="MU13" s="11">
        <v>1.0825000000000001E-7</v>
      </c>
      <c r="MV13" s="10">
        <v>2.3957999999999999</v>
      </c>
      <c r="MW13" s="10">
        <v>9468</v>
      </c>
      <c r="MX13" s="10">
        <v>-0.1</v>
      </c>
      <c r="MY13" s="11">
        <v>4.7409999999999999E-8</v>
      </c>
      <c r="MZ13" s="10">
        <v>2.0169000000000001</v>
      </c>
      <c r="NA13" s="10">
        <v>9468</v>
      </c>
      <c r="NB13" s="10">
        <v>-0.5</v>
      </c>
      <c r="NC13" s="11">
        <v>6.1842E-7</v>
      </c>
      <c r="ND13" s="10">
        <v>4.7884000000000002</v>
      </c>
      <c r="NE13" s="10">
        <v>9468</v>
      </c>
      <c r="NF13" s="10">
        <v>-0.5</v>
      </c>
      <c r="NG13" s="11">
        <v>2.9999999999999997E-8</v>
      </c>
      <c r="NH13" s="10">
        <v>1.9681</v>
      </c>
      <c r="NI13" s="10">
        <v>9468</v>
      </c>
      <c r="NJ13" s="10">
        <v>-0.1</v>
      </c>
      <c r="NK13" s="11">
        <v>1.7E-6</v>
      </c>
      <c r="NL13" s="10">
        <v>5.5899000000000001</v>
      </c>
      <c r="NM13" s="10">
        <v>9469</v>
      </c>
      <c r="NN13" s="10">
        <v>-0.5</v>
      </c>
      <c r="NO13" s="11">
        <v>2.1624999999999999E-7</v>
      </c>
      <c r="NP13" s="10">
        <v>1.4193</v>
      </c>
      <c r="NQ13" s="10">
        <v>9798</v>
      </c>
      <c r="NR13" s="10">
        <v>0.05</v>
      </c>
      <c r="NS13" s="11">
        <v>1.7E-6</v>
      </c>
      <c r="NT13" s="10">
        <v>5.2</v>
      </c>
      <c r="NU13" s="10">
        <v>9807</v>
      </c>
      <c r="NV13" s="10">
        <v>0.5</v>
      </c>
      <c r="NW13" s="11">
        <v>2.51E-5</v>
      </c>
      <c r="NX13" s="10">
        <v>11</v>
      </c>
      <c r="NY13" s="10">
        <v>9807</v>
      </c>
      <c r="NZ13" s="10">
        <v>0.1</v>
      </c>
      <c r="OA13" s="10">
        <v>3.5300000000000002E-4</v>
      </c>
      <c r="OB13" s="10">
        <v>30</v>
      </c>
      <c r="OC13" s="10">
        <v>9817</v>
      </c>
      <c r="OD13" s="10">
        <v>0.75</v>
      </c>
      <c r="OE13" s="11">
        <v>3.5650000000000002E-6</v>
      </c>
      <c r="OF13" s="10">
        <v>4.95</v>
      </c>
      <c r="OG13" s="10">
        <v>9817</v>
      </c>
      <c r="OH13" s="10">
        <v>0.1</v>
      </c>
      <c r="OI13" s="10">
        <v>1.21E-4</v>
      </c>
      <c r="OJ13" s="10">
        <v>22.66</v>
      </c>
      <c r="OK13" s="10">
        <v>9818</v>
      </c>
      <c r="OL13" s="10">
        <v>0.1</v>
      </c>
      <c r="OM13" s="11">
        <v>1.3169999999999999E-5</v>
      </c>
      <c r="ON13" s="10">
        <v>9.42</v>
      </c>
      <c r="OO13" s="10">
        <v>9825</v>
      </c>
      <c r="OP13" s="10">
        <v>0.5</v>
      </c>
      <c r="OQ13" s="11">
        <v>5.7819999999999999E-6</v>
      </c>
      <c r="OR13" s="10">
        <v>7.133</v>
      </c>
      <c r="OS13" s="10">
        <v>9825</v>
      </c>
      <c r="OT13" s="10">
        <v>-0.5</v>
      </c>
      <c r="OU13" s="11">
        <v>1.63E-5</v>
      </c>
      <c r="OV13" s="10">
        <v>18.882999999999999</v>
      </c>
      <c r="OW13" s="10">
        <v>9825</v>
      </c>
      <c r="OX13" s="10">
        <v>-0.3</v>
      </c>
      <c r="OY13" s="11">
        <v>1.7799999999999999E-5</v>
      </c>
      <c r="OZ13" s="10">
        <v>18.297999999999998</v>
      </c>
      <c r="PA13" s="10">
        <v>9825</v>
      </c>
      <c r="PB13" s="10">
        <v>0.05</v>
      </c>
      <c r="PC13" s="11">
        <v>1.38E-5</v>
      </c>
      <c r="PD13" s="10">
        <v>8.6579999999999995</v>
      </c>
      <c r="PE13" s="10">
        <v>9835</v>
      </c>
      <c r="PF13" s="10">
        <v>0.02</v>
      </c>
      <c r="PG13" s="11">
        <v>1.9933E-6</v>
      </c>
      <c r="PH13" s="10">
        <v>6.92</v>
      </c>
      <c r="PI13" s="10">
        <v>20252</v>
      </c>
      <c r="PJ13" s="10">
        <v>0.1</v>
      </c>
      <c r="PK13" s="11">
        <v>6.3762E-6</v>
      </c>
      <c r="PL13" s="10">
        <v>7.0701400000000003</v>
      </c>
      <c r="PM13" s="10">
        <v>20252</v>
      </c>
      <c r="PN13" s="10">
        <v>0.1</v>
      </c>
      <c r="PO13" s="11">
        <v>3.8814699999999996E-6</v>
      </c>
      <c r="PP13" s="10">
        <v>6.0926900000000002</v>
      </c>
      <c r="PQ13" s="10">
        <v>20252</v>
      </c>
      <c r="PR13" s="10">
        <v>0.8</v>
      </c>
      <c r="PS13" s="11">
        <v>2.7E-6</v>
      </c>
      <c r="PT13" s="10">
        <v>3.9053599999999999</v>
      </c>
      <c r="PU13" s="10">
        <v>20252</v>
      </c>
      <c r="PV13" s="10">
        <v>0.8</v>
      </c>
      <c r="PW13" s="11">
        <v>2.5537199999999999E-6</v>
      </c>
      <c r="PX13" s="10">
        <v>3.8969999999999998</v>
      </c>
      <c r="PY13" s="10">
        <v>20252</v>
      </c>
      <c r="PZ13" s="10">
        <v>0.5</v>
      </c>
      <c r="QA13" s="11">
        <v>1.19E-5</v>
      </c>
      <c r="QB13" s="10">
        <v>7.1046899999999997</v>
      </c>
      <c r="QC13" s="10">
        <v>20252</v>
      </c>
      <c r="QD13" s="10">
        <v>0.5</v>
      </c>
      <c r="QE13" s="11">
        <v>1.27E-5</v>
      </c>
      <c r="QF13" s="10">
        <v>7.17</v>
      </c>
      <c r="QG13" s="10">
        <v>20253</v>
      </c>
      <c r="QH13" s="10">
        <v>0.1</v>
      </c>
      <c r="QI13" s="11">
        <v>3.9400000000000004E-6</v>
      </c>
      <c r="QJ13" s="10">
        <v>5.8330000000000002</v>
      </c>
      <c r="QK13" s="10">
        <v>20253</v>
      </c>
      <c r="QL13" s="10">
        <v>0.1</v>
      </c>
      <c r="QM13" s="11">
        <v>7.92E-7</v>
      </c>
      <c r="QN13" s="10">
        <v>4.6029999999999998</v>
      </c>
      <c r="QO13" s="10">
        <v>20253</v>
      </c>
      <c r="QP13" s="10">
        <v>0.5</v>
      </c>
      <c r="QQ13" s="11">
        <v>3.9299999999999999E-7</v>
      </c>
      <c r="QR13" s="10">
        <v>3.2130000000000001</v>
      </c>
      <c r="QS13" s="10">
        <v>20253</v>
      </c>
      <c r="QT13" s="10">
        <v>0.5</v>
      </c>
      <c r="QU13" s="11">
        <v>1.86E-7</v>
      </c>
      <c r="QV13" s="10">
        <v>2.5840000000000001</v>
      </c>
      <c r="QW13" s="10">
        <v>20253</v>
      </c>
      <c r="QX13" s="10">
        <v>0.8</v>
      </c>
      <c r="QY13" s="11">
        <v>6.2499999999999997E-9</v>
      </c>
      <c r="QZ13" s="10">
        <v>1.234</v>
      </c>
      <c r="RA13" s="10">
        <v>20253</v>
      </c>
      <c r="RB13" s="10">
        <v>0.8</v>
      </c>
      <c r="RC13" s="11">
        <v>7.06E-7</v>
      </c>
      <c r="RD13" s="10">
        <v>2.8769999999999998</v>
      </c>
      <c r="RE13" s="10">
        <v>20302</v>
      </c>
      <c r="RF13" s="10">
        <v>-0.5</v>
      </c>
      <c r="RG13" s="11">
        <v>1.7046999999999999E-7</v>
      </c>
      <c r="RH13" s="10">
        <v>3.3602799999999999</v>
      </c>
      <c r="RI13" s="10">
        <v>20302</v>
      </c>
      <c r="RJ13" s="10">
        <v>-0.5</v>
      </c>
      <c r="RK13" s="11">
        <v>1.5606999999999999E-7</v>
      </c>
      <c r="RL13" s="10">
        <v>2.7614899999999998</v>
      </c>
      <c r="RM13" s="10">
        <v>20302</v>
      </c>
      <c r="RN13" s="10">
        <v>0.1</v>
      </c>
      <c r="RO13" s="11">
        <v>2.2992000000000001E-7</v>
      </c>
      <c r="RP13" s="10">
        <v>3.7885200000000001</v>
      </c>
      <c r="RQ13" s="10">
        <v>20302</v>
      </c>
      <c r="RR13" s="10">
        <v>0.1</v>
      </c>
      <c r="RS13" s="11">
        <v>1.8106999999999999E-7</v>
      </c>
      <c r="RT13" s="10">
        <v>3.2310500000000002</v>
      </c>
      <c r="RU13" s="10">
        <v>21005</v>
      </c>
      <c r="RV13" s="10">
        <v>0</v>
      </c>
      <c r="RW13" s="11">
        <v>8.4600000000000003E-6</v>
      </c>
      <c r="RX13" s="10">
        <v>10.72</v>
      </c>
      <c r="RY13" s="10">
        <v>21005</v>
      </c>
      <c r="RZ13" s="10">
        <v>0.33</v>
      </c>
      <c r="SA13" s="10">
        <v>2.7300000000000002E-4</v>
      </c>
      <c r="SB13" s="10">
        <v>19.79</v>
      </c>
      <c r="SC13" s="10">
        <v>21006</v>
      </c>
      <c r="SD13" s="10">
        <v>0.5</v>
      </c>
      <c r="SE13" s="11">
        <v>2.51E-5</v>
      </c>
      <c r="SF13" s="10">
        <v>9.8137000000000008</v>
      </c>
      <c r="SG13" s="10">
        <v>21006</v>
      </c>
      <c r="SH13" s="10">
        <v>0.3</v>
      </c>
      <c r="SI13" s="11">
        <v>2.2900000000000001E-5</v>
      </c>
      <c r="SJ13" s="10">
        <v>11.121600000000001</v>
      </c>
      <c r="SK13" s="10">
        <v>21006</v>
      </c>
      <c r="SL13" s="10">
        <v>0.3</v>
      </c>
      <c r="SM13" s="11">
        <v>2.2900000000000001E-5</v>
      </c>
      <c r="SN13" s="10">
        <v>11.121600000000001</v>
      </c>
      <c r="SO13" s="10">
        <v>21006</v>
      </c>
      <c r="SP13" s="10">
        <v>0.06</v>
      </c>
      <c r="SQ13" s="11">
        <v>2.9600000000000001E-5</v>
      </c>
      <c r="SR13" s="10">
        <v>15.0792</v>
      </c>
      <c r="SS13" s="10">
        <v>21007</v>
      </c>
      <c r="ST13" s="10">
        <v>-1</v>
      </c>
      <c r="SU13" s="10">
        <v>1.03E-4</v>
      </c>
      <c r="SV13" s="10">
        <v>44.359000000000002</v>
      </c>
      <c r="SW13" s="10">
        <v>21007</v>
      </c>
      <c r="SX13" s="10">
        <v>-0.7</v>
      </c>
      <c r="SY13" s="10">
        <v>5.0000000000000001E-3</v>
      </c>
      <c r="SZ13" s="10">
        <v>94.923000000000002</v>
      </c>
      <c r="TA13" s="10">
        <v>21007</v>
      </c>
      <c r="TB13" s="10">
        <v>-0.3</v>
      </c>
      <c r="TC13" s="11">
        <v>8.1300000000000001E-6</v>
      </c>
      <c r="TD13" s="10">
        <v>13.734999999999999</v>
      </c>
      <c r="TE13" s="10">
        <v>21007</v>
      </c>
      <c r="TF13" s="10">
        <v>0</v>
      </c>
      <c r="TG13" s="10">
        <v>9.0899999999999998E-4</v>
      </c>
      <c r="TH13" s="10">
        <v>39.64</v>
      </c>
      <c r="TI13" s="10">
        <v>21007</v>
      </c>
      <c r="TJ13" s="10">
        <v>0.2</v>
      </c>
      <c r="TK13" s="10">
        <v>7.6900000000000004E-4</v>
      </c>
      <c r="TL13" s="10">
        <v>35.148000000000003</v>
      </c>
      <c r="TM13" s="10">
        <v>21007</v>
      </c>
      <c r="TN13" s="10">
        <v>0.33</v>
      </c>
      <c r="TO13" s="10">
        <v>1.67E-3</v>
      </c>
      <c r="TP13" s="10">
        <v>35.985999999999997</v>
      </c>
      <c r="TQ13" s="10">
        <v>21007</v>
      </c>
      <c r="TR13" s="10">
        <v>0.5</v>
      </c>
      <c r="TS13" s="10">
        <v>1.2799999999999999E-4</v>
      </c>
      <c r="TT13" s="10">
        <v>17.443000000000001</v>
      </c>
      <c r="TU13" s="10">
        <v>21007</v>
      </c>
      <c r="TV13" s="10">
        <v>0.7</v>
      </c>
      <c r="TW13" s="11">
        <v>2.5599999999999999E-5</v>
      </c>
      <c r="TX13" s="10">
        <v>9.2469999999999999</v>
      </c>
      <c r="TY13" s="10">
        <v>21008</v>
      </c>
      <c r="TZ13" s="10">
        <v>0.02</v>
      </c>
      <c r="UA13" s="11">
        <v>1.5699999999999999E-5</v>
      </c>
      <c r="UB13" s="10">
        <v>10.32</v>
      </c>
      <c r="UC13" s="10">
        <v>21008</v>
      </c>
      <c r="UD13" s="10">
        <v>0.5</v>
      </c>
      <c r="UE13" s="11">
        <v>9.9699999999999994E-6</v>
      </c>
      <c r="UF13" s="10">
        <v>6.11</v>
      </c>
      <c r="UG13" s="10">
        <v>21009</v>
      </c>
      <c r="UH13" s="10">
        <v>0.02</v>
      </c>
      <c r="UI13" s="10">
        <v>1.8900000000000001E-4</v>
      </c>
      <c r="UJ13" s="10">
        <v>26.39</v>
      </c>
      <c r="UK13" s="10">
        <v>21010</v>
      </c>
      <c r="UL13" s="10">
        <v>0.02</v>
      </c>
      <c r="UM13" s="10">
        <v>2.8699999999999998E-4</v>
      </c>
      <c r="UN13" s="10">
        <v>26.41</v>
      </c>
      <c r="UO13" s="10">
        <v>21013</v>
      </c>
      <c r="UP13" s="10">
        <v>0</v>
      </c>
      <c r="UQ13" s="11">
        <v>1.42E-5</v>
      </c>
      <c r="UR13" s="10">
        <v>15.42</v>
      </c>
      <c r="US13" s="10">
        <v>21013</v>
      </c>
      <c r="UT13" s="10">
        <v>0.33</v>
      </c>
      <c r="UU13" s="10">
        <v>1E-4</v>
      </c>
      <c r="UV13" s="10">
        <v>17.95</v>
      </c>
      <c r="UW13" s="10">
        <v>21014</v>
      </c>
      <c r="UX13" s="10">
        <v>0.02</v>
      </c>
      <c r="UY13" s="11">
        <v>6.9800000000000001E-6</v>
      </c>
      <c r="UZ13" s="10">
        <v>9.56</v>
      </c>
      <c r="VA13" s="10">
        <v>21014</v>
      </c>
      <c r="VB13" s="10">
        <v>0.5</v>
      </c>
      <c r="VC13" s="11">
        <v>4.8799999999999999E-6</v>
      </c>
      <c r="VD13" s="10">
        <v>5.77</v>
      </c>
      <c r="VE13" s="10">
        <v>21015</v>
      </c>
      <c r="VF13" s="10">
        <v>0.02</v>
      </c>
      <c r="VG13" s="10">
        <v>2.42E-4</v>
      </c>
      <c r="VH13" s="10">
        <v>26.58</v>
      </c>
      <c r="VI13" s="10">
        <v>21016</v>
      </c>
      <c r="VJ13" s="10">
        <v>0.02</v>
      </c>
      <c r="VK13" s="10">
        <v>3.0699999999999998E-4</v>
      </c>
      <c r="VL13" s="10">
        <v>27.28</v>
      </c>
      <c r="VM13" s="10">
        <v>21017</v>
      </c>
      <c r="VN13" s="10">
        <v>0.1</v>
      </c>
      <c r="VO13" s="10">
        <v>3.5300000000000002E-4</v>
      </c>
      <c r="VP13" s="10">
        <v>30</v>
      </c>
      <c r="VQ13" s="10">
        <v>21017</v>
      </c>
      <c r="VR13" s="10">
        <v>0.5</v>
      </c>
      <c r="VS13" s="11">
        <v>9.59E-5</v>
      </c>
      <c r="VT13" s="10">
        <v>15</v>
      </c>
      <c r="VU13" s="10">
        <v>21018</v>
      </c>
      <c r="VV13" s="10">
        <v>0.33</v>
      </c>
      <c r="VW13" s="11">
        <v>7.8399999999999995E-6</v>
      </c>
      <c r="VX13" s="10">
        <v>7.61</v>
      </c>
      <c r="VY13" s="10">
        <v>21019</v>
      </c>
      <c r="VZ13" s="10">
        <v>-0.1</v>
      </c>
      <c r="WA13" s="11">
        <v>3.7500000000000001E-7</v>
      </c>
      <c r="WB13" s="10">
        <v>4.0903999999999998</v>
      </c>
      <c r="WC13" s="10">
        <v>21019</v>
      </c>
      <c r="WD13" s="10">
        <v>-0.5</v>
      </c>
      <c r="WE13" s="11">
        <v>1.4999999999999999E-7</v>
      </c>
      <c r="WF13" s="10">
        <v>2.0423</v>
      </c>
      <c r="WG13" s="10">
        <v>21020</v>
      </c>
      <c r="WH13" s="10">
        <v>0.5</v>
      </c>
      <c r="WI13" s="11">
        <v>1.15E-7</v>
      </c>
      <c r="WJ13" s="10">
        <v>2.4283000000000001</v>
      </c>
      <c r="WK13" s="10">
        <v>21020</v>
      </c>
      <c r="WL13" s="10">
        <v>0.1</v>
      </c>
      <c r="WM13" s="11">
        <v>1.09E-7</v>
      </c>
      <c r="WN13" s="10">
        <v>3.7303000000000002</v>
      </c>
      <c r="WP13" s="10" t="s">
        <v>71</v>
      </c>
      <c r="WW13" s="10">
        <v>21022</v>
      </c>
      <c r="WX13" s="10">
        <v>0.02</v>
      </c>
      <c r="WY13" s="11">
        <v>5.7100000000000004E-6</v>
      </c>
      <c r="WZ13" s="10">
        <v>9.1300000000000008</v>
      </c>
      <c r="XA13" s="10">
        <v>21023</v>
      </c>
      <c r="XB13" s="10">
        <v>-1</v>
      </c>
      <c r="XC13" s="11">
        <v>1.06E-5</v>
      </c>
      <c r="XD13" s="10">
        <v>24.14</v>
      </c>
      <c r="XE13" s="10">
        <v>21023</v>
      </c>
      <c r="XF13" s="10">
        <v>0</v>
      </c>
      <c r="XG13" s="11">
        <v>5.1499999999999998E-6</v>
      </c>
      <c r="XH13" s="10">
        <v>9.82</v>
      </c>
      <c r="XI13" s="10">
        <v>21023</v>
      </c>
      <c r="XJ13" s="10">
        <v>0.5</v>
      </c>
      <c r="XK13" s="11">
        <v>3.72E-6</v>
      </c>
      <c r="XL13" s="10">
        <v>6.54</v>
      </c>
      <c r="XM13" s="10">
        <v>21030</v>
      </c>
      <c r="XN13" s="10">
        <v>0.1</v>
      </c>
      <c r="XO13" s="11">
        <v>9.4599999999999996E-5</v>
      </c>
      <c r="XP13" s="10">
        <v>16.11</v>
      </c>
      <c r="XQ13" s="10">
        <v>21030</v>
      </c>
      <c r="XR13" s="10">
        <v>0.5</v>
      </c>
      <c r="XS13" s="11">
        <v>8.7399999999999993E-6</v>
      </c>
      <c r="XT13" s="10">
        <v>7.33</v>
      </c>
    </row>
    <row r="14" spans="1:648" x14ac:dyDescent="0.25">
      <c r="I14" s="10">
        <v>7764</v>
      </c>
      <c r="J14" s="10">
        <v>0.5</v>
      </c>
      <c r="K14" s="10">
        <v>1.8170090999999999E-4</v>
      </c>
      <c r="L14" s="10">
        <v>14.6</v>
      </c>
      <c r="Y14" s="10">
        <v>7764</v>
      </c>
      <c r="Z14" s="10">
        <v>0.02</v>
      </c>
      <c r="AA14" s="10">
        <v>6.0450721000000003E-4</v>
      </c>
      <c r="AB14" s="10">
        <v>32.28</v>
      </c>
      <c r="CK14" s="10">
        <v>7775</v>
      </c>
      <c r="CL14" s="12">
        <v>0</v>
      </c>
      <c r="CM14" s="12">
        <v>1.7621460000000001E-5</v>
      </c>
      <c r="CN14" s="12">
        <v>16.350000000000001</v>
      </c>
      <c r="CS14" s="10">
        <v>7775</v>
      </c>
      <c r="CT14" s="12">
        <v>0.33</v>
      </c>
      <c r="CU14" s="12">
        <v>1.3663195000000001E-4</v>
      </c>
      <c r="CV14" s="12">
        <v>19.329999999999998</v>
      </c>
      <c r="CW14" s="10">
        <v>7775</v>
      </c>
      <c r="CX14" s="10">
        <v>0.33</v>
      </c>
      <c r="CY14" s="12">
        <v>1.18802E-5</v>
      </c>
      <c r="CZ14" s="12">
        <v>10.3</v>
      </c>
      <c r="DA14" s="10">
        <v>7775</v>
      </c>
      <c r="DB14" s="10">
        <v>0.33</v>
      </c>
      <c r="DC14" s="12">
        <v>1.6316319E-4</v>
      </c>
      <c r="DD14" s="12">
        <v>20</v>
      </c>
      <c r="DE14" s="10">
        <v>7775</v>
      </c>
      <c r="DF14" s="10">
        <v>0.33</v>
      </c>
      <c r="DG14" s="12">
        <v>1.5459320000000001E-5</v>
      </c>
      <c r="DH14" s="12">
        <v>11.34</v>
      </c>
      <c r="DI14" s="10">
        <v>7784</v>
      </c>
      <c r="DJ14" s="10">
        <v>0</v>
      </c>
      <c r="DK14" s="11">
        <v>5.9410899999999999E-6</v>
      </c>
      <c r="DL14" s="10">
        <v>10.15</v>
      </c>
      <c r="DM14" s="10">
        <v>7784</v>
      </c>
      <c r="DN14" s="10">
        <v>0.5</v>
      </c>
      <c r="DO14" s="11">
        <v>3.72077E-6</v>
      </c>
      <c r="DP14" s="10">
        <v>6.54</v>
      </c>
      <c r="DQ14" s="10">
        <v>7784</v>
      </c>
      <c r="DR14" s="10">
        <v>-1</v>
      </c>
      <c r="DS14" s="11">
        <v>1.198966E-5</v>
      </c>
      <c r="DT14" s="10">
        <v>12.45</v>
      </c>
      <c r="DU14" s="10">
        <v>7784</v>
      </c>
      <c r="DV14" s="10">
        <v>-1</v>
      </c>
      <c r="DW14" s="11">
        <v>8.8908499999999998E-6</v>
      </c>
      <c r="DX14" s="10">
        <v>11.82</v>
      </c>
      <c r="DY14" s="10">
        <v>7786</v>
      </c>
      <c r="DZ14" s="10">
        <v>0.5</v>
      </c>
      <c r="EA14" s="11">
        <v>1.244911E-5</v>
      </c>
      <c r="EB14" s="10">
        <v>6.39</v>
      </c>
      <c r="EC14" s="10">
        <v>7786</v>
      </c>
      <c r="ED14" s="10">
        <v>0.5</v>
      </c>
      <c r="EE14" s="11">
        <v>6.3532289999999994E-5</v>
      </c>
      <c r="EF14" s="10">
        <v>13.58</v>
      </c>
      <c r="EG14" s="10">
        <v>7786</v>
      </c>
      <c r="EH14" s="10">
        <v>0.02</v>
      </c>
      <c r="EI14" s="11">
        <v>1.571455E-5</v>
      </c>
      <c r="EJ14" s="10">
        <v>10.32</v>
      </c>
      <c r="EK14" s="10">
        <v>7786</v>
      </c>
      <c r="EL14" s="10">
        <v>0.02</v>
      </c>
      <c r="EM14" s="11">
        <v>1.477178E-5</v>
      </c>
      <c r="EN14" s="10">
        <v>10.06</v>
      </c>
      <c r="EO14" s="10">
        <v>7788</v>
      </c>
      <c r="EP14" s="10">
        <v>0.02</v>
      </c>
      <c r="EQ14" s="10">
        <v>2.2124819000000001E-4</v>
      </c>
      <c r="ER14" s="10">
        <v>27.62</v>
      </c>
      <c r="ES14" s="10">
        <v>7788</v>
      </c>
      <c r="ET14" s="10">
        <v>0.02</v>
      </c>
      <c r="EU14" s="10">
        <v>1.6228086E-4</v>
      </c>
      <c r="EV14" s="10">
        <v>28.47</v>
      </c>
      <c r="EW14" s="10">
        <v>7789</v>
      </c>
      <c r="EX14" s="10">
        <v>0.02</v>
      </c>
      <c r="EY14" s="10">
        <v>2.5412865000000001E-4</v>
      </c>
      <c r="EZ14" s="10">
        <v>27.46</v>
      </c>
      <c r="FA14" s="10">
        <v>7789</v>
      </c>
      <c r="FB14" s="10">
        <v>0.02</v>
      </c>
      <c r="FC14" s="10">
        <v>4.1532414000000004E-3</v>
      </c>
      <c r="FD14" s="10">
        <v>41.36</v>
      </c>
      <c r="FE14" s="10">
        <v>7789</v>
      </c>
      <c r="FF14" s="10">
        <v>0.02</v>
      </c>
      <c r="FG14" s="11">
        <v>2.4797619999999999E-5</v>
      </c>
      <c r="FH14" s="10">
        <v>16.010000000000002</v>
      </c>
      <c r="FI14" s="10">
        <v>7790</v>
      </c>
      <c r="FJ14" s="10">
        <v>0.02</v>
      </c>
      <c r="FK14" s="10">
        <v>3.3537851000000002E-4</v>
      </c>
      <c r="FL14" s="10">
        <v>27.59</v>
      </c>
      <c r="FM14" s="10">
        <v>8242</v>
      </c>
      <c r="FN14" s="10">
        <v>0.5</v>
      </c>
      <c r="FO14" s="11">
        <v>4.6283999999999998E-7</v>
      </c>
      <c r="FP14" s="10">
        <v>4.0359999999999996</v>
      </c>
      <c r="FQ14" s="10">
        <v>8265</v>
      </c>
      <c r="FR14" s="10">
        <v>0.5</v>
      </c>
      <c r="FS14" s="11">
        <v>1.2326E-5</v>
      </c>
      <c r="FT14" s="10">
        <v>6.8090000000000002</v>
      </c>
      <c r="FU14" s="10">
        <v>8265</v>
      </c>
      <c r="FV14" s="10">
        <v>-0.5</v>
      </c>
      <c r="FW14" s="11">
        <v>2.3900000000000002E-5</v>
      </c>
      <c r="FX14" s="10">
        <v>19.067</v>
      </c>
      <c r="FY14" s="10">
        <v>8265</v>
      </c>
      <c r="FZ14" s="10">
        <v>-0.3</v>
      </c>
      <c r="GA14" s="11">
        <v>2.58E-5</v>
      </c>
      <c r="GB14" s="10">
        <v>16.715</v>
      </c>
      <c r="GC14" s="10">
        <v>8265</v>
      </c>
      <c r="GD14" s="10">
        <v>0.05</v>
      </c>
      <c r="GE14" s="11">
        <v>2.4899999999999999E-5</v>
      </c>
      <c r="GF14" s="10">
        <v>12.923999999999999</v>
      </c>
      <c r="GG14" s="10">
        <v>8268</v>
      </c>
      <c r="GH14" s="10">
        <v>0.5</v>
      </c>
      <c r="GI14" s="11">
        <v>7.6922999999999995E-5</v>
      </c>
      <c r="GJ14" s="10">
        <v>11.888999999999999</v>
      </c>
      <c r="GK14" s="10">
        <v>8268</v>
      </c>
      <c r="GL14" s="10">
        <v>0.02</v>
      </c>
      <c r="GM14" s="10">
        <v>5.0000000000000001E-4</v>
      </c>
      <c r="GN14" s="10">
        <v>28.231000000000002</v>
      </c>
      <c r="GO14" s="10">
        <v>8269</v>
      </c>
      <c r="GP14" s="10">
        <v>0.5</v>
      </c>
      <c r="GQ14" s="11">
        <v>5.0000000000000002E-5</v>
      </c>
      <c r="GR14" s="10">
        <v>10.316000000000001</v>
      </c>
      <c r="GS14" s="10">
        <v>8269</v>
      </c>
      <c r="GT14" s="10">
        <v>0.02</v>
      </c>
      <c r="GU14" s="11">
        <v>7.6899999999999999E-5</v>
      </c>
      <c r="GV14" s="10">
        <v>19.433</v>
      </c>
      <c r="GW14" s="10">
        <v>8270</v>
      </c>
      <c r="GX14" s="10">
        <v>0.5</v>
      </c>
      <c r="GY14" s="11">
        <v>5.0000000000000002E-5</v>
      </c>
      <c r="GZ14" s="10">
        <v>11.935</v>
      </c>
      <c r="HA14" s="10">
        <v>8270</v>
      </c>
      <c r="HB14" s="10">
        <v>0.02</v>
      </c>
      <c r="HC14" s="10">
        <v>4.55E-4</v>
      </c>
      <c r="HD14" s="10">
        <v>30.405999999999999</v>
      </c>
      <c r="HE14" s="10">
        <v>8283</v>
      </c>
      <c r="HF14" s="10">
        <v>0.75</v>
      </c>
      <c r="HG14" s="11">
        <v>6.9555999999999999E-6</v>
      </c>
      <c r="HH14" s="10">
        <v>5.3860000000000001</v>
      </c>
      <c r="HI14" s="10">
        <v>8283</v>
      </c>
      <c r="HJ14" s="10">
        <v>0.1</v>
      </c>
      <c r="HK14" s="11">
        <v>8.5799999999999992E-6</v>
      </c>
      <c r="HL14" s="10">
        <v>9.3490000000000002</v>
      </c>
      <c r="HM14" s="10">
        <v>8283</v>
      </c>
      <c r="HN14" s="10">
        <v>0.5</v>
      </c>
      <c r="HO14" s="11">
        <v>4.8400000000000002E-6</v>
      </c>
      <c r="HP14" s="10">
        <v>5.8109999999999999</v>
      </c>
      <c r="HQ14" s="10">
        <v>8284</v>
      </c>
      <c r="HR14" s="10">
        <v>0.75</v>
      </c>
      <c r="HS14" s="11">
        <v>9.7491999999999998E-6</v>
      </c>
      <c r="HT14" s="10">
        <v>4.6609999999999996</v>
      </c>
      <c r="HU14" s="10">
        <v>8284</v>
      </c>
      <c r="HV14" s="10">
        <v>0.1</v>
      </c>
      <c r="HW14" s="11">
        <v>1.7200000000000001E-5</v>
      </c>
      <c r="HX14" s="10">
        <v>9.4149999999999991</v>
      </c>
      <c r="HY14" s="10">
        <v>8284</v>
      </c>
      <c r="HZ14" s="10">
        <v>0.5</v>
      </c>
      <c r="IA14" s="11">
        <v>7.7000000000000008E-6</v>
      </c>
      <c r="IB14" s="10">
        <v>5.77</v>
      </c>
      <c r="IC14" s="10">
        <v>8285</v>
      </c>
      <c r="ID14" s="10">
        <v>0.1</v>
      </c>
      <c r="IE14" s="11">
        <v>2.7453E-5</v>
      </c>
      <c r="IF14" s="10">
        <v>13.884</v>
      </c>
      <c r="IG14" s="10">
        <v>8286</v>
      </c>
      <c r="IH14" s="10">
        <v>0.1</v>
      </c>
      <c r="II14" s="11">
        <v>2.1763000000000002E-5</v>
      </c>
      <c r="IJ14" s="10">
        <v>14.013999999999999</v>
      </c>
      <c r="IK14" s="10">
        <v>8287</v>
      </c>
      <c r="IL14" s="10">
        <v>0.1</v>
      </c>
      <c r="IM14" s="11">
        <v>9.0142999999999994E-5</v>
      </c>
      <c r="IN14" s="10">
        <v>21.963000000000001</v>
      </c>
      <c r="IO14" s="10">
        <v>8288</v>
      </c>
      <c r="IP14" s="10">
        <v>0.1</v>
      </c>
      <c r="IQ14" s="10">
        <v>7.0646000000000001E-4</v>
      </c>
      <c r="IR14" s="10">
        <v>31.279</v>
      </c>
      <c r="IS14" s="10">
        <v>9403</v>
      </c>
      <c r="IT14" s="10">
        <v>0.1</v>
      </c>
      <c r="IU14" s="11">
        <v>3.21202E-6</v>
      </c>
      <c r="IV14" s="10">
        <v>6.94</v>
      </c>
      <c r="JA14" s="10">
        <v>9403</v>
      </c>
      <c r="JB14" s="10">
        <v>0.5</v>
      </c>
      <c r="JC14" s="11">
        <v>8.9571799999999998E-6</v>
      </c>
      <c r="JD14" s="10">
        <v>7.69</v>
      </c>
      <c r="JI14" s="10">
        <v>9403</v>
      </c>
      <c r="JJ14" s="10">
        <v>0.5</v>
      </c>
      <c r="JK14" s="11">
        <v>2.0511200000000001E-5</v>
      </c>
      <c r="JL14" s="10">
        <v>8.89</v>
      </c>
      <c r="KK14" s="10">
        <v>9437</v>
      </c>
      <c r="KL14" s="10">
        <v>0.02</v>
      </c>
      <c r="KM14" s="11">
        <v>7.5505259999999994E-5</v>
      </c>
      <c r="KN14" s="10">
        <v>19.23</v>
      </c>
      <c r="KO14" s="10">
        <v>9441</v>
      </c>
      <c r="KP14" s="10">
        <v>0.02</v>
      </c>
      <c r="KQ14" s="10">
        <v>1.6132924E-4</v>
      </c>
      <c r="KR14" s="10">
        <v>25.08</v>
      </c>
      <c r="KW14" s="10">
        <v>9447</v>
      </c>
      <c r="KX14" s="10">
        <v>0.02</v>
      </c>
      <c r="KY14" s="11">
        <v>7.4551900000000004E-6</v>
      </c>
      <c r="KZ14" s="10">
        <v>9.89</v>
      </c>
      <c r="LA14" s="10">
        <v>9447</v>
      </c>
      <c r="LB14" s="10">
        <v>0.5</v>
      </c>
      <c r="LC14" s="11">
        <v>5.2221499999999996E-6</v>
      </c>
      <c r="LD14" s="10">
        <v>5.95</v>
      </c>
      <c r="LE14" s="10">
        <v>9448</v>
      </c>
      <c r="LF14" s="10">
        <v>0.33</v>
      </c>
      <c r="LG14" s="11">
        <v>8.6217599999999999E-6</v>
      </c>
      <c r="LH14" s="10">
        <v>8.26</v>
      </c>
      <c r="LI14" s="10">
        <v>9449</v>
      </c>
      <c r="LJ14" s="10">
        <v>0.33</v>
      </c>
      <c r="LK14" s="11">
        <v>8.1882299999999994E-6</v>
      </c>
      <c r="LL14" s="10">
        <v>7.73</v>
      </c>
      <c r="LM14" s="10">
        <v>9450</v>
      </c>
      <c r="LN14" s="10">
        <v>0.33</v>
      </c>
      <c r="LO14" s="11">
        <v>5.9957E-6</v>
      </c>
      <c r="LP14" s="10">
        <v>7.56</v>
      </c>
      <c r="LQ14" s="10">
        <v>9452</v>
      </c>
      <c r="LR14" s="10">
        <v>0.02</v>
      </c>
      <c r="LS14" s="10">
        <v>2.4201301999999999E-4</v>
      </c>
      <c r="LT14" s="10">
        <v>26.58</v>
      </c>
      <c r="LU14" s="10">
        <v>9453</v>
      </c>
      <c r="LV14" s="10">
        <v>0.02</v>
      </c>
      <c r="LW14" s="10">
        <v>2.6817413000000001E-4</v>
      </c>
      <c r="LX14" s="10">
        <v>27.92</v>
      </c>
      <c r="MC14" s="10">
        <v>9454</v>
      </c>
      <c r="MD14" s="10">
        <v>0.02</v>
      </c>
      <c r="ME14" s="10">
        <v>3.6953080999999998E-4</v>
      </c>
      <c r="MF14" s="10">
        <v>29.08</v>
      </c>
      <c r="MG14" s="10">
        <v>9467</v>
      </c>
      <c r="MH14" s="10">
        <v>0.1</v>
      </c>
      <c r="MI14" s="11">
        <v>3.4009999999999998E-8</v>
      </c>
      <c r="MJ14" s="10">
        <v>2.6968999999999999</v>
      </c>
      <c r="MK14" s="10">
        <v>9467</v>
      </c>
      <c r="ML14" s="10">
        <v>0.1</v>
      </c>
      <c r="MM14" s="11">
        <v>7.0000000000000005E-8</v>
      </c>
      <c r="MN14" s="10">
        <v>3.4771000000000001</v>
      </c>
      <c r="MO14" s="10">
        <v>9467</v>
      </c>
      <c r="MP14" s="10">
        <v>0.5</v>
      </c>
      <c r="MQ14" s="11">
        <v>1.4999999999999999E-7</v>
      </c>
      <c r="MR14" s="10">
        <v>2.7719</v>
      </c>
      <c r="MS14" s="10">
        <v>9467</v>
      </c>
      <c r="MT14" s="10">
        <v>0.5</v>
      </c>
      <c r="MU14" s="11">
        <v>1.1300000000000001E-7</v>
      </c>
      <c r="MV14" s="10">
        <v>2.4384999999999999</v>
      </c>
      <c r="MW14" s="10">
        <v>9468</v>
      </c>
      <c r="MX14" s="10">
        <v>-0.1</v>
      </c>
      <c r="MY14" s="11">
        <v>5.5000000000000003E-8</v>
      </c>
      <c r="MZ14" s="10">
        <v>1.9970000000000001</v>
      </c>
      <c r="NA14" s="10">
        <v>9468</v>
      </c>
      <c r="NB14" s="10">
        <v>-0.5</v>
      </c>
      <c r="NC14" s="11">
        <v>6.75E-7</v>
      </c>
      <c r="ND14" s="10">
        <v>4.8232999999999997</v>
      </c>
      <c r="NE14" s="10">
        <v>9468</v>
      </c>
      <c r="NF14" s="10">
        <v>-0.5</v>
      </c>
      <c r="NG14" s="11">
        <v>5.5000000000000003E-8</v>
      </c>
      <c r="NH14" s="10">
        <v>1.9759</v>
      </c>
      <c r="NI14" s="10">
        <v>9468</v>
      </c>
      <c r="NJ14" s="10">
        <v>-0.1</v>
      </c>
      <c r="NK14" s="11">
        <v>1.9000100000000001E-6</v>
      </c>
      <c r="NL14" s="10">
        <v>5.6612999999999998</v>
      </c>
      <c r="NM14" s="10">
        <v>9469</v>
      </c>
      <c r="NN14" s="10">
        <v>-0.5</v>
      </c>
      <c r="NO14" s="11">
        <v>2.2011999999999999E-7</v>
      </c>
      <c r="NP14" s="10">
        <v>1.3877999999999999</v>
      </c>
      <c r="NQ14" s="10">
        <v>9798</v>
      </c>
      <c r="NR14" s="10">
        <v>0.05</v>
      </c>
      <c r="NS14" s="11">
        <v>1.7999999999999999E-6</v>
      </c>
      <c r="NT14" s="10">
        <v>5.8</v>
      </c>
      <c r="NU14" s="10">
        <v>9807</v>
      </c>
      <c r="NV14" s="10">
        <v>0.5</v>
      </c>
      <c r="NW14" s="11">
        <v>4.5099999999999998E-5</v>
      </c>
      <c r="NX14" s="10">
        <v>13</v>
      </c>
      <c r="NY14" s="10">
        <v>9807</v>
      </c>
      <c r="NZ14" s="10">
        <v>0.1</v>
      </c>
      <c r="OA14" s="10">
        <v>2.8500000000000001E-3</v>
      </c>
      <c r="OB14" s="10">
        <v>40</v>
      </c>
      <c r="OC14" s="10">
        <v>9817</v>
      </c>
      <c r="OD14" s="10">
        <v>0.75</v>
      </c>
      <c r="OE14" s="11">
        <v>3.8700000000000002E-6</v>
      </c>
      <c r="OF14" s="10">
        <v>4.95</v>
      </c>
      <c r="OG14" s="10">
        <v>9817</v>
      </c>
      <c r="OH14" s="10">
        <v>0.1</v>
      </c>
      <c r="OI14" s="10">
        <v>1.5899999999999999E-4</v>
      </c>
      <c r="OJ14" s="10">
        <v>24.49</v>
      </c>
      <c r="OK14" s="10">
        <v>9818</v>
      </c>
      <c r="OL14" s="10">
        <v>0.1</v>
      </c>
      <c r="OM14" s="11">
        <v>1.398E-5</v>
      </c>
      <c r="ON14" s="10">
        <v>11.5</v>
      </c>
      <c r="OO14" s="10">
        <v>9825</v>
      </c>
      <c r="OP14" s="10">
        <v>0.5</v>
      </c>
      <c r="OQ14" s="11">
        <v>6.9774000000000003E-6</v>
      </c>
      <c r="OR14" s="10">
        <v>7.673</v>
      </c>
      <c r="OS14" s="10">
        <v>9825</v>
      </c>
      <c r="OT14" s="10">
        <v>-0.5</v>
      </c>
      <c r="OU14" s="11">
        <v>1.6900000000000001E-5</v>
      </c>
      <c r="OV14" s="10">
        <v>20.006</v>
      </c>
      <c r="OW14" s="10">
        <v>9825</v>
      </c>
      <c r="OX14" s="10">
        <v>-0.3</v>
      </c>
      <c r="OY14" s="11">
        <v>1.9700000000000001E-5</v>
      </c>
      <c r="OZ14" s="10">
        <v>19.468</v>
      </c>
      <c r="PA14" s="10">
        <v>9825</v>
      </c>
      <c r="PB14" s="10">
        <v>0.05</v>
      </c>
      <c r="PC14" s="11">
        <v>7.4399999999999999E-6</v>
      </c>
      <c r="PD14" s="10">
        <v>9.2159999999999993</v>
      </c>
      <c r="PE14" s="10">
        <v>9835</v>
      </c>
      <c r="PF14" s="10">
        <v>0.02</v>
      </c>
      <c r="PG14" s="11">
        <v>2.2535000000000001E-6</v>
      </c>
      <c r="PH14" s="10">
        <v>7.14</v>
      </c>
      <c r="PI14" s="10">
        <v>20252</v>
      </c>
      <c r="PJ14" s="10">
        <v>0.1</v>
      </c>
      <c r="PK14" s="11">
        <v>6.3573199999999998E-6</v>
      </c>
      <c r="PL14" s="10">
        <v>7.1632199999999999</v>
      </c>
      <c r="PM14" s="10">
        <v>20252</v>
      </c>
      <c r="PN14" s="10">
        <v>0.1</v>
      </c>
      <c r="PO14" s="11">
        <v>4.1065100000000003E-6</v>
      </c>
      <c r="PP14" s="10">
        <v>6.1762199999999998</v>
      </c>
      <c r="PQ14" s="10">
        <v>20252</v>
      </c>
      <c r="PR14" s="10">
        <v>0.8</v>
      </c>
      <c r="PS14" s="11">
        <v>2.6299999999999998E-6</v>
      </c>
      <c r="PT14" s="10">
        <v>3.9569000000000001</v>
      </c>
      <c r="PU14" s="10">
        <v>20252</v>
      </c>
      <c r="PV14" s="10">
        <v>0.8</v>
      </c>
      <c r="PW14" s="11">
        <v>2.7108599999999999E-6</v>
      </c>
      <c r="PX14" s="10">
        <v>3.9489800000000002</v>
      </c>
      <c r="PY14" s="10">
        <v>20252</v>
      </c>
      <c r="PZ14" s="10">
        <v>0.5</v>
      </c>
      <c r="QA14" s="11">
        <v>1.2300000000000001E-5</v>
      </c>
      <c r="QB14" s="10">
        <v>7.1974999999999998</v>
      </c>
      <c r="QC14" s="10">
        <v>20252</v>
      </c>
      <c r="QD14" s="10">
        <v>0.5</v>
      </c>
      <c r="QE14" s="11">
        <v>1.38E-5</v>
      </c>
      <c r="QF14" s="10">
        <v>7.26</v>
      </c>
      <c r="QG14" s="10">
        <v>20253</v>
      </c>
      <c r="QH14" s="10">
        <v>0.1</v>
      </c>
      <c r="QI14" s="11">
        <v>4.1099999999999996E-6</v>
      </c>
      <c r="QJ14" s="10">
        <v>5.8819999999999997</v>
      </c>
      <c r="QK14" s="10">
        <v>20253</v>
      </c>
      <c r="QL14" s="10">
        <v>0.1</v>
      </c>
      <c r="QM14" s="11">
        <v>7.1600000000000001E-7</v>
      </c>
      <c r="QN14" s="10">
        <v>4.569</v>
      </c>
      <c r="QO14" s="10">
        <v>20253</v>
      </c>
      <c r="QP14" s="10">
        <v>0.5</v>
      </c>
      <c r="QQ14" s="11">
        <v>3.7800000000000002E-7</v>
      </c>
      <c r="QR14" s="10">
        <v>3.242</v>
      </c>
      <c r="QS14" s="10">
        <v>20253</v>
      </c>
      <c r="QT14" s="10">
        <v>0.5</v>
      </c>
      <c r="QU14" s="11">
        <v>1.85E-7</v>
      </c>
      <c r="QV14" s="10">
        <v>2.5579999999999998</v>
      </c>
      <c r="QW14" s="10">
        <v>20253</v>
      </c>
      <c r="QX14" s="10">
        <v>0.8</v>
      </c>
      <c r="QY14" s="11">
        <v>4.0700000000000002E-9</v>
      </c>
      <c r="QZ14" s="10">
        <v>1.2350000000000001</v>
      </c>
      <c r="RA14" s="10">
        <v>20253</v>
      </c>
      <c r="RB14" s="10">
        <v>0.8</v>
      </c>
      <c r="RC14" s="11">
        <v>6.0200000000000002E-7</v>
      </c>
      <c r="RD14" s="10">
        <v>2.8490000000000002</v>
      </c>
      <c r="RE14" s="10">
        <v>20302</v>
      </c>
      <c r="RF14" s="10">
        <v>-0.5</v>
      </c>
      <c r="RG14" s="11">
        <v>1.7795E-7</v>
      </c>
      <c r="RH14" s="10">
        <v>3.4020199999999998</v>
      </c>
      <c r="RI14" s="10">
        <v>20302</v>
      </c>
      <c r="RJ14" s="10">
        <v>-0.5</v>
      </c>
      <c r="RK14" s="11">
        <v>1.6453999999999999E-7</v>
      </c>
      <c r="RL14" s="10">
        <v>2.78653</v>
      </c>
      <c r="RM14" s="10">
        <v>20302</v>
      </c>
      <c r="RN14" s="10">
        <v>0.1</v>
      </c>
      <c r="RO14" s="11">
        <v>4.1796000000000002E-7</v>
      </c>
      <c r="RP14" s="10">
        <v>3.88958</v>
      </c>
      <c r="RQ14" s="10">
        <v>20302</v>
      </c>
      <c r="RR14" s="10">
        <v>0.1</v>
      </c>
      <c r="RS14" s="11">
        <v>1.9789999999999999E-7</v>
      </c>
      <c r="RT14" s="10">
        <v>3.2738</v>
      </c>
      <c r="RU14" s="10">
        <v>21005</v>
      </c>
      <c r="RV14" s="10">
        <v>0</v>
      </c>
      <c r="RW14" s="11">
        <v>1.0000000000000001E-5</v>
      </c>
      <c r="RX14" s="10">
        <v>11.42</v>
      </c>
      <c r="RY14" s="10">
        <v>21005</v>
      </c>
      <c r="RZ14" s="10">
        <v>0.33</v>
      </c>
      <c r="SA14" s="10">
        <v>6.5200000000000002E-4</v>
      </c>
      <c r="SB14" s="10">
        <v>21.86</v>
      </c>
      <c r="SC14" s="10">
        <v>21006</v>
      </c>
      <c r="SD14" s="10">
        <v>0.5</v>
      </c>
      <c r="SE14" s="11">
        <v>3.2199999999999997E-5</v>
      </c>
      <c r="SF14" s="10">
        <v>9.9594000000000005</v>
      </c>
      <c r="SG14" s="10">
        <v>21006</v>
      </c>
      <c r="SH14" s="10">
        <v>0.3</v>
      </c>
      <c r="SI14" s="11">
        <v>1.9700000000000001E-5</v>
      </c>
      <c r="SJ14" s="10">
        <v>11.2737</v>
      </c>
      <c r="SK14" s="10">
        <v>21006</v>
      </c>
      <c r="SL14" s="10">
        <v>0.3</v>
      </c>
      <c r="SM14" s="11">
        <v>1.9700000000000001E-5</v>
      </c>
      <c r="SN14" s="10">
        <v>11.2737</v>
      </c>
      <c r="SO14" s="10">
        <v>21006</v>
      </c>
      <c r="SP14" s="10">
        <v>0.06</v>
      </c>
      <c r="SQ14" s="11">
        <v>3.8899999999999997E-5</v>
      </c>
      <c r="SR14" s="10">
        <v>15.6699</v>
      </c>
      <c r="SS14" s="10">
        <v>21007</v>
      </c>
      <c r="ST14" s="10">
        <v>-1</v>
      </c>
      <c r="SU14" s="10">
        <v>2.5000000000000001E-4</v>
      </c>
      <c r="SV14" s="10">
        <v>52.54</v>
      </c>
      <c r="SW14" s="10">
        <v>21007</v>
      </c>
      <c r="SX14" s="10">
        <v>-0.7</v>
      </c>
      <c r="SY14" s="11">
        <v>1.6900000000000001E-5</v>
      </c>
      <c r="SZ14" s="10">
        <v>20.602</v>
      </c>
      <c r="TA14" s="10">
        <v>21007</v>
      </c>
      <c r="TB14" s="10">
        <v>-0.3</v>
      </c>
      <c r="TC14" s="11">
        <v>1.6699999999999999E-5</v>
      </c>
      <c r="TD14" s="10">
        <v>17.744</v>
      </c>
      <c r="TE14" s="10">
        <v>21007</v>
      </c>
      <c r="TF14" s="10">
        <v>0</v>
      </c>
      <c r="TG14" s="10">
        <v>1.4300000000000001E-3</v>
      </c>
      <c r="TH14" s="10">
        <v>43.183</v>
      </c>
      <c r="TI14" s="10">
        <v>21007</v>
      </c>
      <c r="TJ14" s="10">
        <v>0.2</v>
      </c>
      <c r="TK14" s="10">
        <v>1E-3</v>
      </c>
      <c r="TL14" s="10">
        <v>38.289000000000001</v>
      </c>
      <c r="TM14" s="10">
        <v>21007</v>
      </c>
      <c r="TN14" s="10">
        <v>0.33</v>
      </c>
      <c r="TO14" s="10">
        <v>2E-3</v>
      </c>
      <c r="TP14" s="10">
        <v>38.749000000000002</v>
      </c>
      <c r="TQ14" s="10">
        <v>21007</v>
      </c>
      <c r="TR14" s="10">
        <v>0.5</v>
      </c>
      <c r="TS14" s="10">
        <v>2.3800000000000001E-4</v>
      </c>
      <c r="TT14" s="10">
        <v>19.806000000000001</v>
      </c>
      <c r="TU14" s="10">
        <v>21007</v>
      </c>
      <c r="TV14" s="10">
        <v>0.7</v>
      </c>
      <c r="TW14" s="11">
        <v>4.7599999999999998E-5</v>
      </c>
      <c r="TX14" s="10">
        <v>10.5</v>
      </c>
      <c r="TY14" s="10">
        <v>21008</v>
      </c>
      <c r="TZ14" s="10">
        <v>0.02</v>
      </c>
      <c r="UA14" s="11">
        <v>1.52E-5</v>
      </c>
      <c r="UB14" s="10">
        <v>10.7</v>
      </c>
      <c r="UC14" s="10">
        <v>21008</v>
      </c>
      <c r="UD14" s="10">
        <v>0.5</v>
      </c>
      <c r="UE14" s="11">
        <v>1.13E-5</v>
      </c>
      <c r="UF14" s="10">
        <v>6.3</v>
      </c>
      <c r="UG14" s="10">
        <v>21009</v>
      </c>
      <c r="UH14" s="10">
        <v>0.02</v>
      </c>
      <c r="UI14" s="10">
        <v>2.5399999999999999E-4</v>
      </c>
      <c r="UJ14" s="10">
        <v>27.46</v>
      </c>
      <c r="UK14" s="10">
        <v>21010</v>
      </c>
      <c r="UL14" s="10">
        <v>0.02</v>
      </c>
      <c r="UM14" s="10">
        <v>3.3500000000000001E-4</v>
      </c>
      <c r="UN14" s="10">
        <v>27.59</v>
      </c>
      <c r="UO14" s="10">
        <v>21013</v>
      </c>
      <c r="UP14" s="10">
        <v>0</v>
      </c>
      <c r="UQ14" s="11">
        <v>1.7600000000000001E-5</v>
      </c>
      <c r="UR14" s="10">
        <v>16.350000000000001</v>
      </c>
      <c r="US14" s="10">
        <v>21013</v>
      </c>
      <c r="UT14" s="10">
        <v>0.33</v>
      </c>
      <c r="UU14" s="10">
        <v>1.37E-4</v>
      </c>
      <c r="UV14" s="10">
        <v>19.329999999999998</v>
      </c>
      <c r="UW14" s="10">
        <v>21014</v>
      </c>
      <c r="UX14" s="10">
        <v>0.02</v>
      </c>
      <c r="UY14" s="11">
        <v>7.4599999999999997E-6</v>
      </c>
      <c r="UZ14" s="10">
        <v>9.89</v>
      </c>
      <c r="VA14" s="10">
        <v>21014</v>
      </c>
      <c r="VB14" s="10">
        <v>0.5</v>
      </c>
      <c r="VC14" s="11">
        <v>5.22E-6</v>
      </c>
      <c r="VD14" s="10">
        <v>5.95</v>
      </c>
      <c r="VE14" s="10">
        <v>21015</v>
      </c>
      <c r="VF14" s="10">
        <v>0.02</v>
      </c>
      <c r="VG14" s="10">
        <v>2.4000000000000001E-4</v>
      </c>
      <c r="VH14" s="10">
        <v>28.15</v>
      </c>
      <c r="VI14" s="10">
        <v>21016</v>
      </c>
      <c r="VJ14" s="10">
        <v>0.02</v>
      </c>
      <c r="VK14" s="10">
        <v>3.6999999999999999E-4</v>
      </c>
      <c r="VL14" s="10">
        <v>29.08</v>
      </c>
      <c r="VM14" s="10">
        <v>21017</v>
      </c>
      <c r="VN14" s="10">
        <v>0.1</v>
      </c>
      <c r="VO14" s="10">
        <v>2.8500000000000001E-3</v>
      </c>
      <c r="VP14" s="10">
        <v>40</v>
      </c>
      <c r="VQ14" s="10">
        <v>21017</v>
      </c>
      <c r="VR14" s="10">
        <v>0.5</v>
      </c>
      <c r="VS14" s="10">
        <v>5.3300000000000005E-4</v>
      </c>
      <c r="VT14" s="10">
        <v>19</v>
      </c>
      <c r="VU14" s="10">
        <v>21018</v>
      </c>
      <c r="VV14" s="10">
        <v>0.33</v>
      </c>
      <c r="VW14" s="11">
        <v>8.1899999999999995E-6</v>
      </c>
      <c r="VX14" s="10">
        <v>7.73</v>
      </c>
      <c r="VY14" s="10">
        <v>21019</v>
      </c>
      <c r="VZ14" s="10">
        <v>-0.1</v>
      </c>
      <c r="WA14" s="11">
        <v>9.9999999999999995E-8</v>
      </c>
      <c r="WB14" s="10">
        <v>3.9302999999999999</v>
      </c>
      <c r="WC14" s="10">
        <v>21019</v>
      </c>
      <c r="WD14" s="10">
        <v>-0.5</v>
      </c>
      <c r="WE14" s="11">
        <v>2.4999999999999999E-7</v>
      </c>
      <c r="WF14" s="10">
        <v>1.9525999999999999</v>
      </c>
      <c r="WG14" s="10">
        <v>21020</v>
      </c>
      <c r="WH14" s="10">
        <v>0.5</v>
      </c>
      <c r="WI14" s="11">
        <v>5.9999999999999995E-8</v>
      </c>
      <c r="WJ14" s="10">
        <v>2.4470000000000001</v>
      </c>
      <c r="WK14" s="10">
        <v>21020</v>
      </c>
      <c r="WL14" s="10">
        <v>0.1</v>
      </c>
      <c r="WM14" s="11">
        <v>1.6899999999999999E-7</v>
      </c>
      <c r="WN14" s="10">
        <v>3.5752999999999999</v>
      </c>
      <c r="WW14" s="10">
        <v>21022</v>
      </c>
      <c r="WX14" s="10">
        <v>0.02</v>
      </c>
      <c r="WY14" s="11">
        <v>1.95E-5</v>
      </c>
      <c r="WZ14" s="10">
        <v>16.850000000000001</v>
      </c>
      <c r="XA14" s="10">
        <v>21023</v>
      </c>
      <c r="XB14" s="10">
        <v>-1</v>
      </c>
      <c r="XC14" s="11">
        <v>1.2E-5</v>
      </c>
      <c r="XD14" s="10">
        <v>24.9</v>
      </c>
      <c r="XE14" s="10">
        <v>21023</v>
      </c>
      <c r="XF14" s="10">
        <v>0</v>
      </c>
      <c r="XG14" s="11">
        <v>5.9399999999999999E-6</v>
      </c>
      <c r="XH14" s="10">
        <v>10.15</v>
      </c>
      <c r="XI14" s="10">
        <v>21023</v>
      </c>
      <c r="XJ14" s="10">
        <v>0.5</v>
      </c>
      <c r="XK14" s="11">
        <v>3.5999999999999998E-6</v>
      </c>
      <c r="XL14" s="10">
        <v>6.73</v>
      </c>
      <c r="XM14" s="10">
        <v>21030</v>
      </c>
      <c r="XN14" s="10">
        <v>0.1</v>
      </c>
      <c r="XO14" s="10">
        <v>1.2999999999999999E-4</v>
      </c>
      <c r="XP14" s="10">
        <v>17.03</v>
      </c>
      <c r="XQ14" s="10">
        <v>21030</v>
      </c>
      <c r="XR14" s="10">
        <v>0.5</v>
      </c>
      <c r="XS14" s="11">
        <v>8.9600000000000006E-6</v>
      </c>
      <c r="XT14" s="10">
        <v>7.69</v>
      </c>
    </row>
    <row r="15" spans="1:648" x14ac:dyDescent="0.25">
      <c r="CK15" s="10">
        <v>7775</v>
      </c>
      <c r="CL15" s="12">
        <v>0</v>
      </c>
      <c r="CM15" s="12">
        <v>2.2501079999999999E-5</v>
      </c>
      <c r="CN15" s="12">
        <v>17.57</v>
      </c>
      <c r="CS15" s="10">
        <v>7775</v>
      </c>
      <c r="CT15" s="12">
        <v>0.33</v>
      </c>
      <c r="CU15" s="12">
        <v>2.0190329999999999E-4</v>
      </c>
      <c r="CV15" s="12">
        <v>20.83</v>
      </c>
      <c r="CW15" s="10">
        <v>7775</v>
      </c>
      <c r="CX15" s="10">
        <v>0.33</v>
      </c>
      <c r="CY15" s="12">
        <v>1.390691E-5</v>
      </c>
      <c r="CZ15" s="12">
        <v>10.95</v>
      </c>
      <c r="DA15" s="10">
        <v>7775</v>
      </c>
      <c r="DB15" s="10">
        <v>0.33</v>
      </c>
      <c r="DC15" s="12">
        <v>2.4153325E-4</v>
      </c>
      <c r="DD15" s="12">
        <v>22.03</v>
      </c>
      <c r="DE15" s="10">
        <v>7775</v>
      </c>
      <c r="DF15" s="10">
        <v>0.33</v>
      </c>
      <c r="DG15" s="12">
        <v>1.9630550000000001E-5</v>
      </c>
      <c r="DH15" s="12">
        <v>12.11</v>
      </c>
      <c r="DI15" s="10">
        <v>7784</v>
      </c>
      <c r="DJ15" s="10">
        <v>0</v>
      </c>
      <c r="DK15" s="11">
        <v>6.4418699999999997E-6</v>
      </c>
      <c r="DL15" s="10">
        <v>10.52</v>
      </c>
      <c r="DM15" s="10">
        <v>7784</v>
      </c>
      <c r="DN15" s="10">
        <v>0.5</v>
      </c>
      <c r="DO15" s="11">
        <v>3.8346399999999999E-6</v>
      </c>
      <c r="DP15" s="10">
        <v>6.95</v>
      </c>
      <c r="DQ15" s="10">
        <v>7784</v>
      </c>
      <c r="DR15" s="10">
        <v>-1</v>
      </c>
      <c r="DS15" s="11">
        <v>3.2535259999999997E-5</v>
      </c>
      <c r="DT15" s="10">
        <v>16.77</v>
      </c>
      <c r="DU15" s="10">
        <v>7784</v>
      </c>
      <c r="DV15" s="10">
        <v>-1</v>
      </c>
      <c r="DW15" s="11">
        <v>9.8698800000000004E-6</v>
      </c>
      <c r="DX15" s="10">
        <v>12.22</v>
      </c>
      <c r="DY15" s="10">
        <v>7786</v>
      </c>
      <c r="DZ15" s="10">
        <v>0.5</v>
      </c>
      <c r="EA15" s="11">
        <v>1.361716E-5</v>
      </c>
      <c r="EB15" s="10">
        <v>6.79</v>
      </c>
      <c r="EC15" s="10">
        <v>7786</v>
      </c>
      <c r="ED15" s="10">
        <v>0.5</v>
      </c>
      <c r="EE15" s="11">
        <v>8.8872729999999996E-5</v>
      </c>
      <c r="EF15" s="10">
        <v>14.99</v>
      </c>
      <c r="EG15" s="10">
        <v>7786</v>
      </c>
      <c r="EH15" s="10">
        <v>0.02</v>
      </c>
      <c r="EI15" s="11">
        <v>1.6803970000000002E-5</v>
      </c>
      <c r="EJ15" s="10">
        <v>11.37</v>
      </c>
      <c r="EK15" s="10">
        <v>7786</v>
      </c>
      <c r="EL15" s="10">
        <v>0.02</v>
      </c>
      <c r="EM15" s="11">
        <v>1.6102819999999999E-5</v>
      </c>
      <c r="EN15" s="10">
        <v>10.38</v>
      </c>
      <c r="EO15" s="10">
        <v>7788</v>
      </c>
      <c r="EP15" s="10">
        <v>0.02</v>
      </c>
      <c r="EQ15" s="10">
        <v>3.2272266000000002E-4</v>
      </c>
      <c r="ER15" s="10">
        <v>29.03</v>
      </c>
      <c r="ES15" s="10">
        <v>7788</v>
      </c>
      <c r="ET15" s="10">
        <v>0.02</v>
      </c>
      <c r="EU15" s="10">
        <v>3.2922966000000002E-4</v>
      </c>
      <c r="EV15" s="10">
        <v>30.16</v>
      </c>
      <c r="EW15" s="10">
        <v>7789</v>
      </c>
      <c r="EX15" s="10">
        <v>0.02</v>
      </c>
      <c r="EY15" s="10">
        <v>4.4686269000000003E-4</v>
      </c>
      <c r="EZ15" s="10">
        <v>28.84</v>
      </c>
      <c r="FA15" s="10">
        <v>7789</v>
      </c>
      <c r="FB15" s="10">
        <v>0.02</v>
      </c>
      <c r="FC15" s="10">
        <v>4.8726159100000001E-3</v>
      </c>
      <c r="FD15" s="10">
        <v>42.86</v>
      </c>
      <c r="FE15" s="10">
        <v>7789</v>
      </c>
      <c r="FF15" s="10">
        <v>0.02</v>
      </c>
      <c r="FG15" s="11">
        <v>2.515749E-5</v>
      </c>
      <c r="FH15" s="10">
        <v>16.63</v>
      </c>
      <c r="FI15" s="10">
        <v>7790</v>
      </c>
      <c r="FJ15" s="10">
        <v>0.02</v>
      </c>
      <c r="FK15" s="10">
        <v>4.0935389999999998E-4</v>
      </c>
      <c r="FL15" s="10">
        <v>27.95</v>
      </c>
      <c r="FM15" s="10">
        <v>8242</v>
      </c>
      <c r="FN15" s="10">
        <v>0.5</v>
      </c>
      <c r="FO15" s="11">
        <v>4.6306000000000002E-7</v>
      </c>
      <c r="FP15" s="10">
        <v>3.8250000000000002</v>
      </c>
      <c r="FQ15" s="10">
        <v>8265</v>
      </c>
      <c r="FR15" s="10">
        <v>0.5</v>
      </c>
      <c r="FS15" s="11">
        <v>1.3467E-5</v>
      </c>
      <c r="FT15" s="10">
        <v>6.2130000000000001</v>
      </c>
      <c r="FU15" s="10">
        <v>8265</v>
      </c>
      <c r="FV15" s="10">
        <v>-0.5</v>
      </c>
      <c r="FW15" s="11">
        <v>2.4000000000000001E-5</v>
      </c>
      <c r="FX15" s="10">
        <v>19.934000000000001</v>
      </c>
      <c r="FY15" s="10">
        <v>8265</v>
      </c>
      <c r="FZ15" s="10">
        <v>-0.3</v>
      </c>
      <c r="GA15" s="11">
        <v>2.69E-5</v>
      </c>
      <c r="GB15" s="10">
        <v>17.489999999999998</v>
      </c>
      <c r="GC15" s="10">
        <v>8265</v>
      </c>
      <c r="GD15" s="10">
        <v>0.05</v>
      </c>
      <c r="GE15" s="11">
        <v>2.5899999999999999E-5</v>
      </c>
      <c r="GF15" s="10">
        <v>13.512</v>
      </c>
      <c r="GG15" s="10">
        <v>8268</v>
      </c>
      <c r="GH15" s="10">
        <v>0.5</v>
      </c>
      <c r="GI15" s="11">
        <v>8.3332999999999996E-5</v>
      </c>
      <c r="GJ15" s="10">
        <v>11.686</v>
      </c>
      <c r="GK15" s="10">
        <v>8268</v>
      </c>
      <c r="GL15" s="10">
        <v>0.02</v>
      </c>
      <c r="GM15" s="10">
        <v>8.3299999999999997E-4</v>
      </c>
      <c r="GN15" s="10">
        <v>30.405999999999999</v>
      </c>
      <c r="GO15" s="10">
        <v>8269</v>
      </c>
      <c r="GP15" s="10">
        <v>0.5</v>
      </c>
      <c r="GQ15" s="11">
        <v>7.4073999999999996E-5</v>
      </c>
      <c r="GR15" s="10">
        <v>11.016</v>
      </c>
      <c r="GS15" s="10">
        <v>8269</v>
      </c>
      <c r="GT15" s="10">
        <v>0.02</v>
      </c>
      <c r="GU15" s="10">
        <v>1.11E-4</v>
      </c>
      <c r="GV15" s="10">
        <v>21.172999999999998</v>
      </c>
      <c r="GW15" s="10">
        <v>8270</v>
      </c>
      <c r="GX15" s="10">
        <v>0.5</v>
      </c>
      <c r="GY15" s="11">
        <v>5.5556000000000001E-5</v>
      </c>
      <c r="GZ15" s="10">
        <v>11.888999999999999</v>
      </c>
      <c r="HA15" s="10">
        <v>8270</v>
      </c>
      <c r="HB15" s="10">
        <v>0.02</v>
      </c>
      <c r="HC15" s="10">
        <v>5.8799999999999998E-4</v>
      </c>
      <c r="HD15" s="10">
        <v>32.466999999999999</v>
      </c>
      <c r="HE15" s="10">
        <v>8283</v>
      </c>
      <c r="HF15" s="10">
        <v>0.75</v>
      </c>
      <c r="HG15" s="11">
        <v>8.7868000000000003E-6</v>
      </c>
      <c r="HH15" s="10">
        <v>6.1929999999999996</v>
      </c>
      <c r="HI15" s="10">
        <v>8283</v>
      </c>
      <c r="HJ15" s="10">
        <v>0.1</v>
      </c>
      <c r="HK15" s="11">
        <v>9.5599999999999999E-6</v>
      </c>
      <c r="HL15" s="10">
        <v>9.6950000000000003</v>
      </c>
      <c r="HM15" s="10">
        <v>8283</v>
      </c>
      <c r="HN15" s="10">
        <v>0.5</v>
      </c>
      <c r="HO15" s="11">
        <v>5.2900000000000002E-6</v>
      </c>
      <c r="HP15" s="10">
        <v>6.1559999999999997</v>
      </c>
      <c r="HQ15" s="10">
        <v>8284</v>
      </c>
      <c r="HR15" s="10">
        <v>0.75</v>
      </c>
      <c r="HS15" s="11">
        <v>1.2323999999999999E-5</v>
      </c>
      <c r="HT15" s="10">
        <v>4.9000000000000004</v>
      </c>
      <c r="HU15" s="10">
        <v>8284</v>
      </c>
      <c r="HV15" s="10">
        <v>0.1</v>
      </c>
      <c r="HW15" s="11">
        <v>2.2200000000000001E-5</v>
      </c>
      <c r="HX15" s="10">
        <v>9.8800000000000008</v>
      </c>
      <c r="HY15" s="10">
        <v>8284</v>
      </c>
      <c r="HZ15" s="10">
        <v>0.5</v>
      </c>
      <c r="IA15" s="11">
        <v>8.8799999999999997E-6</v>
      </c>
      <c r="IB15" s="10">
        <v>6.4530000000000003</v>
      </c>
      <c r="IC15" s="10">
        <v>8285</v>
      </c>
      <c r="ID15" s="10">
        <v>0.1</v>
      </c>
      <c r="IE15" s="11">
        <v>3.8584999999999997E-5</v>
      </c>
      <c r="IF15" s="10">
        <v>17.071999999999999</v>
      </c>
      <c r="IG15" s="10">
        <v>8286</v>
      </c>
      <c r="IH15" s="10">
        <v>0.1</v>
      </c>
      <c r="II15" s="11">
        <v>2.6633999999999999E-5</v>
      </c>
      <c r="IJ15" s="10">
        <v>15.686</v>
      </c>
      <c r="IK15" s="10">
        <v>8287</v>
      </c>
      <c r="IL15" s="10">
        <v>0.1</v>
      </c>
      <c r="IM15" s="10">
        <v>1.0307E-4</v>
      </c>
      <c r="IN15" s="10">
        <v>21.436</v>
      </c>
      <c r="IO15" s="10">
        <v>8288</v>
      </c>
      <c r="IP15" s="10">
        <v>0.1</v>
      </c>
      <c r="IQ15" s="10">
        <v>1.2156000000000001E-3</v>
      </c>
      <c r="IR15" s="10">
        <v>35.225000000000001</v>
      </c>
      <c r="IS15" s="10">
        <v>9403</v>
      </c>
      <c r="IT15" s="10">
        <v>0.1</v>
      </c>
      <c r="IU15" s="11">
        <v>3.4465200000000001E-6</v>
      </c>
      <c r="IV15" s="10">
        <v>7.02</v>
      </c>
      <c r="JA15" s="10">
        <v>9403</v>
      </c>
      <c r="JB15" s="10">
        <v>0.5</v>
      </c>
      <c r="JC15" s="11">
        <v>9.4755299999999997E-6</v>
      </c>
      <c r="JD15" s="10">
        <v>8.16</v>
      </c>
      <c r="JI15" s="10">
        <v>9403</v>
      </c>
      <c r="JJ15" s="10">
        <v>0.5</v>
      </c>
      <c r="JK15" s="11">
        <v>2.58646E-5</v>
      </c>
      <c r="JL15" s="10">
        <v>9.23</v>
      </c>
      <c r="KK15" s="10">
        <v>9437</v>
      </c>
      <c r="KL15" s="10">
        <v>0.02</v>
      </c>
      <c r="KM15" s="11">
        <v>8.7876539999999994E-5</v>
      </c>
      <c r="KN15" s="10">
        <v>22.05</v>
      </c>
      <c r="KO15" s="10">
        <v>9441</v>
      </c>
      <c r="KP15" s="10">
        <v>0.02</v>
      </c>
      <c r="KQ15" s="10">
        <v>1.8891921000000001E-4</v>
      </c>
      <c r="KR15" s="10">
        <v>26.61</v>
      </c>
      <c r="KW15" s="10">
        <v>9447</v>
      </c>
      <c r="KX15" s="10">
        <v>0.02</v>
      </c>
      <c r="KY15" s="11">
        <v>8.2848900000000002E-6</v>
      </c>
      <c r="KZ15" s="10">
        <v>10.29</v>
      </c>
      <c r="LA15" s="10">
        <v>9447</v>
      </c>
      <c r="LB15" s="10">
        <v>0.5</v>
      </c>
      <c r="LC15" s="11">
        <v>5.7114500000000002E-6</v>
      </c>
      <c r="LD15" s="10">
        <v>6.12</v>
      </c>
      <c r="LE15" s="10">
        <v>9448</v>
      </c>
      <c r="LF15" s="10">
        <v>0.33</v>
      </c>
      <c r="LG15" s="11">
        <v>9.1229099999999994E-6</v>
      </c>
      <c r="LH15" s="10">
        <v>8.5299999999999994</v>
      </c>
      <c r="LI15" s="10">
        <v>9449</v>
      </c>
      <c r="LJ15" s="10">
        <v>0.33</v>
      </c>
      <c r="LK15" s="11">
        <v>8.5384200000000008E-6</v>
      </c>
      <c r="LL15" s="10">
        <v>7.99</v>
      </c>
      <c r="LM15" s="10">
        <v>9450</v>
      </c>
      <c r="LN15" s="10">
        <v>0.33</v>
      </c>
      <c r="LO15" s="11">
        <v>6.8026400000000001E-6</v>
      </c>
      <c r="LP15" s="10">
        <v>7.92</v>
      </c>
      <c r="LQ15" s="10">
        <v>9452</v>
      </c>
      <c r="LR15" s="10">
        <v>0.02</v>
      </c>
      <c r="LS15" s="10">
        <v>3.4351519000000002E-4</v>
      </c>
      <c r="LT15" s="10">
        <v>30.43</v>
      </c>
      <c r="LU15" s="10">
        <v>9453</v>
      </c>
      <c r="LV15" s="10">
        <v>0.02</v>
      </c>
      <c r="LW15" s="10">
        <v>3.2841309000000002E-4</v>
      </c>
      <c r="LX15" s="10">
        <v>29.26</v>
      </c>
      <c r="MC15" s="10">
        <v>9454</v>
      </c>
      <c r="MD15" s="10">
        <v>0.02</v>
      </c>
      <c r="ME15" s="10">
        <v>3.6992341999999998E-4</v>
      </c>
      <c r="MF15" s="10">
        <v>30.47</v>
      </c>
      <c r="MG15" s="10">
        <v>9467</v>
      </c>
      <c r="MH15" s="10">
        <v>0.1</v>
      </c>
      <c r="MI15" s="11">
        <v>4.667E-8</v>
      </c>
      <c r="MJ15" s="10">
        <v>2.6231</v>
      </c>
      <c r="MK15" s="10">
        <v>9467</v>
      </c>
      <c r="ML15" s="10">
        <v>0.1</v>
      </c>
      <c r="MM15" s="11">
        <v>8.4999999999999994E-8</v>
      </c>
      <c r="MN15" s="10">
        <v>3.4333999999999998</v>
      </c>
      <c r="MO15" s="10">
        <v>9467</v>
      </c>
      <c r="MP15" s="10">
        <v>0.5</v>
      </c>
      <c r="MQ15" s="11">
        <v>1.6E-7</v>
      </c>
      <c r="MR15" s="10">
        <v>2.7911999999999999</v>
      </c>
      <c r="MS15" s="10">
        <v>9467</v>
      </c>
      <c r="MT15" s="10">
        <v>0.5</v>
      </c>
      <c r="MU15" s="11">
        <v>1.1724999999999999E-7</v>
      </c>
      <c r="MV15" s="10">
        <v>2.4870999999999999</v>
      </c>
      <c r="MW15" s="10">
        <v>9468</v>
      </c>
      <c r="MX15" s="10">
        <v>-0.1</v>
      </c>
      <c r="MY15" s="11">
        <v>3.5000000000000002E-8</v>
      </c>
      <c r="MZ15" s="10">
        <v>2.0661999999999998</v>
      </c>
      <c r="NA15" s="10">
        <v>9468</v>
      </c>
      <c r="NB15" s="10">
        <v>-0.5</v>
      </c>
      <c r="NC15" s="11">
        <v>5.9999999999999997E-7</v>
      </c>
      <c r="ND15" s="10">
        <v>4.8727999999999998</v>
      </c>
      <c r="NE15" s="10">
        <v>9468</v>
      </c>
      <c r="NF15" s="10">
        <v>-0.5</v>
      </c>
      <c r="NG15" s="11">
        <v>9.5000000000000004E-8</v>
      </c>
      <c r="NH15" s="10">
        <v>1.9565999999999999</v>
      </c>
      <c r="NI15" s="10">
        <v>9468</v>
      </c>
      <c r="NJ15" s="10">
        <v>-0.1</v>
      </c>
      <c r="NK15" s="11">
        <v>1.44999E-6</v>
      </c>
      <c r="NL15" s="10">
        <v>5.8613</v>
      </c>
      <c r="NM15" s="10">
        <v>9469</v>
      </c>
      <c r="NN15" s="10">
        <v>-0.5</v>
      </c>
      <c r="NO15" s="11">
        <v>1.022E-8</v>
      </c>
      <c r="NP15" s="10">
        <v>1.2478</v>
      </c>
      <c r="NQ15" s="10">
        <v>9798</v>
      </c>
      <c r="NR15" s="10">
        <v>0.05</v>
      </c>
      <c r="NS15" s="11">
        <v>1.7999999999999999E-6</v>
      </c>
      <c r="NT15" s="10">
        <v>6.2</v>
      </c>
      <c r="NU15" s="10">
        <v>9807</v>
      </c>
      <c r="NV15" s="10">
        <v>0.5</v>
      </c>
      <c r="NW15" s="11">
        <v>9.59E-5</v>
      </c>
      <c r="NX15" s="10">
        <v>15</v>
      </c>
      <c r="NY15" s="10">
        <v>9807</v>
      </c>
      <c r="NZ15" s="10">
        <v>0.1</v>
      </c>
      <c r="OA15" s="10">
        <v>6.5199999999999998E-3</v>
      </c>
      <c r="OB15" s="10">
        <v>45</v>
      </c>
      <c r="OC15" s="10">
        <v>9817</v>
      </c>
      <c r="OD15" s="10">
        <v>0.75</v>
      </c>
      <c r="OE15" s="11">
        <v>3.9740000000000004E-6</v>
      </c>
      <c r="OF15" s="10">
        <v>5.1100000000000003</v>
      </c>
      <c r="OG15" s="10">
        <v>9817</v>
      </c>
      <c r="OH15" s="10">
        <v>0.1</v>
      </c>
      <c r="OI15" s="10">
        <v>2.3699999999999999E-4</v>
      </c>
      <c r="OJ15" s="10">
        <v>26.71</v>
      </c>
      <c r="OK15" s="10">
        <v>9818</v>
      </c>
      <c r="OL15" s="10">
        <v>0.1</v>
      </c>
      <c r="OM15" s="11">
        <v>1.4430000000000001E-5</v>
      </c>
      <c r="ON15" s="10">
        <v>12.53</v>
      </c>
      <c r="OO15" s="10">
        <v>9825</v>
      </c>
      <c r="OP15" s="10">
        <v>0.5</v>
      </c>
      <c r="OQ15" s="11">
        <v>7.4463000000000002E-6</v>
      </c>
      <c r="OR15" s="10">
        <v>3.5760000000000001</v>
      </c>
      <c r="OS15" s="10">
        <v>9825</v>
      </c>
      <c r="OT15" s="10">
        <v>-0.5</v>
      </c>
      <c r="OU15" s="11">
        <v>2.02E-5</v>
      </c>
      <c r="OV15" s="10">
        <v>21.201000000000001</v>
      </c>
      <c r="OW15" s="10">
        <v>9825</v>
      </c>
      <c r="OX15" s="10">
        <v>-0.3</v>
      </c>
      <c r="OY15" s="11">
        <v>2.48E-5</v>
      </c>
      <c r="OZ15" s="10">
        <v>20.736999999999998</v>
      </c>
      <c r="PA15" s="10">
        <v>9825</v>
      </c>
      <c r="PB15" s="10">
        <v>0.05</v>
      </c>
      <c r="PC15" s="11">
        <v>7.0500000000000003E-6</v>
      </c>
      <c r="PD15" s="10">
        <v>9.7330000000000005</v>
      </c>
      <c r="PE15" s="10">
        <v>9835</v>
      </c>
      <c r="PF15" s="10">
        <v>0.02</v>
      </c>
      <c r="PG15" s="11">
        <v>2.4142000000000001E-6</v>
      </c>
      <c r="PH15" s="10">
        <v>7.26</v>
      </c>
      <c r="PI15" s="10">
        <v>20252</v>
      </c>
      <c r="PJ15" s="10">
        <v>0.1</v>
      </c>
      <c r="PK15" s="11">
        <v>6.6708599999999997E-6</v>
      </c>
      <c r="PL15" s="10">
        <v>7.26145</v>
      </c>
      <c r="PM15" s="10">
        <v>20252</v>
      </c>
      <c r="PN15" s="10">
        <v>0.1</v>
      </c>
      <c r="PO15" s="11">
        <v>4.5187100000000003E-6</v>
      </c>
      <c r="PP15" s="10">
        <v>6.2548399999999997</v>
      </c>
      <c r="PQ15" s="10">
        <v>20252</v>
      </c>
      <c r="PR15" s="10">
        <v>0.8</v>
      </c>
      <c r="PS15" s="11">
        <v>2.7199999999999998E-6</v>
      </c>
      <c r="PT15" s="10">
        <v>4.0103900000000001</v>
      </c>
      <c r="PU15" s="10">
        <v>20252</v>
      </c>
      <c r="PV15" s="10">
        <v>0.8</v>
      </c>
      <c r="PW15" s="11">
        <v>2.9855099999999999E-6</v>
      </c>
      <c r="PX15" s="10">
        <v>4.00162</v>
      </c>
      <c r="PY15" s="10">
        <v>20252</v>
      </c>
      <c r="PZ15" s="10">
        <v>0.5</v>
      </c>
      <c r="QA15" s="11">
        <v>1.3200000000000001E-5</v>
      </c>
      <c r="QB15" s="10">
        <v>7.2947899999999999</v>
      </c>
      <c r="QC15" s="10">
        <v>20252</v>
      </c>
      <c r="QD15" s="10">
        <v>0.5</v>
      </c>
      <c r="QE15" s="11">
        <v>1.4800000000000001E-5</v>
      </c>
      <c r="QF15" s="10">
        <v>7.36</v>
      </c>
      <c r="QG15" s="10">
        <v>20253</v>
      </c>
      <c r="QH15" s="10">
        <v>0.1</v>
      </c>
      <c r="QI15" s="11">
        <v>4.3499999999999999E-6</v>
      </c>
      <c r="QJ15" s="10">
        <v>5.9329999999999998</v>
      </c>
      <c r="QK15" s="10">
        <v>20253</v>
      </c>
      <c r="QL15" s="10">
        <v>0.1</v>
      </c>
      <c r="QM15" s="11">
        <v>7.5799999999999998E-7</v>
      </c>
      <c r="QN15" s="10">
        <v>4.5350000000000001</v>
      </c>
      <c r="QO15" s="10">
        <v>20253</v>
      </c>
      <c r="QP15" s="10">
        <v>0.5</v>
      </c>
      <c r="QQ15" s="11">
        <v>3.7899999999999999E-7</v>
      </c>
      <c r="QR15" s="10">
        <v>3.2709999999999999</v>
      </c>
      <c r="QS15" s="10">
        <v>20253</v>
      </c>
      <c r="QT15" s="10">
        <v>0.5</v>
      </c>
      <c r="QU15" s="11">
        <v>1.6999999999999999E-7</v>
      </c>
      <c r="QV15" s="10">
        <v>2.5329999999999999</v>
      </c>
      <c r="QW15" s="10">
        <v>20253</v>
      </c>
      <c r="QX15" s="10">
        <v>0.8</v>
      </c>
      <c r="QY15" s="11">
        <v>6.3499999999999998E-10</v>
      </c>
      <c r="QZ15" s="10">
        <v>1.236</v>
      </c>
      <c r="RA15" s="10">
        <v>20253</v>
      </c>
      <c r="RB15" s="10">
        <v>0.8</v>
      </c>
      <c r="RC15" s="11">
        <v>6.1099999999999995E-7</v>
      </c>
      <c r="RD15" s="10">
        <v>2.823</v>
      </c>
      <c r="RE15" s="10">
        <v>20302</v>
      </c>
      <c r="RF15" s="10">
        <v>-0.5</v>
      </c>
      <c r="RG15" s="11">
        <v>1.8400000000000001E-7</v>
      </c>
      <c r="RH15" s="10">
        <v>3.44286</v>
      </c>
      <c r="RI15" s="10">
        <v>20302</v>
      </c>
      <c r="RJ15" s="10">
        <v>-0.5</v>
      </c>
      <c r="RK15" s="11">
        <v>1.698E-7</v>
      </c>
      <c r="RL15" s="10">
        <v>2.8114699999999999</v>
      </c>
      <c r="RM15" s="10">
        <v>20302</v>
      </c>
      <c r="RN15" s="10">
        <v>0.1</v>
      </c>
      <c r="RO15" s="11">
        <v>4.2044000000000002E-7</v>
      </c>
      <c r="RP15" s="10">
        <v>3.9580600000000001</v>
      </c>
      <c r="RQ15" s="10">
        <v>20302</v>
      </c>
      <c r="RR15" s="10">
        <v>0.1</v>
      </c>
      <c r="RS15" s="11">
        <v>1.9852999999999999E-7</v>
      </c>
      <c r="RT15" s="10">
        <v>3.3174700000000001</v>
      </c>
      <c r="RU15" s="10">
        <v>21005</v>
      </c>
      <c r="RV15" s="10">
        <v>0</v>
      </c>
      <c r="RW15" s="11">
        <v>1.26E-5</v>
      </c>
      <c r="RX15" s="10">
        <v>12.16</v>
      </c>
      <c r="RY15" s="10">
        <v>21005</v>
      </c>
      <c r="RZ15" s="10">
        <v>0.33</v>
      </c>
      <c r="SA15" s="11">
        <v>5.1399999999999999E-6</v>
      </c>
      <c r="SB15" s="10">
        <v>6.57</v>
      </c>
      <c r="SC15" s="10">
        <v>21006</v>
      </c>
      <c r="SD15" s="10">
        <v>0.5</v>
      </c>
      <c r="SE15" s="11">
        <v>2.6100000000000001E-5</v>
      </c>
      <c r="SF15" s="10">
        <v>10.166399999999999</v>
      </c>
      <c r="SG15" s="10">
        <v>21006</v>
      </c>
      <c r="SH15" s="10">
        <v>0.3</v>
      </c>
      <c r="SI15" s="11">
        <v>2.44E-5</v>
      </c>
      <c r="SJ15" s="10">
        <v>11.450900000000001</v>
      </c>
      <c r="SK15" s="10">
        <v>21006</v>
      </c>
      <c r="SL15" s="10">
        <v>0.3</v>
      </c>
      <c r="SM15" s="11">
        <v>2.44E-5</v>
      </c>
      <c r="SN15" s="10">
        <v>11.450900000000001</v>
      </c>
      <c r="SO15" s="10">
        <v>21006</v>
      </c>
      <c r="SP15" s="10">
        <v>0.06</v>
      </c>
      <c r="SQ15" s="11">
        <v>3.15E-5</v>
      </c>
      <c r="SR15" s="10">
        <v>16.274999999999999</v>
      </c>
      <c r="SS15" s="10">
        <v>21007</v>
      </c>
      <c r="ST15" s="10">
        <v>-1</v>
      </c>
      <c r="SU15" s="10">
        <v>3.8499999999999998E-4</v>
      </c>
      <c r="SV15" s="10">
        <v>59.656999999999996</v>
      </c>
      <c r="SW15" s="10">
        <v>21007</v>
      </c>
      <c r="SX15" s="10">
        <v>-0.7</v>
      </c>
      <c r="SY15" s="11">
        <v>3.8500000000000001E-5</v>
      </c>
      <c r="SZ15" s="10">
        <v>26.614999999999998</v>
      </c>
      <c r="TA15" s="10">
        <v>21007</v>
      </c>
      <c r="TB15" s="10">
        <v>-0.3</v>
      </c>
      <c r="TC15" s="11">
        <v>2.6999999999999999E-5</v>
      </c>
      <c r="TD15" s="10">
        <v>21.015999999999998</v>
      </c>
      <c r="TE15" s="10">
        <v>21007</v>
      </c>
      <c r="TF15" s="10">
        <v>0</v>
      </c>
      <c r="TG15" s="10">
        <v>2E-3</v>
      </c>
      <c r="TH15" s="10">
        <v>46.499000000000002</v>
      </c>
      <c r="TI15" s="10">
        <v>21007</v>
      </c>
      <c r="TJ15" s="10">
        <v>0.2</v>
      </c>
      <c r="TK15" s="10">
        <v>1.67E-3</v>
      </c>
      <c r="TL15" s="10">
        <v>41.228999999999999</v>
      </c>
      <c r="TM15" s="10">
        <v>21007</v>
      </c>
      <c r="TN15" s="10">
        <v>0.33</v>
      </c>
      <c r="TO15" s="11">
        <v>3.29E-5</v>
      </c>
      <c r="TP15" s="10">
        <v>13.734999999999999</v>
      </c>
      <c r="TQ15" s="10">
        <v>21007</v>
      </c>
      <c r="TR15" s="10">
        <v>0.5</v>
      </c>
      <c r="TS15" s="10">
        <v>3.3300000000000002E-4</v>
      </c>
      <c r="TT15" s="10">
        <v>21.934000000000001</v>
      </c>
      <c r="TU15" s="10">
        <v>21007</v>
      </c>
      <c r="TV15" s="10">
        <v>0.7</v>
      </c>
      <c r="TW15" s="11">
        <v>8.3300000000000005E-5</v>
      </c>
      <c r="TX15" s="10">
        <v>11.628</v>
      </c>
      <c r="TY15" s="10">
        <v>21008</v>
      </c>
      <c r="TZ15" s="10">
        <v>0.02</v>
      </c>
      <c r="UA15" s="11">
        <v>1.6799999999999998E-5</v>
      </c>
      <c r="UB15" s="10">
        <v>11.37</v>
      </c>
      <c r="UC15" s="10">
        <v>21008</v>
      </c>
      <c r="UD15" s="10">
        <v>0.5</v>
      </c>
      <c r="UE15" s="11">
        <v>1.17E-5</v>
      </c>
      <c r="UF15" s="10">
        <v>6.5</v>
      </c>
      <c r="UG15" s="10">
        <v>21009</v>
      </c>
      <c r="UH15" s="10">
        <v>0.02</v>
      </c>
      <c r="UI15" s="10">
        <v>4.4700000000000002E-4</v>
      </c>
      <c r="UJ15" s="10">
        <v>28.84</v>
      </c>
      <c r="UK15" s="10">
        <v>21010</v>
      </c>
      <c r="UL15" s="10">
        <v>0.02</v>
      </c>
      <c r="UM15" s="10">
        <v>4.0900000000000002E-4</v>
      </c>
      <c r="UN15" s="10">
        <v>27.95</v>
      </c>
      <c r="UO15" s="10">
        <v>21013</v>
      </c>
      <c r="UP15" s="10">
        <v>0</v>
      </c>
      <c r="UQ15" s="11">
        <v>2.2500000000000001E-5</v>
      </c>
      <c r="UR15" s="10">
        <v>17.57</v>
      </c>
      <c r="US15" s="10">
        <v>21013</v>
      </c>
      <c r="UT15" s="10">
        <v>0.33</v>
      </c>
      <c r="UU15" s="10">
        <v>2.02E-4</v>
      </c>
      <c r="UV15" s="10">
        <v>20.83</v>
      </c>
      <c r="UW15" s="10">
        <v>21014</v>
      </c>
      <c r="UX15" s="10">
        <v>0.02</v>
      </c>
      <c r="UY15" s="11">
        <v>8.2800000000000003E-6</v>
      </c>
      <c r="UZ15" s="10">
        <v>10.29</v>
      </c>
      <c r="VA15" s="10">
        <v>21014</v>
      </c>
      <c r="VB15" s="10">
        <v>0.5</v>
      </c>
      <c r="VC15" s="11">
        <v>5.7100000000000004E-6</v>
      </c>
      <c r="VD15" s="10">
        <v>6.12</v>
      </c>
      <c r="VE15" s="10">
        <v>21015</v>
      </c>
      <c r="VF15" s="10">
        <v>0.02</v>
      </c>
      <c r="VG15" s="10">
        <v>3.4600000000000001E-4</v>
      </c>
      <c r="VH15" s="10">
        <v>28.97</v>
      </c>
      <c r="VI15" s="10">
        <v>21016</v>
      </c>
      <c r="VJ15" s="10">
        <v>0.02</v>
      </c>
      <c r="VK15" s="10">
        <v>3.6999999999999999E-4</v>
      </c>
      <c r="VL15" s="10">
        <v>30.47</v>
      </c>
      <c r="VM15" s="10">
        <v>21017</v>
      </c>
      <c r="VN15" s="10">
        <v>0.1</v>
      </c>
      <c r="VO15" s="10">
        <v>6.5199999999999998E-3</v>
      </c>
      <c r="VP15" s="10">
        <v>45</v>
      </c>
      <c r="VQ15" s="10">
        <v>21017</v>
      </c>
      <c r="VR15" s="10">
        <v>0.5</v>
      </c>
      <c r="VS15" s="10">
        <v>2.0799999999999998E-3</v>
      </c>
      <c r="VT15" s="10">
        <v>23</v>
      </c>
      <c r="VU15" s="10">
        <v>21018</v>
      </c>
      <c r="VV15" s="10">
        <v>0.33</v>
      </c>
      <c r="VW15" s="11">
        <v>8.5399999999999996E-6</v>
      </c>
      <c r="VX15" s="10">
        <v>7.99</v>
      </c>
      <c r="VY15" s="10">
        <v>21019</v>
      </c>
      <c r="VZ15" s="10">
        <v>-0.1</v>
      </c>
      <c r="WA15" s="11">
        <v>2.2499999999999999E-7</v>
      </c>
      <c r="WB15" s="10">
        <v>3.4597000000000002</v>
      </c>
      <c r="WC15" s="10">
        <v>21019</v>
      </c>
      <c r="WD15" s="10">
        <v>-0.5</v>
      </c>
      <c r="WE15" s="11">
        <v>2.3999999999999998E-7</v>
      </c>
      <c r="WF15" s="10">
        <v>1.9855</v>
      </c>
      <c r="WG15" s="10">
        <v>21020</v>
      </c>
      <c r="WH15" s="10">
        <v>0.5</v>
      </c>
      <c r="WI15" s="11">
        <v>1.15E-7</v>
      </c>
      <c r="WJ15" s="10">
        <v>2.3117999999999999</v>
      </c>
      <c r="WK15" s="10">
        <v>21020</v>
      </c>
      <c r="WL15" s="10">
        <v>0.1</v>
      </c>
      <c r="WM15" s="11">
        <v>1.1300000000000001E-7</v>
      </c>
      <c r="WN15" s="10">
        <v>3.5998000000000001</v>
      </c>
      <c r="WW15" s="10">
        <v>21022</v>
      </c>
      <c r="WX15" s="10">
        <v>0.02</v>
      </c>
      <c r="WY15" s="10">
        <v>1.05E-4</v>
      </c>
      <c r="WZ15" s="10">
        <v>25.31</v>
      </c>
      <c r="XA15" s="10">
        <v>21023</v>
      </c>
      <c r="XB15" s="10">
        <v>-1</v>
      </c>
      <c r="XC15" s="11">
        <v>3.2499999999999997E-5</v>
      </c>
      <c r="XD15" s="10">
        <v>33.54</v>
      </c>
      <c r="XE15" s="10">
        <v>21023</v>
      </c>
      <c r="XF15" s="10">
        <v>0</v>
      </c>
      <c r="XG15" s="11">
        <v>6.4400000000000002E-6</v>
      </c>
      <c r="XH15" s="10">
        <v>10.52</v>
      </c>
      <c r="XI15" s="10">
        <v>21023</v>
      </c>
      <c r="XJ15" s="10">
        <v>0.5</v>
      </c>
      <c r="XK15" s="11">
        <v>3.8299999999999998E-6</v>
      </c>
      <c r="XL15" s="10">
        <v>6.95</v>
      </c>
      <c r="XM15" s="10">
        <v>21030</v>
      </c>
      <c r="XN15" s="10">
        <v>0.1</v>
      </c>
      <c r="XO15" s="10">
        <v>3.1799999999999998E-4</v>
      </c>
      <c r="XP15" s="10">
        <v>18.170000000000002</v>
      </c>
      <c r="XQ15" s="10">
        <v>21030</v>
      </c>
      <c r="XR15" s="10">
        <v>0.5</v>
      </c>
      <c r="XS15" s="11">
        <v>9.4800000000000007E-6</v>
      </c>
      <c r="XT15" s="10">
        <v>8.16</v>
      </c>
    </row>
    <row r="16" spans="1:648" x14ac:dyDescent="0.25">
      <c r="CK16" s="10">
        <v>7775</v>
      </c>
      <c r="CL16" s="12">
        <v>0</v>
      </c>
      <c r="CM16" s="12">
        <v>2.720329E-5</v>
      </c>
      <c r="CN16" s="12">
        <v>18.5</v>
      </c>
      <c r="CS16" s="10">
        <v>7775</v>
      </c>
      <c r="CT16" s="12">
        <v>0.33</v>
      </c>
      <c r="CU16" s="12">
        <v>3.8704205E-4</v>
      </c>
      <c r="CV16" s="12">
        <v>23.49</v>
      </c>
      <c r="CW16" s="10">
        <v>7775</v>
      </c>
      <c r="CX16" s="10">
        <v>0.33</v>
      </c>
      <c r="CY16" s="12">
        <v>1.7835449999999999E-5</v>
      </c>
      <c r="CZ16" s="12">
        <v>11.76</v>
      </c>
      <c r="DA16" s="10">
        <v>7775</v>
      </c>
      <c r="DB16" s="10">
        <v>0.33</v>
      </c>
      <c r="DC16" s="12">
        <v>4.9224888999999995E-4</v>
      </c>
      <c r="DD16" s="12">
        <v>24.88</v>
      </c>
      <c r="DE16" s="10">
        <v>7775</v>
      </c>
      <c r="DF16" s="10">
        <v>0.33</v>
      </c>
      <c r="DG16" s="12">
        <v>2.7391370000000001E-5</v>
      </c>
      <c r="DH16" s="12">
        <v>13.15</v>
      </c>
      <c r="DI16" s="10">
        <v>7784</v>
      </c>
      <c r="DJ16" s="10">
        <v>0</v>
      </c>
      <c r="DK16" s="11">
        <v>8.5701100000000002E-6</v>
      </c>
      <c r="DL16" s="10">
        <v>10.93</v>
      </c>
      <c r="DM16" s="10">
        <v>7784</v>
      </c>
      <c r="DN16" s="10">
        <v>0.5</v>
      </c>
      <c r="DO16" s="11">
        <v>4.8170699999999996E-6</v>
      </c>
      <c r="DP16" s="10">
        <v>7.15</v>
      </c>
      <c r="DQ16" s="10">
        <v>7784</v>
      </c>
      <c r="DR16" s="10">
        <v>-1</v>
      </c>
      <c r="DS16" s="11">
        <v>3.8372040000000001E-5</v>
      </c>
      <c r="DT16" s="10">
        <v>17.940000000000001</v>
      </c>
      <c r="DU16" s="10">
        <v>7784</v>
      </c>
      <c r="DV16" s="10">
        <v>-1</v>
      </c>
      <c r="DW16" s="11">
        <v>1.10527E-5</v>
      </c>
      <c r="DX16" s="10">
        <v>12.54</v>
      </c>
      <c r="DY16" s="10">
        <v>7786</v>
      </c>
      <c r="DZ16" s="10">
        <v>0.5</v>
      </c>
      <c r="EA16" s="11">
        <v>1.3853380000000001E-5</v>
      </c>
      <c r="EB16" s="10">
        <v>6.57</v>
      </c>
      <c r="EC16" s="10">
        <v>7786</v>
      </c>
      <c r="ED16" s="10">
        <v>0.5</v>
      </c>
      <c r="EE16" s="10">
        <v>1.5653037999999999E-4</v>
      </c>
      <c r="EF16" s="10">
        <v>17.86</v>
      </c>
      <c r="EG16" s="10">
        <v>7786</v>
      </c>
      <c r="EH16" s="10">
        <v>0.02</v>
      </c>
      <c r="EI16" s="11">
        <v>1.7509929999999999E-5</v>
      </c>
      <c r="EJ16" s="10">
        <v>11.02</v>
      </c>
      <c r="EK16" s="10">
        <v>7786</v>
      </c>
      <c r="EL16" s="10">
        <v>0.02</v>
      </c>
      <c r="EM16" s="11">
        <v>1.7281089999999999E-5</v>
      </c>
      <c r="EN16" s="10">
        <v>10.76</v>
      </c>
      <c r="EO16" s="10">
        <v>7788</v>
      </c>
      <c r="EP16" s="10">
        <v>0.02</v>
      </c>
      <c r="EQ16" s="10">
        <v>3.6344337000000001E-4</v>
      </c>
      <c r="ER16" s="10">
        <v>30.34</v>
      </c>
      <c r="ES16" s="10">
        <v>7788</v>
      </c>
      <c r="ET16" s="10">
        <v>0.02</v>
      </c>
      <c r="EU16" s="10">
        <v>3.6093622E-4</v>
      </c>
      <c r="EV16" s="10">
        <v>32.25</v>
      </c>
      <c r="EW16" s="10">
        <v>7789</v>
      </c>
      <c r="EX16" s="10">
        <v>0.02</v>
      </c>
      <c r="EY16" s="10">
        <v>4.8162109999999998E-4</v>
      </c>
      <c r="EZ16" s="10">
        <v>30.05</v>
      </c>
      <c r="FA16" s="10">
        <v>7789</v>
      </c>
      <c r="FB16" s="10">
        <v>0.02</v>
      </c>
      <c r="FC16" s="10">
        <v>5.1587144799999998E-3</v>
      </c>
      <c r="FD16" s="10">
        <v>44.86</v>
      </c>
      <c r="FE16" s="10">
        <v>7789</v>
      </c>
      <c r="FF16" s="10">
        <v>0.02</v>
      </c>
      <c r="FG16" s="11">
        <v>2.6109300000000001E-5</v>
      </c>
      <c r="FH16" s="10">
        <v>17.329999999999998</v>
      </c>
      <c r="FI16" s="10">
        <v>7790</v>
      </c>
      <c r="FJ16" s="10">
        <v>0.02</v>
      </c>
      <c r="FK16" s="10">
        <v>5.5178412E-4</v>
      </c>
      <c r="FL16" s="10">
        <v>30.17</v>
      </c>
      <c r="FM16" s="10">
        <v>8242</v>
      </c>
      <c r="FN16" s="10">
        <v>0.5</v>
      </c>
      <c r="FO16" s="11">
        <v>4.8782999999999999E-7</v>
      </c>
      <c r="FP16" s="10">
        <v>3.6749999999999998</v>
      </c>
      <c r="FQ16" s="10">
        <v>8265</v>
      </c>
      <c r="FR16" s="10">
        <v>0.5</v>
      </c>
      <c r="FS16" s="11">
        <v>1.401E-5</v>
      </c>
      <c r="FT16" s="10">
        <v>7.5990000000000002</v>
      </c>
      <c r="FU16" s="10">
        <v>8265</v>
      </c>
      <c r="FV16" s="10">
        <v>-0.5</v>
      </c>
      <c r="FW16" s="11">
        <v>3.04E-5</v>
      </c>
      <c r="FX16" s="10">
        <v>20.756</v>
      </c>
      <c r="FY16" s="10">
        <v>8265</v>
      </c>
      <c r="FZ16" s="10">
        <v>-0.3</v>
      </c>
      <c r="GA16" s="11">
        <v>2.7500000000000001E-5</v>
      </c>
      <c r="GB16" s="10">
        <v>18.202000000000002</v>
      </c>
      <c r="GC16" s="10">
        <v>8265</v>
      </c>
      <c r="GD16" s="10">
        <v>0.05</v>
      </c>
      <c r="GE16" s="11">
        <v>2.69E-5</v>
      </c>
      <c r="GF16" s="10">
        <v>14.077</v>
      </c>
      <c r="GG16" s="10">
        <v>8268</v>
      </c>
      <c r="GH16" s="10">
        <v>0.5</v>
      </c>
      <c r="GI16" s="11">
        <v>8.3332999999999996E-5</v>
      </c>
      <c r="GJ16" s="10">
        <v>11.935</v>
      </c>
      <c r="GK16" s="10">
        <v>8268</v>
      </c>
      <c r="GL16" s="10">
        <v>0.02</v>
      </c>
      <c r="GM16" s="10">
        <v>1.25E-3</v>
      </c>
      <c r="GN16" s="10">
        <v>32.466999999999999</v>
      </c>
      <c r="GO16" s="10">
        <v>8269</v>
      </c>
      <c r="GP16" s="10">
        <v>0.5</v>
      </c>
      <c r="GQ16" s="10">
        <v>1.6667E-4</v>
      </c>
      <c r="GR16" s="10">
        <v>11.935</v>
      </c>
      <c r="GS16" s="10">
        <v>8269</v>
      </c>
      <c r="GT16" s="10">
        <v>0.02</v>
      </c>
      <c r="GU16" s="10">
        <v>1.6699999999999999E-4</v>
      </c>
      <c r="GV16" s="10">
        <v>22.803999999999998</v>
      </c>
      <c r="GW16" s="10">
        <v>8270</v>
      </c>
      <c r="GX16" s="10">
        <v>0.5</v>
      </c>
      <c r="GY16" s="11">
        <v>5.7142999999999998E-5</v>
      </c>
      <c r="GZ16" s="10">
        <v>11.016</v>
      </c>
      <c r="HA16" s="10">
        <v>8270</v>
      </c>
      <c r="HB16" s="10">
        <v>0.02</v>
      </c>
      <c r="HC16" s="10">
        <v>9.0899999999999998E-4</v>
      </c>
      <c r="HD16" s="10">
        <v>34.442</v>
      </c>
      <c r="HE16" s="10">
        <v>8283</v>
      </c>
      <c r="HF16" s="10">
        <v>0.75</v>
      </c>
      <c r="HG16" s="11">
        <v>9.0930999999999994E-6</v>
      </c>
      <c r="HH16" s="10">
        <v>7.2110000000000003</v>
      </c>
      <c r="HI16" s="10">
        <v>8283</v>
      </c>
      <c r="HJ16" s="10">
        <v>0.1</v>
      </c>
      <c r="HK16" s="11">
        <v>1.06E-5</v>
      </c>
      <c r="HL16" s="10">
        <v>10.831</v>
      </c>
      <c r="HM16" s="10">
        <v>8283</v>
      </c>
      <c r="HN16" s="10">
        <v>0.5</v>
      </c>
      <c r="HO16" s="11">
        <v>5.7899999999999996E-6</v>
      </c>
      <c r="HP16" s="10">
        <v>6.3879999999999999</v>
      </c>
      <c r="HQ16" s="10">
        <v>8284</v>
      </c>
      <c r="HR16" s="10">
        <v>0.75</v>
      </c>
      <c r="HS16" s="11">
        <v>1.4494E-5</v>
      </c>
      <c r="HT16" s="10">
        <v>5.1349999999999998</v>
      </c>
      <c r="HU16" s="10">
        <v>8284</v>
      </c>
      <c r="HV16" s="10">
        <v>0.1</v>
      </c>
      <c r="HW16" s="11">
        <v>2.8E-5</v>
      </c>
      <c r="HX16" s="10">
        <v>11.016999999999999</v>
      </c>
      <c r="HY16" s="10">
        <v>8284</v>
      </c>
      <c r="HZ16" s="10">
        <v>0.5</v>
      </c>
      <c r="IA16" s="11">
        <v>1.04E-5</v>
      </c>
      <c r="IB16" s="10">
        <v>7.0250000000000004</v>
      </c>
      <c r="IC16" s="10">
        <v>8285</v>
      </c>
      <c r="ID16" s="10">
        <v>0.1</v>
      </c>
      <c r="IE16" s="11">
        <v>4.2735999999999999E-5</v>
      </c>
      <c r="IF16" s="10">
        <v>18.093</v>
      </c>
      <c r="IG16" s="10">
        <v>8286</v>
      </c>
      <c r="IH16" s="10">
        <v>0.1</v>
      </c>
      <c r="II16" s="11">
        <v>4.1257000000000002E-5</v>
      </c>
      <c r="IJ16" s="10">
        <v>18.129000000000001</v>
      </c>
      <c r="IK16" s="10">
        <v>8287</v>
      </c>
      <c r="IL16" s="10">
        <v>0.1</v>
      </c>
      <c r="IM16" s="10">
        <v>1.6029999999999999E-4</v>
      </c>
      <c r="IN16" s="10">
        <v>23.582000000000001</v>
      </c>
      <c r="IO16" s="10">
        <v>8288</v>
      </c>
      <c r="IP16" s="10">
        <v>0.1</v>
      </c>
      <c r="IQ16" s="10">
        <v>1.3217999999999999E-3</v>
      </c>
      <c r="IR16" s="10">
        <v>34.962000000000003</v>
      </c>
      <c r="IS16" s="10">
        <v>9403</v>
      </c>
      <c r="IT16" s="10">
        <v>0.1</v>
      </c>
      <c r="IU16" s="11">
        <v>3.9693600000000002E-6</v>
      </c>
      <c r="IV16" s="10">
        <v>7.6</v>
      </c>
      <c r="JA16" s="10">
        <v>9403</v>
      </c>
      <c r="JB16" s="10">
        <v>0.5</v>
      </c>
      <c r="JC16" s="11">
        <v>1.217728E-5</v>
      </c>
      <c r="JD16" s="10">
        <v>8.57</v>
      </c>
      <c r="JI16" s="10">
        <v>9403</v>
      </c>
      <c r="JJ16" s="10">
        <v>0.5</v>
      </c>
      <c r="JK16" s="11">
        <v>3.2552209999999997E-5</v>
      </c>
      <c r="JL16" s="10">
        <v>9.73</v>
      </c>
      <c r="KK16" s="10">
        <v>9437</v>
      </c>
      <c r="KL16" s="10">
        <v>0.02</v>
      </c>
      <c r="KM16" s="11">
        <v>9.862386E-5</v>
      </c>
      <c r="KN16" s="10">
        <v>22.17</v>
      </c>
      <c r="KO16" s="10">
        <v>9441</v>
      </c>
      <c r="KP16" s="10">
        <v>0.02</v>
      </c>
      <c r="KQ16" s="10">
        <v>2.5354427999999999E-4</v>
      </c>
      <c r="KR16" s="10">
        <v>27.6</v>
      </c>
      <c r="KW16" s="10">
        <v>9447</v>
      </c>
      <c r="KX16" s="10">
        <v>0.02</v>
      </c>
      <c r="KY16" s="11">
        <v>9.3069000000000006E-6</v>
      </c>
      <c r="KZ16" s="10">
        <v>10.91</v>
      </c>
      <c r="LA16" s="10">
        <v>9447</v>
      </c>
      <c r="LB16" s="10">
        <v>0.5</v>
      </c>
      <c r="LC16" s="11">
        <v>5.7737399999999997E-6</v>
      </c>
      <c r="LD16" s="10">
        <v>6.28</v>
      </c>
      <c r="LE16" s="10">
        <v>9448</v>
      </c>
      <c r="LF16" s="10">
        <v>0.33</v>
      </c>
      <c r="LG16" s="11">
        <v>9.4664600000000005E-6</v>
      </c>
      <c r="LH16" s="10">
        <v>8.68</v>
      </c>
      <c r="LI16" s="10">
        <v>9449</v>
      </c>
      <c r="LJ16" s="10">
        <v>0.33</v>
      </c>
      <c r="LK16" s="11">
        <v>9.7125700000000004E-6</v>
      </c>
      <c r="LL16" s="10">
        <v>8.1300000000000008</v>
      </c>
      <c r="LM16" s="10">
        <v>9450</v>
      </c>
      <c r="LN16" s="10">
        <v>0.33</v>
      </c>
      <c r="LO16" s="11">
        <v>6.8778399999999999E-6</v>
      </c>
      <c r="LP16" s="10">
        <v>7.8</v>
      </c>
      <c r="LQ16" s="10">
        <v>9452</v>
      </c>
      <c r="LR16" s="10">
        <v>0.02</v>
      </c>
      <c r="LS16" s="10">
        <v>3.4631788999999998E-4</v>
      </c>
      <c r="LT16" s="10">
        <v>28.97</v>
      </c>
      <c r="LU16" s="10">
        <v>9453</v>
      </c>
      <c r="LV16" s="10">
        <v>0.02</v>
      </c>
      <c r="LW16" s="10">
        <v>4.6795894999999998E-4</v>
      </c>
      <c r="LX16" s="10">
        <v>30.31</v>
      </c>
      <c r="MC16" s="10">
        <v>9454</v>
      </c>
      <c r="MD16" s="10">
        <v>0.02</v>
      </c>
      <c r="ME16" s="10">
        <v>8.3836429999999997E-4</v>
      </c>
      <c r="MF16" s="10">
        <v>31.37</v>
      </c>
      <c r="MG16" s="10">
        <v>9467</v>
      </c>
      <c r="MH16" s="10">
        <v>0.1</v>
      </c>
      <c r="MI16" s="11">
        <v>5.0360000000000002E-8</v>
      </c>
      <c r="MJ16" s="10">
        <v>2.6817000000000002</v>
      </c>
      <c r="MK16" s="10">
        <v>9467</v>
      </c>
      <c r="ML16" s="10">
        <v>0.1</v>
      </c>
      <c r="MM16" s="11">
        <v>6.8180000000000006E-8</v>
      </c>
      <c r="MN16" s="10">
        <v>3.4927999999999999</v>
      </c>
      <c r="MO16" s="10">
        <v>9467</v>
      </c>
      <c r="MP16" s="10">
        <v>0.5</v>
      </c>
      <c r="MQ16" s="11">
        <v>2.35E-7</v>
      </c>
      <c r="MR16" s="10">
        <v>4.0090000000000003</v>
      </c>
      <c r="MS16" s="10">
        <v>9467</v>
      </c>
      <c r="MT16" s="10">
        <v>0.5</v>
      </c>
      <c r="MU16" s="11">
        <v>1.2275000000000001E-7</v>
      </c>
      <c r="MV16" s="10">
        <v>2.5407000000000002</v>
      </c>
      <c r="MW16" s="10">
        <v>9468</v>
      </c>
      <c r="MX16" s="10">
        <v>-0.1</v>
      </c>
      <c r="MY16" s="11">
        <v>7.4999999999999997E-8</v>
      </c>
      <c r="MZ16" s="10">
        <v>2.0295999999999998</v>
      </c>
      <c r="NA16" s="10">
        <v>9468</v>
      </c>
      <c r="NB16" s="10">
        <v>-0.5</v>
      </c>
      <c r="NC16" s="11">
        <v>6.8749999999999998E-7</v>
      </c>
      <c r="ND16" s="10">
        <v>4.9069000000000003</v>
      </c>
      <c r="NE16" s="10">
        <v>9468</v>
      </c>
      <c r="NF16" s="10">
        <v>-0.5</v>
      </c>
      <c r="NG16" s="11">
        <v>1.0544999999999999E-7</v>
      </c>
      <c r="NH16" s="10">
        <v>2.2736999999999998</v>
      </c>
      <c r="NI16" s="10">
        <v>9468</v>
      </c>
      <c r="NJ16" s="10">
        <v>-0.1</v>
      </c>
      <c r="NK16" s="11">
        <v>2.3571400000000001E-6</v>
      </c>
      <c r="NL16" s="10">
        <v>5.7729999999999997</v>
      </c>
      <c r="NM16" s="10">
        <v>9469</v>
      </c>
      <c r="NN16" s="10">
        <v>-0.5</v>
      </c>
      <c r="NO16" s="11">
        <v>1.3949999999999999E-8</v>
      </c>
      <c r="NP16" s="10">
        <v>1.2486999999999999</v>
      </c>
      <c r="NQ16" s="10">
        <v>9798</v>
      </c>
      <c r="NR16" s="10">
        <v>0.05</v>
      </c>
      <c r="NS16" s="11">
        <v>1.9E-6</v>
      </c>
      <c r="NT16" s="10">
        <v>5.5</v>
      </c>
      <c r="NY16" s="10" t="s">
        <v>71</v>
      </c>
      <c r="OC16" s="10">
        <v>9817</v>
      </c>
      <c r="OD16" s="10">
        <v>0.75</v>
      </c>
      <c r="OE16" s="11">
        <v>4.4440000000000001E-6</v>
      </c>
      <c r="OF16" s="10">
        <v>5.28</v>
      </c>
      <c r="OG16" s="10">
        <v>9817</v>
      </c>
      <c r="OH16" s="10">
        <v>0.1</v>
      </c>
      <c r="OI16" s="11">
        <v>1.2099999999999999E-5</v>
      </c>
      <c r="OJ16" s="10">
        <v>9.7799999999999994</v>
      </c>
      <c r="OK16" s="10">
        <v>9818</v>
      </c>
      <c r="OL16" s="10">
        <v>0.1</v>
      </c>
      <c r="OM16" s="11">
        <v>1.5400000000000002E-5</v>
      </c>
      <c r="ON16" s="10">
        <v>11.96</v>
      </c>
      <c r="OO16" s="10">
        <v>9825</v>
      </c>
      <c r="OP16" s="10">
        <v>0.5</v>
      </c>
      <c r="OQ16" s="11">
        <v>9.1261000000000006E-6</v>
      </c>
      <c r="OR16" s="10">
        <v>3.82</v>
      </c>
      <c r="OS16" s="10">
        <v>9825</v>
      </c>
      <c r="OT16" s="10">
        <v>-0.5</v>
      </c>
      <c r="OU16" s="11">
        <v>2.1399999999999998E-5</v>
      </c>
      <c r="OV16" s="10">
        <v>22.416</v>
      </c>
      <c r="OW16" s="10">
        <v>9825</v>
      </c>
      <c r="OX16" s="10">
        <v>-0.3</v>
      </c>
      <c r="OY16" s="11">
        <v>2.9300000000000001E-5</v>
      </c>
      <c r="OZ16" s="10">
        <v>22.132999999999999</v>
      </c>
      <c r="PA16" s="10">
        <v>9825</v>
      </c>
      <c r="PB16" s="10">
        <v>0.05</v>
      </c>
      <c r="PC16" s="11">
        <v>1.1E-5</v>
      </c>
      <c r="PD16" s="10">
        <v>10.297000000000001</v>
      </c>
      <c r="PE16" s="10">
        <v>9835</v>
      </c>
      <c r="PF16" s="10">
        <v>0.02</v>
      </c>
      <c r="PG16" s="11">
        <v>2.5793999999999998E-6</v>
      </c>
      <c r="PH16" s="10">
        <v>7.4</v>
      </c>
      <c r="PI16" s="10">
        <v>20252</v>
      </c>
      <c r="PJ16" s="10">
        <v>0.1</v>
      </c>
      <c r="PK16" s="11">
        <v>7.1665400000000002E-6</v>
      </c>
      <c r="PL16" s="10">
        <v>7.3562500000000002</v>
      </c>
      <c r="PM16" s="10">
        <v>20252</v>
      </c>
      <c r="PN16" s="10">
        <v>0.1</v>
      </c>
      <c r="PO16" s="11">
        <v>4.4596599999999996E-6</v>
      </c>
      <c r="PP16" s="10">
        <v>6.3412100000000002</v>
      </c>
      <c r="PQ16" s="10">
        <v>20252</v>
      </c>
      <c r="PR16" s="10">
        <v>0.8</v>
      </c>
      <c r="PS16" s="11">
        <v>3.0599999999999999E-6</v>
      </c>
      <c r="PT16" s="10">
        <v>4.0629499999999998</v>
      </c>
      <c r="PU16" s="10">
        <v>20252</v>
      </c>
      <c r="PV16" s="10">
        <v>0.8</v>
      </c>
      <c r="PW16" s="11">
        <v>3.2159E-6</v>
      </c>
      <c r="PX16" s="10">
        <v>4.0549900000000001</v>
      </c>
      <c r="PY16" s="10">
        <v>20252</v>
      </c>
      <c r="PZ16" s="10">
        <v>0.5</v>
      </c>
      <c r="QA16" s="11">
        <v>1.3900000000000001E-5</v>
      </c>
      <c r="QB16" s="10">
        <v>7.3889899999999997</v>
      </c>
      <c r="QC16" s="10">
        <v>20252</v>
      </c>
      <c r="QD16" s="10">
        <v>0.5</v>
      </c>
      <c r="QE16" s="11">
        <v>1.47E-5</v>
      </c>
      <c r="QF16" s="10">
        <v>7.46</v>
      </c>
      <c r="QG16" s="10">
        <v>20253</v>
      </c>
      <c r="QH16" s="10">
        <v>0.1</v>
      </c>
      <c r="QI16" s="11">
        <v>4.6600000000000003E-6</v>
      </c>
      <c r="QJ16" s="10">
        <v>5.984</v>
      </c>
      <c r="QK16" s="10">
        <v>20253</v>
      </c>
      <c r="QL16" s="10">
        <v>0.1</v>
      </c>
      <c r="QM16" s="11">
        <v>7.7000000000000004E-7</v>
      </c>
      <c r="QN16" s="10">
        <v>4.5019999999999998</v>
      </c>
      <c r="QO16" s="10">
        <v>20253</v>
      </c>
      <c r="QP16" s="10">
        <v>0.5</v>
      </c>
      <c r="QQ16" s="11">
        <v>3.9499999999999998E-7</v>
      </c>
      <c r="QR16" s="10">
        <v>3.2989999999999999</v>
      </c>
      <c r="QS16" s="10">
        <v>20253</v>
      </c>
      <c r="QT16" s="10">
        <v>0.5</v>
      </c>
      <c r="QU16" s="11">
        <v>1.6500000000000001E-7</v>
      </c>
      <c r="QV16" s="10">
        <v>2.508</v>
      </c>
      <c r="QW16" s="10">
        <v>20253</v>
      </c>
      <c r="QX16" s="10">
        <v>0.8</v>
      </c>
      <c r="QY16" s="11">
        <v>5.2800000000000004E-10</v>
      </c>
      <c r="QZ16" s="10">
        <v>1.2370000000000001</v>
      </c>
      <c r="RA16" s="10">
        <v>20253</v>
      </c>
      <c r="RB16" s="10">
        <v>0.8</v>
      </c>
      <c r="RC16" s="11">
        <v>6.2200000000000004E-7</v>
      </c>
      <c r="RD16" s="10">
        <v>2.7959999999999998</v>
      </c>
      <c r="RE16" s="10">
        <v>20302</v>
      </c>
      <c r="RF16" s="10">
        <v>-0.5</v>
      </c>
      <c r="RG16" s="11">
        <v>1.8703E-7</v>
      </c>
      <c r="RH16" s="10">
        <v>3.4832299999999998</v>
      </c>
      <c r="RI16" s="10">
        <v>20302</v>
      </c>
      <c r="RJ16" s="10">
        <v>-0.5</v>
      </c>
      <c r="RK16" s="11">
        <v>1.6346999999999999E-7</v>
      </c>
      <c r="RL16" s="10">
        <v>2.8369800000000001</v>
      </c>
      <c r="RM16" s="10">
        <v>20302</v>
      </c>
      <c r="RN16" s="10">
        <v>0.1</v>
      </c>
      <c r="RO16" s="11">
        <v>3.2768999999999999E-7</v>
      </c>
      <c r="RP16" s="10">
        <v>4.0560999999999998</v>
      </c>
      <c r="RQ16" s="10">
        <v>20302</v>
      </c>
      <c r="RR16" s="10">
        <v>0.1</v>
      </c>
      <c r="RS16" s="11">
        <v>1.9378000000000001E-7</v>
      </c>
      <c r="RT16" s="10">
        <v>3.3602699999999999</v>
      </c>
      <c r="RU16" s="10">
        <v>21005</v>
      </c>
      <c r="RV16" s="10">
        <v>0</v>
      </c>
      <c r="RW16" s="11">
        <v>1.5E-5</v>
      </c>
      <c r="RX16" s="10">
        <v>12.8</v>
      </c>
      <c r="RY16" s="10">
        <v>21005</v>
      </c>
      <c r="RZ16" s="10">
        <v>0.33</v>
      </c>
      <c r="SA16" s="11">
        <v>5.1000000000000003E-6</v>
      </c>
      <c r="SB16" s="10">
        <v>7.07</v>
      </c>
      <c r="SC16" s="10">
        <v>21006</v>
      </c>
      <c r="SD16" s="10">
        <v>0.5</v>
      </c>
      <c r="SE16" s="11">
        <v>3.4199999999999998E-5</v>
      </c>
      <c r="SF16" s="10">
        <v>10.362</v>
      </c>
      <c r="SG16" s="10">
        <v>21006</v>
      </c>
      <c r="SH16" s="10">
        <v>0.3</v>
      </c>
      <c r="SI16" s="11">
        <v>2.6299999999999999E-5</v>
      </c>
      <c r="SJ16" s="10">
        <v>11.6656</v>
      </c>
      <c r="SK16" s="10">
        <v>21006</v>
      </c>
      <c r="SL16" s="10">
        <v>0.3</v>
      </c>
      <c r="SM16" s="11">
        <v>2.6299999999999999E-5</v>
      </c>
      <c r="SN16" s="10">
        <v>11.6656</v>
      </c>
      <c r="SO16" s="10">
        <v>21006</v>
      </c>
      <c r="SP16" s="10">
        <v>0.06</v>
      </c>
      <c r="SQ16" s="11">
        <v>4.4700000000000002E-5</v>
      </c>
      <c r="SR16" s="10">
        <v>16.7409</v>
      </c>
      <c r="SS16" s="10">
        <v>21007</v>
      </c>
      <c r="ST16" s="10">
        <v>-1</v>
      </c>
      <c r="SU16" s="10">
        <v>7.1400000000000001E-4</v>
      </c>
      <c r="SV16" s="10">
        <v>66.066999999999993</v>
      </c>
      <c r="SW16" s="10">
        <v>21007</v>
      </c>
      <c r="SX16" s="10">
        <v>-0.7</v>
      </c>
      <c r="SY16" s="11">
        <v>5.8799999999999999E-5</v>
      </c>
      <c r="SZ16" s="10">
        <v>31.524000000000001</v>
      </c>
      <c r="TA16" s="10">
        <v>21007</v>
      </c>
      <c r="TB16" s="10">
        <v>-0.3</v>
      </c>
      <c r="TC16" s="11">
        <v>4.0000000000000003E-5</v>
      </c>
      <c r="TD16" s="10">
        <v>23.863</v>
      </c>
      <c r="TE16" s="10">
        <v>21007</v>
      </c>
      <c r="TF16" s="10">
        <v>0</v>
      </c>
      <c r="TG16" s="11">
        <v>1.63E-5</v>
      </c>
      <c r="TH16" s="10">
        <v>13.734999999999999</v>
      </c>
      <c r="TI16" s="10">
        <v>21007</v>
      </c>
      <c r="TJ16" s="10">
        <v>0.2</v>
      </c>
      <c r="TK16" s="11">
        <v>2.6299999999999999E-5</v>
      </c>
      <c r="TL16" s="10">
        <v>13.734999999999999</v>
      </c>
      <c r="TM16" s="10">
        <v>21007</v>
      </c>
      <c r="TN16" s="10">
        <v>0.33</v>
      </c>
      <c r="TO16" s="11">
        <v>8.2000000000000001E-5</v>
      </c>
      <c r="TP16" s="10">
        <v>17.744</v>
      </c>
      <c r="TQ16" s="10">
        <v>21007</v>
      </c>
      <c r="TR16" s="10">
        <v>0.5</v>
      </c>
      <c r="TS16" s="10">
        <v>6.2500000000000001E-4</v>
      </c>
      <c r="TT16" s="10">
        <v>23.895</v>
      </c>
      <c r="TU16" s="10">
        <v>21007</v>
      </c>
      <c r="TV16" s="10">
        <v>0.7</v>
      </c>
      <c r="TW16" s="10">
        <v>1.25E-4</v>
      </c>
      <c r="TX16" s="10">
        <v>13.64</v>
      </c>
      <c r="TY16" s="10">
        <v>21008</v>
      </c>
      <c r="TZ16" s="10">
        <v>0.02</v>
      </c>
      <c r="UA16" s="11">
        <v>1.7499999999999998E-5</v>
      </c>
      <c r="UB16" s="10">
        <v>11.02</v>
      </c>
      <c r="UC16" s="10">
        <v>21008</v>
      </c>
      <c r="UD16" s="10">
        <v>0.5</v>
      </c>
      <c r="UE16" s="11">
        <v>1.2099999999999999E-5</v>
      </c>
      <c r="UF16" s="10">
        <v>6.66</v>
      </c>
      <c r="UG16" s="10">
        <v>21009</v>
      </c>
      <c r="UH16" s="10">
        <v>0.02</v>
      </c>
      <c r="UI16" s="10">
        <v>4.8200000000000001E-4</v>
      </c>
      <c r="UJ16" s="10">
        <v>30.05</v>
      </c>
      <c r="UK16" s="10">
        <v>21010</v>
      </c>
      <c r="UL16" s="10">
        <v>0.02</v>
      </c>
      <c r="UM16" s="10">
        <v>5.5199999999999997E-4</v>
      </c>
      <c r="UN16" s="10">
        <v>30.17</v>
      </c>
      <c r="UO16" s="10">
        <v>21013</v>
      </c>
      <c r="UP16" s="10">
        <v>0</v>
      </c>
      <c r="UQ16" s="11">
        <v>2.72E-5</v>
      </c>
      <c r="UR16" s="10">
        <v>18.5</v>
      </c>
      <c r="US16" s="10">
        <v>21013</v>
      </c>
      <c r="UT16" s="10">
        <v>0.33</v>
      </c>
      <c r="UU16" s="10">
        <v>3.8699999999999997E-4</v>
      </c>
      <c r="UV16" s="10">
        <v>23.49</v>
      </c>
      <c r="UW16" s="10">
        <v>21014</v>
      </c>
      <c r="UX16" s="10">
        <v>0.02</v>
      </c>
      <c r="UY16" s="11">
        <v>9.3500000000000003E-6</v>
      </c>
      <c r="UZ16" s="10">
        <v>10.59</v>
      </c>
      <c r="VA16" s="10">
        <v>21014</v>
      </c>
      <c r="VB16" s="10">
        <v>0.5</v>
      </c>
      <c r="VC16" s="11">
        <v>5.7699999999999998E-6</v>
      </c>
      <c r="VD16" s="10">
        <v>6.28</v>
      </c>
      <c r="VE16" s="10">
        <v>21015</v>
      </c>
      <c r="VF16" s="10">
        <v>0.02</v>
      </c>
      <c r="VG16" s="10">
        <v>3.4400000000000001E-4</v>
      </c>
      <c r="VH16" s="10">
        <v>30.43</v>
      </c>
      <c r="VI16" s="10">
        <v>21016</v>
      </c>
      <c r="VJ16" s="10">
        <v>0.02</v>
      </c>
      <c r="VK16" s="10">
        <v>8.3799999999999999E-4</v>
      </c>
      <c r="VL16" s="10">
        <v>31.37</v>
      </c>
      <c r="VU16" s="10">
        <v>21018</v>
      </c>
      <c r="VV16" s="10">
        <v>0.33</v>
      </c>
      <c r="VW16" s="11">
        <v>9.7100000000000002E-6</v>
      </c>
      <c r="VX16" s="10">
        <v>8.1300000000000008</v>
      </c>
      <c r="VY16" s="10">
        <v>21019</v>
      </c>
      <c r="VZ16" s="10">
        <v>-0.1</v>
      </c>
      <c r="WA16" s="11">
        <v>9.9999999999999995E-8</v>
      </c>
      <c r="WB16" s="10">
        <v>2.9830000000000001</v>
      </c>
      <c r="WC16" s="10">
        <v>21019</v>
      </c>
      <c r="WD16" s="10">
        <v>-0.5</v>
      </c>
      <c r="WE16" s="11">
        <v>1.6999999999999999E-7</v>
      </c>
      <c r="WF16" s="10">
        <v>1.8908</v>
      </c>
      <c r="WG16" s="10">
        <v>21020</v>
      </c>
      <c r="WH16" s="10">
        <v>0.5</v>
      </c>
      <c r="WI16" s="11">
        <v>5.5000000000000003E-8</v>
      </c>
      <c r="WJ16" s="10">
        <v>2.3290000000000002</v>
      </c>
      <c r="WK16" s="10">
        <v>21020</v>
      </c>
      <c r="WL16" s="10">
        <v>0.1</v>
      </c>
      <c r="WM16" s="11">
        <v>1.06E-7</v>
      </c>
      <c r="WN16" s="10">
        <v>3.6175999999999999</v>
      </c>
      <c r="WW16" s="10">
        <v>21022</v>
      </c>
      <c r="WX16" s="10">
        <v>0.02</v>
      </c>
      <c r="WY16" s="10">
        <v>1.6100000000000001E-4</v>
      </c>
      <c r="WZ16" s="10">
        <v>30.77</v>
      </c>
      <c r="XA16" s="10">
        <v>21023</v>
      </c>
      <c r="XB16" s="10">
        <v>-1</v>
      </c>
      <c r="XC16" s="11">
        <v>4.2799999999999997E-5</v>
      </c>
      <c r="XD16" s="10">
        <v>34.340000000000003</v>
      </c>
      <c r="XE16" s="10">
        <v>21023</v>
      </c>
      <c r="XF16" s="10">
        <v>0</v>
      </c>
      <c r="XG16" s="11">
        <v>8.5699999999999993E-6</v>
      </c>
      <c r="XH16" s="10">
        <v>10.93</v>
      </c>
      <c r="XI16" s="10">
        <v>21023</v>
      </c>
      <c r="XJ16" s="10">
        <v>0.5</v>
      </c>
      <c r="XK16" s="11">
        <v>4.8199999999999996E-6</v>
      </c>
      <c r="XL16" s="10">
        <v>7.15</v>
      </c>
      <c r="XM16" s="10">
        <v>21030</v>
      </c>
      <c r="XN16" s="10">
        <v>0.1</v>
      </c>
      <c r="XO16" s="11">
        <v>1.9500000000000001E-7</v>
      </c>
      <c r="XP16" s="10">
        <v>6.59</v>
      </c>
      <c r="XQ16" s="10">
        <v>21030</v>
      </c>
      <c r="XR16" s="10">
        <v>0.5</v>
      </c>
      <c r="XS16" s="11">
        <v>1.22E-5</v>
      </c>
      <c r="XT16" s="10">
        <v>8.57</v>
      </c>
    </row>
    <row r="17" spans="89:644" x14ac:dyDescent="0.25">
      <c r="CK17" s="10">
        <v>7775</v>
      </c>
      <c r="CL17" s="12">
        <v>0</v>
      </c>
      <c r="CM17" s="12">
        <v>3.6732169999999998E-5</v>
      </c>
      <c r="CN17" s="12">
        <v>19.52</v>
      </c>
      <c r="CS17" s="10">
        <v>7775</v>
      </c>
      <c r="CT17" s="12">
        <v>0.33</v>
      </c>
      <c r="CU17" s="12">
        <v>4.5000454000000001E-4</v>
      </c>
      <c r="CV17" s="12">
        <v>27.54</v>
      </c>
      <c r="CW17" s="10">
        <v>7775</v>
      </c>
      <c r="CX17" s="10">
        <v>0.33</v>
      </c>
      <c r="CY17" s="12">
        <v>2.370959E-5</v>
      </c>
      <c r="CZ17" s="12">
        <v>12.79</v>
      </c>
      <c r="DE17" s="10">
        <v>7775</v>
      </c>
      <c r="DF17" s="10">
        <v>0.33</v>
      </c>
      <c r="DG17" s="12">
        <v>3.542732E-5</v>
      </c>
      <c r="DH17" s="12">
        <v>13.93</v>
      </c>
      <c r="DI17" s="10">
        <v>7784</v>
      </c>
      <c r="DJ17" s="10">
        <v>0</v>
      </c>
      <c r="DK17" s="11">
        <v>8.8177099999999993E-6</v>
      </c>
      <c r="DL17" s="10">
        <v>11.32</v>
      </c>
      <c r="DM17" s="10">
        <v>7784</v>
      </c>
      <c r="DN17" s="10">
        <v>0.5</v>
      </c>
      <c r="DO17" s="11">
        <v>5.2803500000000002E-6</v>
      </c>
      <c r="DP17" s="10">
        <v>7.34</v>
      </c>
      <c r="DQ17" s="10">
        <v>7784</v>
      </c>
      <c r="DR17" s="10">
        <v>-1</v>
      </c>
      <c r="DS17" s="11">
        <v>4.2780259999999998E-5</v>
      </c>
      <c r="DT17" s="10">
        <v>17.170000000000002</v>
      </c>
      <c r="DU17" s="10">
        <v>7784</v>
      </c>
      <c r="DV17" s="10">
        <v>-1</v>
      </c>
      <c r="DW17" s="11">
        <v>1.2471379999999999E-5</v>
      </c>
      <c r="DX17" s="10">
        <v>9.83</v>
      </c>
      <c r="DY17" s="10">
        <v>7786</v>
      </c>
      <c r="DZ17" s="10">
        <v>0.5</v>
      </c>
      <c r="EA17" s="11">
        <v>1.4632669999999999E-5</v>
      </c>
      <c r="EB17" s="10">
        <v>6.99</v>
      </c>
      <c r="EC17" s="10">
        <v>7786</v>
      </c>
      <c r="ED17" s="10">
        <v>0.5</v>
      </c>
      <c r="EE17" s="10">
        <v>2.2220163E-4</v>
      </c>
      <c r="EF17" s="10">
        <v>18.79</v>
      </c>
      <c r="EG17" s="10">
        <v>7786</v>
      </c>
      <c r="EH17" s="10">
        <v>0.02</v>
      </c>
      <c r="EI17" s="11">
        <v>1.96098E-5</v>
      </c>
      <c r="EJ17" s="10">
        <v>11.7</v>
      </c>
      <c r="EK17" s="10">
        <v>7786</v>
      </c>
      <c r="EL17" s="10">
        <v>0.02</v>
      </c>
      <c r="EM17" s="11">
        <v>1.7444290000000001E-5</v>
      </c>
      <c r="EN17" s="10">
        <v>11.13</v>
      </c>
      <c r="EO17" s="10">
        <v>7788</v>
      </c>
      <c r="EP17" s="10">
        <v>0.02</v>
      </c>
      <c r="EQ17" s="10">
        <v>4.2662184999999999E-4</v>
      </c>
      <c r="ER17" s="10">
        <v>31.35</v>
      </c>
      <c r="ES17" s="10">
        <v>7788</v>
      </c>
      <c r="ET17" s="10">
        <v>0.02</v>
      </c>
      <c r="EU17" s="10">
        <v>5.8883806999999999E-4</v>
      </c>
      <c r="EV17" s="10">
        <v>31.17</v>
      </c>
      <c r="EW17" s="10">
        <v>7789</v>
      </c>
      <c r="EX17" s="10">
        <v>0.02</v>
      </c>
      <c r="EY17" s="10">
        <v>7.0901953999999998E-4</v>
      </c>
      <c r="EZ17" s="10">
        <v>31.07</v>
      </c>
      <c r="FA17" s="10">
        <v>7789</v>
      </c>
      <c r="FB17" s="10">
        <v>0.02</v>
      </c>
      <c r="FC17" s="10">
        <v>1.114950329E-2</v>
      </c>
      <c r="FD17" s="10">
        <v>46.92</v>
      </c>
      <c r="FE17" s="10">
        <v>7789</v>
      </c>
      <c r="FF17" s="10">
        <v>0.02</v>
      </c>
      <c r="FG17" s="11">
        <v>2.8361979999999999E-5</v>
      </c>
      <c r="FH17" s="10">
        <v>18.420000000000002</v>
      </c>
      <c r="FI17" s="10">
        <v>7790</v>
      </c>
      <c r="FJ17" s="10">
        <v>0.02</v>
      </c>
      <c r="FK17" s="10">
        <v>6.8330286999999999E-4</v>
      </c>
      <c r="FL17" s="10">
        <v>31.21</v>
      </c>
      <c r="FM17" s="10">
        <v>8242</v>
      </c>
      <c r="FN17" s="10">
        <v>0.5</v>
      </c>
      <c r="FO17" s="11">
        <v>5.2636999999999997E-7</v>
      </c>
      <c r="FP17" s="10">
        <v>4.3819999999999997</v>
      </c>
      <c r="FQ17" s="10">
        <v>8265</v>
      </c>
      <c r="FR17" s="10">
        <v>0.5</v>
      </c>
      <c r="FS17" s="11">
        <v>1.4121000000000001E-5</v>
      </c>
      <c r="FT17" s="10">
        <v>7.181</v>
      </c>
      <c r="FU17" s="10">
        <v>8265</v>
      </c>
      <c r="FV17" s="10">
        <v>-0.5</v>
      </c>
      <c r="FW17" s="11">
        <v>2.9499999999999999E-5</v>
      </c>
      <c r="FX17" s="10">
        <v>21.741</v>
      </c>
      <c r="FY17" s="10">
        <v>8265</v>
      </c>
      <c r="FZ17" s="10">
        <v>-0.3</v>
      </c>
      <c r="GA17" s="11">
        <v>2.6599999999999999E-5</v>
      </c>
      <c r="GB17" s="10">
        <v>19.145</v>
      </c>
      <c r="GC17" s="10">
        <v>8265</v>
      </c>
      <c r="GD17" s="10">
        <v>0.05</v>
      </c>
      <c r="GE17" s="11">
        <v>2.9799999999999999E-5</v>
      </c>
      <c r="GF17" s="10">
        <v>14.685</v>
      </c>
      <c r="GG17" s="10">
        <v>8268</v>
      </c>
      <c r="GH17" s="10">
        <v>0.5</v>
      </c>
      <c r="GI17" s="10">
        <v>1.087E-4</v>
      </c>
      <c r="GJ17" s="10">
        <v>12.315</v>
      </c>
      <c r="GK17" s="10">
        <v>8268</v>
      </c>
      <c r="GL17" s="10">
        <v>0.02</v>
      </c>
      <c r="GM17" s="10">
        <v>2.5000000000000001E-3</v>
      </c>
      <c r="GN17" s="10">
        <v>34.442</v>
      </c>
      <c r="GO17" s="10">
        <v>8269</v>
      </c>
      <c r="GP17" s="10">
        <v>0.5</v>
      </c>
      <c r="GQ17" s="10">
        <v>2.2222E-4</v>
      </c>
      <c r="GR17" s="10">
        <v>12.648999999999999</v>
      </c>
      <c r="GS17" s="10">
        <v>8269</v>
      </c>
      <c r="GT17" s="10">
        <v>0.02</v>
      </c>
      <c r="GU17" s="10">
        <v>3.3300000000000002E-4</v>
      </c>
      <c r="GV17" s="10">
        <v>24.350999999999999</v>
      </c>
      <c r="GW17" s="10">
        <v>8270</v>
      </c>
      <c r="GX17" s="10">
        <v>0.5</v>
      </c>
      <c r="GY17" s="11">
        <v>8.0000000000000007E-5</v>
      </c>
      <c r="GZ17" s="10">
        <v>11.686</v>
      </c>
      <c r="HA17" s="10">
        <v>8270</v>
      </c>
      <c r="HB17" s="10">
        <v>0.02</v>
      </c>
      <c r="HC17" s="10">
        <v>1.5399999999999999E-3</v>
      </c>
      <c r="HD17" s="10">
        <v>37.280999999999999</v>
      </c>
      <c r="HE17" s="10">
        <v>8283</v>
      </c>
      <c r="HF17" s="10">
        <v>0.75</v>
      </c>
      <c r="HG17" s="11">
        <v>1.0152999999999999E-5</v>
      </c>
      <c r="HH17" s="10">
        <v>6.3159999999999998</v>
      </c>
      <c r="HI17" s="10">
        <v>8283</v>
      </c>
      <c r="HJ17" s="10">
        <v>0.1</v>
      </c>
      <c r="HK17" s="11">
        <v>1.2500000000000001E-5</v>
      </c>
      <c r="HL17" s="10">
        <v>11.180999999999999</v>
      </c>
      <c r="HM17" s="10">
        <v>8283</v>
      </c>
      <c r="HN17" s="10">
        <v>0.5</v>
      </c>
      <c r="HO17" s="11">
        <v>6.4500000000000001E-6</v>
      </c>
      <c r="HP17" s="10">
        <v>6.8470000000000004</v>
      </c>
      <c r="HQ17" s="10">
        <v>8284</v>
      </c>
      <c r="HR17" s="10">
        <v>0.75</v>
      </c>
      <c r="HS17" s="11">
        <v>2.4023E-5</v>
      </c>
      <c r="HT17" s="10">
        <v>5.39</v>
      </c>
      <c r="HU17" s="10">
        <v>8284</v>
      </c>
      <c r="HV17" s="10">
        <v>0.1</v>
      </c>
      <c r="HW17" s="11">
        <v>2.8500000000000002E-5</v>
      </c>
      <c r="HX17" s="10">
        <v>11.468</v>
      </c>
      <c r="HY17" s="10">
        <v>8284</v>
      </c>
      <c r="HZ17" s="10">
        <v>0.5</v>
      </c>
      <c r="IA17" s="11">
        <v>1.27E-5</v>
      </c>
      <c r="IB17" s="10">
        <v>7.3739999999999997</v>
      </c>
      <c r="IC17" s="10">
        <v>8285</v>
      </c>
      <c r="ID17" s="10">
        <v>0.1</v>
      </c>
      <c r="IE17" s="11">
        <v>6.0956999999999999E-5</v>
      </c>
      <c r="IF17" s="10">
        <v>19.736000000000001</v>
      </c>
      <c r="IG17" s="10">
        <v>8286</v>
      </c>
      <c r="IH17" s="10">
        <v>0.1</v>
      </c>
      <c r="II17" s="11">
        <v>4.4129999999999999E-5</v>
      </c>
      <c r="IJ17" s="10">
        <v>17.228999999999999</v>
      </c>
      <c r="IK17" s="10">
        <v>8287</v>
      </c>
      <c r="IL17" s="10">
        <v>0.1</v>
      </c>
      <c r="IM17" s="10">
        <v>2.2560000000000001E-4</v>
      </c>
      <c r="IN17" s="10">
        <v>26.507999999999999</v>
      </c>
      <c r="IO17" s="10">
        <v>8288</v>
      </c>
      <c r="IP17" s="10">
        <v>0.1</v>
      </c>
      <c r="IQ17" s="10">
        <v>2.5157000000000001E-3</v>
      </c>
      <c r="IR17" s="10">
        <v>38.901000000000003</v>
      </c>
      <c r="IS17" s="10">
        <v>9403</v>
      </c>
      <c r="IT17" s="10">
        <v>0.1</v>
      </c>
      <c r="IU17" s="11">
        <v>4.0012800000000004E-6</v>
      </c>
      <c r="IV17" s="10">
        <v>7.23</v>
      </c>
      <c r="JA17" s="10">
        <v>9403</v>
      </c>
      <c r="JB17" s="10">
        <v>0.5</v>
      </c>
      <c r="JC17" s="11">
        <v>1.416695E-5</v>
      </c>
      <c r="JD17" s="10">
        <v>8.81</v>
      </c>
      <c r="JI17" s="10">
        <v>9403</v>
      </c>
      <c r="JJ17" s="10">
        <v>0.5</v>
      </c>
      <c r="JK17" s="11">
        <v>5.450393E-5</v>
      </c>
      <c r="JL17" s="10">
        <v>10.31</v>
      </c>
      <c r="KK17" s="10">
        <v>9437</v>
      </c>
      <c r="KL17" s="10">
        <v>0.02</v>
      </c>
      <c r="KM17" s="10">
        <v>1.0818095E-4</v>
      </c>
      <c r="KN17" s="10">
        <v>22.65</v>
      </c>
      <c r="KO17" s="10">
        <v>9441</v>
      </c>
      <c r="KP17" s="10">
        <v>0.02</v>
      </c>
      <c r="KQ17" s="10">
        <v>3.6315908E-4</v>
      </c>
      <c r="KR17" s="10">
        <v>29.24</v>
      </c>
      <c r="KW17" s="10">
        <v>9447</v>
      </c>
      <c r="KX17" s="10">
        <v>0.02</v>
      </c>
      <c r="KY17" s="11">
        <v>9.3508500000000004E-6</v>
      </c>
      <c r="KZ17" s="10">
        <v>10.59</v>
      </c>
      <c r="LA17" s="10">
        <v>9447</v>
      </c>
      <c r="LB17" s="10">
        <v>0.5</v>
      </c>
      <c r="LC17" s="11">
        <v>6.3815200000000004E-6</v>
      </c>
      <c r="LD17" s="10">
        <v>6.48</v>
      </c>
      <c r="LE17" s="10">
        <v>9448</v>
      </c>
      <c r="LF17" s="10">
        <v>0.33</v>
      </c>
      <c r="LG17" s="11">
        <v>1.09824E-5</v>
      </c>
      <c r="LH17" s="10">
        <v>8.91</v>
      </c>
      <c r="LI17" s="10">
        <v>9449</v>
      </c>
      <c r="LJ17" s="10">
        <v>0.33</v>
      </c>
      <c r="LK17" s="11">
        <v>1.083994E-5</v>
      </c>
      <c r="LL17" s="10">
        <v>8.25</v>
      </c>
      <c r="LM17" s="10">
        <v>9450</v>
      </c>
      <c r="LN17" s="10">
        <v>0.33</v>
      </c>
      <c r="LO17" s="11">
        <v>7.2624600000000001E-6</v>
      </c>
      <c r="LP17" s="10">
        <v>8.0399999999999991</v>
      </c>
      <c r="LQ17" s="10">
        <v>9452</v>
      </c>
      <c r="LR17" s="10">
        <v>0.02</v>
      </c>
      <c r="LS17" s="10">
        <v>4.7280279000000002E-4</v>
      </c>
      <c r="LT17" s="10">
        <v>31.64</v>
      </c>
      <c r="LU17" s="10">
        <v>9453</v>
      </c>
      <c r="LV17" s="10">
        <v>0.02</v>
      </c>
      <c r="LW17" s="10">
        <v>5.3721311000000003E-4</v>
      </c>
      <c r="LX17" s="10">
        <v>31.33</v>
      </c>
      <c r="MC17" s="10">
        <v>9454</v>
      </c>
      <c r="MD17" s="10">
        <v>0.02</v>
      </c>
      <c r="ME17" s="10">
        <v>1.0619634999999999E-3</v>
      </c>
      <c r="MF17" s="10">
        <v>32.93</v>
      </c>
      <c r="MG17" s="10">
        <v>9467</v>
      </c>
      <c r="MH17" s="10">
        <v>0.1</v>
      </c>
      <c r="MI17" s="11">
        <v>9.7399999999999999E-8</v>
      </c>
      <c r="MJ17" s="10">
        <v>3.4329000000000001</v>
      </c>
      <c r="MK17" s="10">
        <v>9467</v>
      </c>
      <c r="ML17" s="10">
        <v>0.1</v>
      </c>
      <c r="MM17" s="11">
        <v>9.9999999999999995E-8</v>
      </c>
      <c r="MN17" s="10">
        <v>3.5268000000000002</v>
      </c>
      <c r="MO17" s="10">
        <v>9467</v>
      </c>
      <c r="MP17" s="10">
        <v>0.5</v>
      </c>
      <c r="MQ17" s="11">
        <v>2.9999999999999999E-7</v>
      </c>
      <c r="MR17" s="10">
        <v>4.0774999999999997</v>
      </c>
      <c r="MS17" s="10">
        <v>9467</v>
      </c>
      <c r="MT17" s="10">
        <v>0.5</v>
      </c>
      <c r="MU17" s="11">
        <v>1.265E-7</v>
      </c>
      <c r="MV17" s="10">
        <v>2.5956000000000001</v>
      </c>
      <c r="MW17" s="10">
        <v>9468</v>
      </c>
      <c r="MX17" s="10">
        <v>-0.1</v>
      </c>
      <c r="MY17" s="11">
        <v>8.9999999999999999E-8</v>
      </c>
      <c r="MZ17" s="10">
        <v>2.0505</v>
      </c>
      <c r="NA17" s="10">
        <v>9468</v>
      </c>
      <c r="NB17" s="10">
        <v>-0.5</v>
      </c>
      <c r="NC17" s="11">
        <v>5.9999999999999997E-7</v>
      </c>
      <c r="ND17" s="10">
        <v>4.9652000000000003</v>
      </c>
      <c r="NE17" s="10">
        <v>9468</v>
      </c>
      <c r="NF17" s="10">
        <v>-0.5</v>
      </c>
      <c r="NG17" s="11">
        <v>1.0975E-7</v>
      </c>
      <c r="NH17" s="10">
        <v>2.2496999999999998</v>
      </c>
      <c r="NI17" s="10">
        <v>9468</v>
      </c>
      <c r="NJ17" s="10">
        <v>-0.1</v>
      </c>
      <c r="NK17" s="11">
        <v>1.5999999999999999E-6</v>
      </c>
      <c r="NL17" s="10">
        <v>5.9817</v>
      </c>
      <c r="NM17" s="10">
        <v>9469</v>
      </c>
      <c r="NN17" s="10">
        <v>-0.5</v>
      </c>
      <c r="NO17" s="11">
        <v>1.7999999999999999E-8</v>
      </c>
      <c r="NP17" s="10">
        <v>1.2467999999999999</v>
      </c>
      <c r="NQ17" s="10">
        <v>9798</v>
      </c>
      <c r="NR17" s="10">
        <v>0.05</v>
      </c>
      <c r="NS17" s="11">
        <v>2.3E-6</v>
      </c>
      <c r="NT17" s="10">
        <v>6.4</v>
      </c>
      <c r="NY17" s="10" t="s">
        <v>71</v>
      </c>
      <c r="OA17" s="10" t="s">
        <v>71</v>
      </c>
      <c r="OB17" s="11"/>
      <c r="OC17" s="10">
        <v>9817</v>
      </c>
      <c r="OD17" s="10">
        <v>0.75</v>
      </c>
      <c r="OE17" s="11">
        <v>4.493E-6</v>
      </c>
      <c r="OF17" s="10">
        <v>5.21</v>
      </c>
      <c r="OG17" s="10">
        <v>9817</v>
      </c>
      <c r="OH17" s="10">
        <v>0.1</v>
      </c>
      <c r="OI17" s="11">
        <v>1.6200000000000001E-5</v>
      </c>
      <c r="OJ17" s="10">
        <v>10.72</v>
      </c>
      <c r="OK17" s="10">
        <v>9818</v>
      </c>
      <c r="OL17" s="10">
        <v>0.1</v>
      </c>
      <c r="OM17" s="11">
        <v>1.5809999999999999E-5</v>
      </c>
      <c r="ON17" s="10">
        <v>9.69</v>
      </c>
      <c r="OO17" s="10">
        <v>9825</v>
      </c>
      <c r="OP17" s="10">
        <v>0.5</v>
      </c>
      <c r="OQ17" s="11">
        <v>9.1418999999999997E-6</v>
      </c>
      <c r="OR17" s="10">
        <v>3.4129999999999998</v>
      </c>
      <c r="OS17" s="10">
        <v>9825</v>
      </c>
      <c r="OT17" s="10">
        <v>-0.5</v>
      </c>
      <c r="OU17" s="11">
        <v>1.13E-5</v>
      </c>
      <c r="OV17" s="10">
        <v>18.140999999999998</v>
      </c>
      <c r="OW17" s="10">
        <v>9825</v>
      </c>
      <c r="OX17" s="10">
        <v>-0.3</v>
      </c>
      <c r="OY17" s="11">
        <v>3.8500000000000001E-5</v>
      </c>
      <c r="OZ17" s="10">
        <v>23.872</v>
      </c>
      <c r="PA17" s="10">
        <v>9825</v>
      </c>
      <c r="PB17" s="10">
        <v>0.05</v>
      </c>
      <c r="PC17" s="11">
        <v>2.55E-5</v>
      </c>
      <c r="PD17" s="10">
        <v>11.048999999999999</v>
      </c>
      <c r="PE17" s="10">
        <v>9835</v>
      </c>
      <c r="PF17" s="10">
        <v>0.02</v>
      </c>
      <c r="PG17" s="11">
        <v>2.7389000000000002E-6</v>
      </c>
      <c r="PH17" s="10">
        <v>7.57</v>
      </c>
      <c r="PI17" s="10">
        <v>20252</v>
      </c>
      <c r="PJ17" s="10">
        <v>0.1</v>
      </c>
      <c r="PK17" s="11">
        <v>7.14323E-6</v>
      </c>
      <c r="PL17" s="10">
        <v>7.4567300000000003</v>
      </c>
      <c r="PM17" s="10">
        <v>20252</v>
      </c>
      <c r="PN17" s="10">
        <v>0.1</v>
      </c>
      <c r="PO17" s="11">
        <v>4.63159E-6</v>
      </c>
      <c r="PP17" s="10">
        <v>6.4240300000000001</v>
      </c>
      <c r="PQ17" s="10">
        <v>20252</v>
      </c>
      <c r="PR17" s="10">
        <v>0.8</v>
      </c>
      <c r="PS17" s="11">
        <v>3.19E-6</v>
      </c>
      <c r="PT17" s="10">
        <v>4.1166799999999997</v>
      </c>
      <c r="PU17" s="10">
        <v>20252</v>
      </c>
      <c r="PV17" s="10">
        <v>0.8</v>
      </c>
      <c r="PW17" s="11">
        <v>3.2542499999999998E-6</v>
      </c>
      <c r="PX17" s="10">
        <v>4.10717</v>
      </c>
      <c r="PY17" s="10">
        <v>20252</v>
      </c>
      <c r="PZ17" s="10">
        <v>0.5</v>
      </c>
      <c r="QA17" s="11">
        <v>1.42E-5</v>
      </c>
      <c r="QB17" s="10">
        <v>7.4881900000000003</v>
      </c>
      <c r="QC17" s="10">
        <v>20252</v>
      </c>
      <c r="QD17" s="10">
        <v>0.5</v>
      </c>
      <c r="QE17" s="11">
        <v>1.5400000000000002E-5</v>
      </c>
      <c r="QF17" s="10">
        <v>7.56</v>
      </c>
      <c r="QG17" s="10">
        <v>20253</v>
      </c>
      <c r="QH17" s="10">
        <v>0.1</v>
      </c>
      <c r="QI17" s="11">
        <v>4.7299999999999996E-6</v>
      </c>
      <c r="QJ17" s="10">
        <v>6.0359999999999996</v>
      </c>
      <c r="QK17" s="10">
        <v>20253</v>
      </c>
      <c r="QL17" s="10">
        <v>0.1</v>
      </c>
      <c r="QM17" s="11">
        <v>6.3499999999999996E-7</v>
      </c>
      <c r="QN17" s="10">
        <v>4.468</v>
      </c>
      <c r="QO17" s="10">
        <v>20253</v>
      </c>
      <c r="QP17" s="10">
        <v>0.5</v>
      </c>
      <c r="QQ17" s="11">
        <v>4.82E-7</v>
      </c>
      <c r="QR17" s="10">
        <v>3.3290000000000002</v>
      </c>
      <c r="QS17" s="10">
        <v>20253</v>
      </c>
      <c r="QT17" s="10">
        <v>0.5</v>
      </c>
      <c r="QU17" s="11">
        <v>1.6199999999999999E-7</v>
      </c>
      <c r="QV17" s="10">
        <v>2.4830000000000001</v>
      </c>
      <c r="QW17" s="10">
        <v>20253</v>
      </c>
      <c r="QX17" s="10">
        <v>0.8</v>
      </c>
      <c r="QY17" s="11">
        <v>7.2300000000000001E-9</v>
      </c>
      <c r="QZ17" s="10">
        <v>1.238</v>
      </c>
      <c r="RA17" s="10">
        <v>20253</v>
      </c>
      <c r="RB17" s="10">
        <v>0.8</v>
      </c>
      <c r="RC17" s="11">
        <v>5.5300000000000004E-7</v>
      </c>
      <c r="RD17" s="10">
        <v>2.7690000000000001</v>
      </c>
      <c r="RE17" s="10">
        <v>20302</v>
      </c>
      <c r="RF17" s="10">
        <v>-0.5</v>
      </c>
      <c r="RG17" s="11">
        <v>1.9656000000000001E-7</v>
      </c>
      <c r="RH17" s="10">
        <v>3.5243899999999999</v>
      </c>
      <c r="RI17" s="10">
        <v>20302</v>
      </c>
      <c r="RJ17" s="10">
        <v>-0.5</v>
      </c>
      <c r="RK17" s="11">
        <v>1.5426000000000001E-7</v>
      </c>
      <c r="RL17" s="10">
        <v>2.8620899999999998</v>
      </c>
      <c r="RM17" s="10">
        <v>20302</v>
      </c>
      <c r="RN17" s="10">
        <v>0.1</v>
      </c>
      <c r="RO17" s="11">
        <v>3.4232000000000001E-7</v>
      </c>
      <c r="RP17" s="10">
        <v>4.1346699999999998</v>
      </c>
      <c r="RQ17" s="10">
        <v>20302</v>
      </c>
      <c r="RR17" s="10">
        <v>0.1</v>
      </c>
      <c r="RS17" s="11">
        <v>1.9336000000000001E-7</v>
      </c>
      <c r="RT17" s="10">
        <v>3.4026000000000001</v>
      </c>
      <c r="RU17" s="10">
        <v>21005</v>
      </c>
      <c r="RV17" s="10">
        <v>0</v>
      </c>
      <c r="RW17" s="11">
        <v>1.7499999999999998E-5</v>
      </c>
      <c r="RX17" s="10">
        <v>13.55</v>
      </c>
      <c r="RY17" s="10">
        <v>21005</v>
      </c>
      <c r="RZ17" s="10">
        <v>0.33</v>
      </c>
      <c r="SA17" s="11">
        <v>5.04E-6</v>
      </c>
      <c r="SB17" s="10">
        <v>7.29</v>
      </c>
      <c r="SC17" s="10">
        <v>21006</v>
      </c>
      <c r="SD17" s="10">
        <v>0.5</v>
      </c>
      <c r="SE17" s="11">
        <v>2.2099999999999998E-5</v>
      </c>
      <c r="SF17" s="10">
        <v>10.4701</v>
      </c>
      <c r="SG17" s="10">
        <v>21006</v>
      </c>
      <c r="SH17" s="10">
        <v>0.3</v>
      </c>
      <c r="SI17" s="11">
        <v>2.58E-5</v>
      </c>
      <c r="SJ17" s="10">
        <v>11.8765</v>
      </c>
      <c r="SK17" s="10">
        <v>21006</v>
      </c>
      <c r="SL17" s="10">
        <v>0.3</v>
      </c>
      <c r="SM17" s="11">
        <v>2.58E-5</v>
      </c>
      <c r="SN17" s="10">
        <v>11.8765</v>
      </c>
      <c r="SO17" s="10">
        <v>21006</v>
      </c>
      <c r="SP17" s="10">
        <v>0.06</v>
      </c>
      <c r="SQ17" s="11">
        <v>3.82E-5</v>
      </c>
      <c r="SR17" s="10">
        <v>17.281400000000001</v>
      </c>
      <c r="SS17" s="10">
        <v>21007</v>
      </c>
      <c r="ST17" s="10">
        <v>-1</v>
      </c>
      <c r="SU17" s="10">
        <v>1E-3</v>
      </c>
      <c r="SV17" s="10">
        <v>71.971999999999994</v>
      </c>
      <c r="SW17" s="10">
        <v>21007</v>
      </c>
      <c r="SX17" s="10">
        <v>-0.7</v>
      </c>
      <c r="SY17" s="11">
        <v>9.09E-5</v>
      </c>
      <c r="SZ17" s="10">
        <v>35.793999999999997</v>
      </c>
      <c r="TA17" s="10">
        <v>21007</v>
      </c>
      <c r="TB17" s="10">
        <v>-0.3</v>
      </c>
      <c r="TC17" s="11">
        <v>4.7599999999999998E-5</v>
      </c>
      <c r="TD17" s="10">
        <v>26.427</v>
      </c>
      <c r="TE17" s="10">
        <v>21007</v>
      </c>
      <c r="TF17" s="10">
        <v>0</v>
      </c>
      <c r="TG17" s="11">
        <v>3.7599999999999999E-5</v>
      </c>
      <c r="TH17" s="10">
        <v>17.744</v>
      </c>
      <c r="TI17" s="10">
        <v>21007</v>
      </c>
      <c r="TJ17" s="10">
        <v>0.2</v>
      </c>
      <c r="TK17" s="11">
        <v>5.41E-5</v>
      </c>
      <c r="TL17" s="10">
        <v>17.744</v>
      </c>
      <c r="TM17" s="10">
        <v>21007</v>
      </c>
      <c r="TN17" s="10">
        <v>0.33</v>
      </c>
      <c r="TO17" s="10">
        <v>1.56E-4</v>
      </c>
      <c r="TP17" s="10">
        <v>21.015999999999998</v>
      </c>
      <c r="TQ17" s="10">
        <v>21007</v>
      </c>
      <c r="TR17" s="10">
        <v>0.5</v>
      </c>
      <c r="TS17" s="10">
        <v>8.3299999999999997E-4</v>
      </c>
      <c r="TT17" s="10">
        <v>25.728999999999999</v>
      </c>
      <c r="TU17" s="10">
        <v>21007</v>
      </c>
      <c r="TV17" s="10">
        <v>0.7</v>
      </c>
      <c r="TW17" s="10">
        <v>2.0000000000000001E-4</v>
      </c>
      <c r="TX17" s="10">
        <v>14.561</v>
      </c>
      <c r="TY17" s="10">
        <v>21008</v>
      </c>
      <c r="TZ17" s="10">
        <v>0.02</v>
      </c>
      <c r="UA17" s="11">
        <v>1.9599999999999999E-5</v>
      </c>
      <c r="UB17" s="10">
        <v>11.7</v>
      </c>
      <c r="UC17" s="10">
        <v>21008</v>
      </c>
      <c r="UD17" s="10">
        <v>0.5</v>
      </c>
      <c r="UE17" s="11">
        <v>1.33E-5</v>
      </c>
      <c r="UF17" s="10">
        <v>6.93</v>
      </c>
      <c r="UG17" s="10">
        <v>21009</v>
      </c>
      <c r="UH17" s="10">
        <v>0.02</v>
      </c>
      <c r="UI17" s="10">
        <v>7.0899999999999999E-4</v>
      </c>
      <c r="UJ17" s="10">
        <v>31.07</v>
      </c>
      <c r="UK17" s="10">
        <v>21010</v>
      </c>
      <c r="UL17" s="10">
        <v>0.02</v>
      </c>
      <c r="UM17" s="10">
        <v>6.8300000000000001E-4</v>
      </c>
      <c r="UN17" s="10">
        <v>31.21</v>
      </c>
      <c r="UO17" s="10">
        <v>21013</v>
      </c>
      <c r="UP17" s="10">
        <v>0</v>
      </c>
      <c r="UQ17" s="11">
        <v>3.6699999999999998E-5</v>
      </c>
      <c r="UR17" s="10">
        <v>19.52</v>
      </c>
      <c r="US17" s="10">
        <v>21013</v>
      </c>
      <c r="UT17" s="10">
        <v>0.33</v>
      </c>
      <c r="UU17" s="10">
        <v>4.4999999999999999E-4</v>
      </c>
      <c r="UV17" s="10">
        <v>27.54</v>
      </c>
      <c r="UW17" s="10">
        <v>21014</v>
      </c>
      <c r="UX17" s="10">
        <v>0.02</v>
      </c>
      <c r="UY17" s="11">
        <v>9.3100000000000006E-6</v>
      </c>
      <c r="UZ17" s="10">
        <v>10.91</v>
      </c>
      <c r="VA17" s="10">
        <v>21014</v>
      </c>
      <c r="VB17" s="10">
        <v>0.5</v>
      </c>
      <c r="VC17" s="11">
        <v>6.3799999999999999E-6</v>
      </c>
      <c r="VD17" s="10">
        <v>6.48</v>
      </c>
      <c r="VE17" s="10">
        <v>21015</v>
      </c>
      <c r="VF17" s="10">
        <v>0.02</v>
      </c>
      <c r="VG17" s="10">
        <v>4.73E-4</v>
      </c>
      <c r="VH17" s="10">
        <v>31.64</v>
      </c>
      <c r="VI17" s="10">
        <v>21016</v>
      </c>
      <c r="VJ17" s="10">
        <v>0.02</v>
      </c>
      <c r="VK17" s="10">
        <v>1.06E-3</v>
      </c>
      <c r="VL17" s="10">
        <v>32.93</v>
      </c>
      <c r="VU17" s="10">
        <v>21018</v>
      </c>
      <c r="VV17" s="10">
        <v>0.33</v>
      </c>
      <c r="VW17" s="11">
        <v>1.08E-5</v>
      </c>
      <c r="VX17" s="10">
        <v>8.25</v>
      </c>
      <c r="VY17" s="10">
        <v>21019</v>
      </c>
      <c r="VZ17" s="10">
        <v>-0.1</v>
      </c>
      <c r="WA17" s="11">
        <v>1.2499999999999999E-7</v>
      </c>
      <c r="WB17" s="10">
        <v>2.496</v>
      </c>
      <c r="WC17" s="10">
        <v>21019</v>
      </c>
      <c r="WD17" s="10">
        <v>-0.5</v>
      </c>
      <c r="WE17" s="11">
        <v>1.6999999999999999E-7</v>
      </c>
      <c r="WF17" s="10">
        <v>1.7985</v>
      </c>
      <c r="WG17" s="10">
        <v>21020</v>
      </c>
      <c r="WH17" s="10">
        <v>0.5</v>
      </c>
      <c r="WI17" s="11">
        <v>8.4999999999999994E-8</v>
      </c>
      <c r="WJ17" s="10">
        <v>2.1871</v>
      </c>
      <c r="WK17" s="10">
        <v>21020</v>
      </c>
      <c r="WL17" s="10">
        <v>0.1</v>
      </c>
      <c r="WM17" s="11">
        <v>1.9999999999999999E-7</v>
      </c>
      <c r="WN17" s="10">
        <v>3.4676999999999998</v>
      </c>
      <c r="WW17" s="10">
        <v>21022</v>
      </c>
      <c r="WX17" s="10">
        <v>0.02</v>
      </c>
      <c r="WY17" s="10">
        <v>4.26E-4</v>
      </c>
      <c r="WZ17" s="10">
        <v>30.55</v>
      </c>
      <c r="XA17" s="10">
        <v>21023</v>
      </c>
      <c r="XB17" s="10">
        <v>-1</v>
      </c>
      <c r="XC17" s="11">
        <v>4.5500000000000001E-5</v>
      </c>
      <c r="XD17" s="10">
        <v>35.159999999999997</v>
      </c>
      <c r="XE17" s="10">
        <v>21023</v>
      </c>
      <c r="XF17" s="10">
        <v>0</v>
      </c>
      <c r="XG17" s="11">
        <v>8.8200000000000003E-6</v>
      </c>
      <c r="XH17" s="10">
        <v>11.32</v>
      </c>
      <c r="XI17" s="10">
        <v>21023</v>
      </c>
      <c r="XJ17" s="10">
        <v>0.5</v>
      </c>
      <c r="XK17" s="11">
        <v>5.2800000000000003E-6</v>
      </c>
      <c r="XL17" s="10">
        <v>7.34</v>
      </c>
      <c r="XM17" s="10">
        <v>21030</v>
      </c>
      <c r="XN17" s="10">
        <v>0.1</v>
      </c>
      <c r="XO17" s="11">
        <v>6.8400000000000004E-7</v>
      </c>
      <c r="XP17" s="10">
        <v>6.9</v>
      </c>
      <c r="XQ17" s="10">
        <v>21030</v>
      </c>
      <c r="XR17" s="10">
        <v>0.5</v>
      </c>
      <c r="XS17" s="11">
        <v>1.42E-5</v>
      </c>
      <c r="XT17" s="10">
        <v>8.81</v>
      </c>
    </row>
    <row r="18" spans="89:644" x14ac:dyDescent="0.25">
      <c r="CK18" s="10">
        <v>7775</v>
      </c>
      <c r="CL18" s="12">
        <v>0</v>
      </c>
      <c r="CM18" s="12">
        <v>5.5039359999999997E-5</v>
      </c>
      <c r="CN18" s="12">
        <v>21</v>
      </c>
      <c r="CW18" s="10">
        <v>7775</v>
      </c>
      <c r="CX18" s="10">
        <v>0.33</v>
      </c>
      <c r="CY18" s="12">
        <v>3.290562E-5</v>
      </c>
      <c r="CZ18" s="12">
        <v>14.06</v>
      </c>
      <c r="DE18" s="10">
        <v>7775</v>
      </c>
      <c r="DF18" s="10">
        <v>0.33</v>
      </c>
      <c r="DG18" s="12">
        <v>5.2930860000000002E-5</v>
      </c>
      <c r="DH18" s="12">
        <v>15.26</v>
      </c>
      <c r="DI18" s="10">
        <v>7784</v>
      </c>
      <c r="DJ18" s="10">
        <v>0</v>
      </c>
      <c r="DK18" s="11">
        <v>1.041431E-5</v>
      </c>
      <c r="DL18" s="10">
        <v>11.61</v>
      </c>
      <c r="DM18" s="10">
        <v>7784</v>
      </c>
      <c r="DN18" s="10">
        <v>0.5</v>
      </c>
      <c r="DO18" s="11">
        <v>5.4991200000000001E-6</v>
      </c>
      <c r="DP18" s="10">
        <v>7.8</v>
      </c>
      <c r="DQ18" s="10">
        <v>7784</v>
      </c>
      <c r="DR18" s="10">
        <v>-1</v>
      </c>
      <c r="DS18" s="11">
        <v>4.554173E-5</v>
      </c>
      <c r="DT18" s="10">
        <v>17.579999999999998</v>
      </c>
      <c r="DU18" s="10">
        <v>7784</v>
      </c>
      <c r="DV18" s="10">
        <v>-1</v>
      </c>
      <c r="DW18" s="11">
        <v>3.1915100000000002E-5</v>
      </c>
      <c r="DX18" s="10">
        <v>16.7</v>
      </c>
      <c r="DY18" s="10">
        <v>7786</v>
      </c>
      <c r="DZ18" s="10">
        <v>0.5</v>
      </c>
      <c r="EA18" s="11">
        <v>1.4816490000000001E-5</v>
      </c>
      <c r="EB18" s="10">
        <v>7.2</v>
      </c>
      <c r="EC18" s="10">
        <v>7786</v>
      </c>
      <c r="ED18" s="10">
        <v>0.5</v>
      </c>
      <c r="EE18" s="10">
        <v>3.3354572999999999E-4</v>
      </c>
      <c r="EF18" s="10">
        <v>19.75</v>
      </c>
      <c r="EG18" s="10">
        <v>7786</v>
      </c>
      <c r="EH18" s="10">
        <v>0.02</v>
      </c>
      <c r="EI18" s="11">
        <v>1.9984459999999999E-5</v>
      </c>
      <c r="EJ18" s="10">
        <v>12.4</v>
      </c>
      <c r="EK18" s="10">
        <v>7786</v>
      </c>
      <c r="EL18" s="10">
        <v>0.02</v>
      </c>
      <c r="EM18" s="11">
        <v>1.9657520000000001E-5</v>
      </c>
      <c r="EN18" s="10">
        <v>11.46</v>
      </c>
      <c r="EO18" s="10">
        <v>7788</v>
      </c>
      <c r="EP18" s="10">
        <v>0.02</v>
      </c>
      <c r="EQ18" s="10">
        <v>5.5880030000000002E-4</v>
      </c>
      <c r="ER18" s="10">
        <v>32.090000000000003</v>
      </c>
      <c r="ES18" s="10">
        <v>7788</v>
      </c>
      <c r="ET18" s="10">
        <v>0.02</v>
      </c>
      <c r="EU18" s="10">
        <v>9.4241450999999995E-4</v>
      </c>
      <c r="EV18" s="10">
        <v>33.130000000000003</v>
      </c>
      <c r="EW18" s="10">
        <v>7789</v>
      </c>
      <c r="EX18" s="10">
        <v>0.02</v>
      </c>
      <c r="EY18" s="10">
        <v>8.6779520000000005E-4</v>
      </c>
      <c r="EZ18" s="10">
        <v>35.049999999999997</v>
      </c>
      <c r="FA18" s="10">
        <v>7789</v>
      </c>
      <c r="FB18" s="10">
        <v>0.02</v>
      </c>
      <c r="FC18" s="10">
        <v>1.5879074109999999E-2</v>
      </c>
      <c r="FD18" s="10">
        <v>48.95</v>
      </c>
      <c r="FE18" s="10">
        <v>7789</v>
      </c>
      <c r="FF18" s="10">
        <v>0.02</v>
      </c>
      <c r="FG18" s="11">
        <v>3.1262249999999997E-5</v>
      </c>
      <c r="FH18" s="10">
        <v>17.8</v>
      </c>
      <c r="FI18" s="10">
        <v>7790</v>
      </c>
      <c r="FJ18" s="10">
        <v>0.02</v>
      </c>
      <c r="FK18" s="10">
        <v>7.1692344000000004E-4</v>
      </c>
      <c r="FL18" s="10">
        <v>32.42</v>
      </c>
      <c r="FM18" s="10">
        <v>8242</v>
      </c>
      <c r="FN18" s="10">
        <v>0.5</v>
      </c>
      <c r="FO18" s="11">
        <v>5.4738999999999998E-7</v>
      </c>
      <c r="FP18" s="10">
        <v>4.21</v>
      </c>
      <c r="FQ18" s="10">
        <v>8265</v>
      </c>
      <c r="FR18" s="10">
        <v>0.5</v>
      </c>
      <c r="FS18" s="11">
        <v>1.4303E-5</v>
      </c>
      <c r="FT18" s="10">
        <v>7.7759999999999998</v>
      </c>
      <c r="FU18" s="10">
        <v>8265</v>
      </c>
      <c r="FV18" s="10">
        <v>-0.5</v>
      </c>
      <c r="FW18" s="11">
        <v>3.4700000000000003E-5</v>
      </c>
      <c r="FX18" s="10">
        <v>22.774000000000001</v>
      </c>
      <c r="FY18" s="10">
        <v>8265</v>
      </c>
      <c r="FZ18" s="10">
        <v>-0.3</v>
      </c>
      <c r="GA18" s="11">
        <v>3.2299999999999999E-5</v>
      </c>
      <c r="GB18" s="10">
        <v>20.131</v>
      </c>
      <c r="GC18" s="10">
        <v>8265</v>
      </c>
      <c r="GD18" s="10">
        <v>0.05</v>
      </c>
      <c r="GE18" s="11">
        <v>3.3300000000000003E-5</v>
      </c>
      <c r="GF18" s="10">
        <v>15.433</v>
      </c>
      <c r="GG18" s="10">
        <v>8268</v>
      </c>
      <c r="GH18" s="10">
        <v>0.5</v>
      </c>
      <c r="GI18" s="10">
        <v>1.25E-4</v>
      </c>
      <c r="GJ18" s="10">
        <v>12.648999999999999</v>
      </c>
      <c r="GK18" s="10">
        <v>8268</v>
      </c>
      <c r="GL18" s="10">
        <v>0.02</v>
      </c>
      <c r="GM18" s="11">
        <v>2.5599999999999999E-5</v>
      </c>
      <c r="GN18" s="10">
        <v>10.906000000000001</v>
      </c>
      <c r="GO18" s="10">
        <v>8269</v>
      </c>
      <c r="GP18" s="10">
        <v>0.5</v>
      </c>
      <c r="GQ18" s="10">
        <v>6.6666999999999996E-4</v>
      </c>
      <c r="GR18" s="10">
        <v>13.22</v>
      </c>
      <c r="GS18" s="10">
        <v>8269</v>
      </c>
      <c r="GT18" s="10">
        <v>0.02</v>
      </c>
      <c r="GU18" s="11">
        <v>1.7900000000000001E-5</v>
      </c>
      <c r="GV18" s="10">
        <v>10.3</v>
      </c>
      <c r="GW18" s="10">
        <v>8270</v>
      </c>
      <c r="GX18" s="10">
        <v>0.5</v>
      </c>
      <c r="GY18" s="11">
        <v>9.2592999999999999E-5</v>
      </c>
      <c r="GZ18" s="10">
        <v>12.315</v>
      </c>
      <c r="HA18" s="10">
        <v>8270</v>
      </c>
      <c r="HB18" s="10">
        <v>0.02</v>
      </c>
      <c r="HC18" s="11">
        <v>1.6099999999999998E-5</v>
      </c>
      <c r="HD18" s="10">
        <v>10.906000000000001</v>
      </c>
      <c r="HE18" s="10">
        <v>8283</v>
      </c>
      <c r="HF18" s="10">
        <v>0.75</v>
      </c>
      <c r="HG18" s="11">
        <v>1.1938E-5</v>
      </c>
      <c r="HH18" s="10">
        <v>6.7789999999999999</v>
      </c>
      <c r="HI18" s="10">
        <v>8283</v>
      </c>
      <c r="HJ18" s="10">
        <v>0.1</v>
      </c>
      <c r="HK18" s="11">
        <v>1.42E-5</v>
      </c>
      <c r="HL18" s="10">
        <v>11.867000000000001</v>
      </c>
      <c r="HM18" s="10">
        <v>8283</v>
      </c>
      <c r="HN18" s="10">
        <v>0.5</v>
      </c>
      <c r="HO18" s="11">
        <v>7.5800000000000003E-6</v>
      </c>
      <c r="HP18" s="10">
        <v>7.5350000000000001</v>
      </c>
      <c r="HQ18" s="10">
        <v>8284</v>
      </c>
      <c r="HR18" s="10">
        <v>0.75</v>
      </c>
      <c r="HS18" s="11">
        <v>3.3225999999999997E-5</v>
      </c>
      <c r="HT18" s="10">
        <v>5.86</v>
      </c>
      <c r="HU18" s="10">
        <v>8284</v>
      </c>
      <c r="HV18" s="10">
        <v>0.1</v>
      </c>
      <c r="HW18" s="11">
        <v>3.4100000000000002E-5</v>
      </c>
      <c r="HX18" s="10">
        <v>12.041</v>
      </c>
      <c r="HY18" s="10">
        <v>8284</v>
      </c>
      <c r="HZ18" s="10">
        <v>0.5</v>
      </c>
      <c r="IA18" s="11">
        <v>1.5E-5</v>
      </c>
      <c r="IB18" s="10">
        <v>7.8330000000000002</v>
      </c>
      <c r="IC18" s="10">
        <v>8285</v>
      </c>
      <c r="ID18" s="10">
        <v>0.1</v>
      </c>
      <c r="IE18" s="11">
        <v>7.4678000000000006E-5</v>
      </c>
      <c r="IF18" s="10">
        <v>20.748999999999999</v>
      </c>
      <c r="IG18" s="10">
        <v>8286</v>
      </c>
      <c r="IH18" s="10">
        <v>0.1</v>
      </c>
      <c r="II18" s="11">
        <v>6.9518999999999996E-5</v>
      </c>
      <c r="IJ18" s="10">
        <v>19.542999999999999</v>
      </c>
      <c r="IK18" s="10">
        <v>8287</v>
      </c>
      <c r="IL18" s="10">
        <v>0.1</v>
      </c>
      <c r="IM18" s="10">
        <v>3.4382999999999999E-4</v>
      </c>
      <c r="IN18" s="10">
        <v>26.47</v>
      </c>
      <c r="IO18" s="10">
        <v>8288</v>
      </c>
      <c r="IP18" s="10">
        <v>0.1</v>
      </c>
      <c r="IQ18" s="10">
        <v>5.6609E-3</v>
      </c>
      <c r="IR18" s="10">
        <v>42.313000000000002</v>
      </c>
      <c r="IS18" s="10">
        <v>9403</v>
      </c>
      <c r="IT18" s="10">
        <v>0.1</v>
      </c>
      <c r="IU18" s="11">
        <v>4.4953900000000003E-6</v>
      </c>
      <c r="IV18" s="10">
        <v>7.88</v>
      </c>
      <c r="JA18" s="10">
        <v>9403</v>
      </c>
      <c r="JB18" s="10">
        <v>0.5</v>
      </c>
      <c r="JC18" s="11">
        <v>1.7576729999999999E-5</v>
      </c>
      <c r="JD18" s="10">
        <v>9.23</v>
      </c>
      <c r="KK18" s="10">
        <v>9437</v>
      </c>
      <c r="KL18" s="10">
        <v>0.02</v>
      </c>
      <c r="KM18" s="10">
        <v>1.1100841000000001E-4</v>
      </c>
      <c r="KN18" s="10">
        <v>23.26</v>
      </c>
      <c r="KO18" s="10">
        <v>9441</v>
      </c>
      <c r="KP18" s="10">
        <v>0.02</v>
      </c>
      <c r="KQ18" s="10">
        <v>6.3722517000000002E-4</v>
      </c>
      <c r="KR18" s="10">
        <v>30.45</v>
      </c>
      <c r="KW18" s="10">
        <v>9447</v>
      </c>
      <c r="KX18" s="10">
        <v>0.02</v>
      </c>
      <c r="KY18" s="11">
        <v>9.7961700000000008E-6</v>
      </c>
      <c r="KZ18" s="10">
        <v>11.27</v>
      </c>
      <c r="LA18" s="10">
        <v>9447</v>
      </c>
      <c r="LB18" s="10">
        <v>0.5</v>
      </c>
      <c r="LC18" s="11">
        <v>1.424847E-5</v>
      </c>
      <c r="LD18" s="10">
        <v>8.81</v>
      </c>
      <c r="LE18" s="10">
        <v>9448</v>
      </c>
      <c r="LF18" s="10">
        <v>0.33</v>
      </c>
      <c r="LG18" s="11">
        <v>1.1315849999999999E-5</v>
      </c>
      <c r="LH18" s="10">
        <v>9.09</v>
      </c>
      <c r="LI18" s="10">
        <v>9449</v>
      </c>
      <c r="LJ18" s="10">
        <v>0.33</v>
      </c>
      <c r="LK18" s="11">
        <v>1.209049E-5</v>
      </c>
      <c r="LL18" s="10">
        <v>8.43</v>
      </c>
      <c r="LM18" s="10">
        <v>9450</v>
      </c>
      <c r="LN18" s="10">
        <v>0.33</v>
      </c>
      <c r="LO18" s="11">
        <v>7.2974300000000002E-6</v>
      </c>
      <c r="LP18" s="10">
        <v>8.19</v>
      </c>
      <c r="LQ18" s="10">
        <v>9452</v>
      </c>
      <c r="LR18" s="10">
        <v>0.02</v>
      </c>
      <c r="LS18" s="10">
        <v>5.9533212000000002E-4</v>
      </c>
      <c r="LT18" s="10">
        <v>32.6</v>
      </c>
      <c r="LU18" s="10">
        <v>9453</v>
      </c>
      <c r="LV18" s="10">
        <v>0.02</v>
      </c>
      <c r="LW18" s="10">
        <v>6.5210793000000005E-4</v>
      </c>
      <c r="LX18" s="10">
        <v>32.51</v>
      </c>
      <c r="MC18" s="10">
        <v>9454</v>
      </c>
      <c r="MD18" s="10">
        <v>0.02</v>
      </c>
      <c r="ME18" s="10">
        <v>1.4982264300000001E-3</v>
      </c>
      <c r="MF18" s="10">
        <v>34.08</v>
      </c>
      <c r="MG18" s="10">
        <v>9467</v>
      </c>
      <c r="MH18" s="10">
        <v>0.1</v>
      </c>
      <c r="MI18" s="11">
        <v>1.5060000000000001E-7</v>
      </c>
      <c r="MJ18" s="10">
        <v>3.4704000000000002</v>
      </c>
      <c r="MK18" s="10">
        <v>9467</v>
      </c>
      <c r="ML18" s="10">
        <v>0.1</v>
      </c>
      <c r="MM18" s="11">
        <v>4.2480000000000001E-8</v>
      </c>
      <c r="MN18" s="10">
        <v>3.5525000000000002</v>
      </c>
      <c r="MO18" s="10">
        <v>9467</v>
      </c>
      <c r="MP18" s="10">
        <v>0.5</v>
      </c>
      <c r="MQ18" s="11">
        <v>1.3750000000000001E-7</v>
      </c>
      <c r="MR18" s="10">
        <v>2.8801000000000001</v>
      </c>
      <c r="MS18" s="10">
        <v>9467</v>
      </c>
      <c r="MT18" s="10">
        <v>0.5</v>
      </c>
      <c r="MU18" s="11">
        <v>1.2849999999999999E-7</v>
      </c>
      <c r="MV18" s="10">
        <v>2.6509</v>
      </c>
      <c r="MW18" s="10">
        <v>9468</v>
      </c>
      <c r="MX18" s="10">
        <v>-0.1</v>
      </c>
      <c r="MY18" s="11">
        <v>1.188E-8</v>
      </c>
      <c r="MZ18" s="10">
        <v>2.3552</v>
      </c>
      <c r="NA18" s="10">
        <v>9468</v>
      </c>
      <c r="NB18" s="10">
        <v>-0.5</v>
      </c>
      <c r="NC18" s="11">
        <v>7.7499999999999999E-7</v>
      </c>
      <c r="ND18" s="10">
        <v>5.0307000000000004</v>
      </c>
      <c r="NE18" s="10">
        <v>9468</v>
      </c>
      <c r="NF18" s="10">
        <v>-0.5</v>
      </c>
      <c r="NG18" s="11">
        <v>1.1075E-7</v>
      </c>
      <c r="NH18" s="10">
        <v>2.2848000000000002</v>
      </c>
      <c r="NI18" s="10">
        <v>9468</v>
      </c>
      <c r="NJ18" s="10">
        <v>-0.1</v>
      </c>
      <c r="NK18" s="11">
        <v>1.9999999999999999E-6</v>
      </c>
      <c r="NL18" s="10">
        <v>5.8677000000000001</v>
      </c>
      <c r="NM18" s="10">
        <v>9469</v>
      </c>
      <c r="NN18" s="10">
        <v>-0.5</v>
      </c>
      <c r="NO18" s="11">
        <v>3.885E-8</v>
      </c>
      <c r="NP18" s="10">
        <v>1.2524999999999999</v>
      </c>
      <c r="NQ18" s="10">
        <v>9798</v>
      </c>
      <c r="NR18" s="10">
        <v>0.05</v>
      </c>
      <c r="NS18" s="11">
        <v>2.3E-6</v>
      </c>
      <c r="NT18" s="10">
        <v>6.6</v>
      </c>
      <c r="NY18" s="10" t="s">
        <v>71</v>
      </c>
      <c r="OA18" s="10" t="s">
        <v>71</v>
      </c>
      <c r="OB18" s="11"/>
      <c r="OC18" s="10">
        <v>9817</v>
      </c>
      <c r="OD18" s="10">
        <v>0.75</v>
      </c>
      <c r="OE18" s="11">
        <v>4.9989999999999999E-6</v>
      </c>
      <c r="OF18" s="10">
        <v>5.46</v>
      </c>
      <c r="OG18" s="10">
        <v>9817</v>
      </c>
      <c r="OH18" s="10">
        <v>0.1</v>
      </c>
      <c r="OI18" s="11">
        <v>2.0599999999999999E-5</v>
      </c>
      <c r="OJ18" s="10">
        <v>11.58</v>
      </c>
      <c r="OK18" s="10">
        <v>9818</v>
      </c>
      <c r="OL18" s="10">
        <v>0.1</v>
      </c>
      <c r="OM18" s="11">
        <v>1.6670000000000001E-5</v>
      </c>
      <c r="ON18" s="10">
        <v>10.53</v>
      </c>
      <c r="OO18" s="10">
        <v>9825</v>
      </c>
      <c r="OP18" s="10">
        <v>0.5</v>
      </c>
      <c r="OQ18" s="11">
        <v>9.7582999999999994E-6</v>
      </c>
      <c r="OR18" s="10">
        <v>4.8689999999999998</v>
      </c>
      <c r="OS18" s="10">
        <v>9825</v>
      </c>
      <c r="OT18" s="10">
        <v>-0.5</v>
      </c>
      <c r="OU18" s="11">
        <v>1.5299999999999999E-5</v>
      </c>
      <c r="OV18" s="10">
        <v>19.315000000000001</v>
      </c>
      <c r="OW18" s="10">
        <v>9825</v>
      </c>
      <c r="OX18" s="10">
        <v>-0.3</v>
      </c>
      <c r="OY18" s="11">
        <v>4.9100000000000001E-5</v>
      </c>
      <c r="OZ18" s="10">
        <v>25.074000000000002</v>
      </c>
      <c r="PA18" s="10">
        <v>9825</v>
      </c>
      <c r="PB18" s="10">
        <v>0.05</v>
      </c>
      <c r="PC18" s="11">
        <v>3.1900000000000003E-5</v>
      </c>
      <c r="PD18" s="10">
        <v>11.648999999999999</v>
      </c>
      <c r="PE18" s="10">
        <v>9835</v>
      </c>
      <c r="PF18" s="10">
        <v>0.02</v>
      </c>
      <c r="PG18" s="11">
        <v>3.0209000000000002E-6</v>
      </c>
      <c r="PH18" s="10">
        <v>7.76</v>
      </c>
      <c r="PI18" s="10">
        <v>20252</v>
      </c>
      <c r="PJ18" s="10">
        <v>0.1</v>
      </c>
      <c r="PK18" s="11">
        <v>7.1849100000000003E-6</v>
      </c>
      <c r="PL18" s="10">
        <v>7.5541700000000001</v>
      </c>
      <c r="PM18" s="10">
        <v>20252</v>
      </c>
      <c r="PN18" s="10">
        <v>0.1</v>
      </c>
      <c r="PO18" s="11">
        <v>4.6551900000000001E-6</v>
      </c>
      <c r="PP18" s="10">
        <v>6.5067300000000001</v>
      </c>
      <c r="PQ18" s="10">
        <v>20252</v>
      </c>
      <c r="PR18" s="10">
        <v>0.8</v>
      </c>
      <c r="PS18" s="11">
        <v>3.14E-6</v>
      </c>
      <c r="PT18" s="10">
        <v>4.17089</v>
      </c>
      <c r="PU18" s="10">
        <v>20252</v>
      </c>
      <c r="PV18" s="10">
        <v>0.8</v>
      </c>
      <c r="PW18" s="11">
        <v>3.27009E-6</v>
      </c>
      <c r="PX18" s="10">
        <v>4.1611799999999999</v>
      </c>
      <c r="PY18" s="10">
        <v>20252</v>
      </c>
      <c r="PZ18" s="10">
        <v>0.5</v>
      </c>
      <c r="QA18" s="11">
        <v>1.4600000000000001E-5</v>
      </c>
      <c r="QB18" s="10">
        <v>7.5859399999999999</v>
      </c>
      <c r="QC18" s="10">
        <v>20252</v>
      </c>
      <c r="QD18" s="10">
        <v>0.5</v>
      </c>
      <c r="QE18" s="11">
        <v>1.5999999999999999E-5</v>
      </c>
      <c r="QF18" s="10">
        <v>7.65</v>
      </c>
      <c r="QG18" s="10">
        <v>20253</v>
      </c>
      <c r="QH18" s="10">
        <v>0.1</v>
      </c>
      <c r="QI18" s="11">
        <v>4.9899999999999997E-6</v>
      </c>
      <c r="QJ18" s="10">
        <v>6.09</v>
      </c>
      <c r="QK18" s="10">
        <v>20253</v>
      </c>
      <c r="QL18" s="10">
        <v>0.1</v>
      </c>
      <c r="QM18" s="11">
        <v>6.0699999999999997E-7</v>
      </c>
      <c r="QN18" s="10">
        <v>4.4359999999999999</v>
      </c>
      <c r="QO18" s="10">
        <v>20253</v>
      </c>
      <c r="QP18" s="10">
        <v>0.5</v>
      </c>
      <c r="QQ18" s="11">
        <v>4.8800000000000003E-7</v>
      </c>
      <c r="QR18" s="10">
        <v>3.359</v>
      </c>
      <c r="QS18" s="10">
        <v>20253</v>
      </c>
      <c r="QT18" s="10">
        <v>0.5</v>
      </c>
      <c r="QU18" s="11">
        <v>1.73E-7</v>
      </c>
      <c r="QV18" s="10">
        <v>2.4590000000000001</v>
      </c>
      <c r="QW18" s="10">
        <v>20253</v>
      </c>
      <c r="QX18" s="10">
        <v>0.8</v>
      </c>
      <c r="QY18" s="11">
        <v>6.1099999999999998E-9</v>
      </c>
      <c r="QZ18" s="10">
        <v>1.24</v>
      </c>
      <c r="RA18" s="10">
        <v>20253</v>
      </c>
      <c r="RB18" s="10">
        <v>0.8</v>
      </c>
      <c r="RC18" s="11">
        <v>5.7999999999999995E-7</v>
      </c>
      <c r="RD18" s="10">
        <v>2.7429999999999999</v>
      </c>
      <c r="RE18" s="10">
        <v>20302</v>
      </c>
      <c r="RF18" s="10">
        <v>-0.5</v>
      </c>
      <c r="RG18" s="11">
        <v>2.0375000000000001E-7</v>
      </c>
      <c r="RH18" s="10">
        <v>3.5646100000000001</v>
      </c>
      <c r="RI18" s="10">
        <v>20302</v>
      </c>
      <c r="RJ18" s="10">
        <v>-0.5</v>
      </c>
      <c r="RK18" s="11">
        <v>1.5363999999999999E-7</v>
      </c>
      <c r="RL18" s="10">
        <v>2.8872100000000001</v>
      </c>
      <c r="RM18" s="10">
        <v>20302</v>
      </c>
      <c r="RN18" s="10">
        <v>0.1</v>
      </c>
      <c r="RO18" s="11">
        <v>3.3848E-7</v>
      </c>
      <c r="RP18" s="10">
        <v>4.21347</v>
      </c>
      <c r="RQ18" s="10">
        <v>20302</v>
      </c>
      <c r="RR18" s="10">
        <v>0.1</v>
      </c>
      <c r="RS18" s="11">
        <v>1.9751E-7</v>
      </c>
      <c r="RT18" s="10">
        <v>3.44489</v>
      </c>
      <c r="RU18" s="10">
        <v>21005</v>
      </c>
      <c r="RV18" s="10">
        <v>0</v>
      </c>
      <c r="RW18" s="11">
        <v>1.9899999999999999E-5</v>
      </c>
      <c r="RX18" s="10">
        <v>14.38</v>
      </c>
      <c r="RY18" s="10">
        <v>21005</v>
      </c>
      <c r="RZ18" s="10">
        <v>0.33</v>
      </c>
      <c r="SA18" s="11">
        <v>5.6200000000000004E-6</v>
      </c>
      <c r="SB18" s="10">
        <v>7.56</v>
      </c>
      <c r="SC18" s="10">
        <v>21006</v>
      </c>
      <c r="SD18" s="10">
        <v>0.5</v>
      </c>
      <c r="SE18" s="11">
        <v>2.72E-5</v>
      </c>
      <c r="SF18" s="10">
        <v>10.577199999999999</v>
      </c>
      <c r="SG18" s="10">
        <v>21006</v>
      </c>
      <c r="SH18" s="10">
        <v>0.3</v>
      </c>
      <c r="SI18" s="11">
        <v>3.1699999999999998E-5</v>
      </c>
      <c r="SJ18" s="10">
        <v>12.135199999999999</v>
      </c>
      <c r="SK18" s="10">
        <v>21006</v>
      </c>
      <c r="SL18" s="10">
        <v>0.3</v>
      </c>
      <c r="SM18" s="11">
        <v>3.1699999999999998E-5</v>
      </c>
      <c r="SN18" s="10">
        <v>12.135199999999999</v>
      </c>
      <c r="SO18" s="10">
        <v>21006</v>
      </c>
      <c r="SP18" s="10">
        <v>0.06</v>
      </c>
      <c r="SQ18" s="11">
        <v>4.7200000000000002E-5</v>
      </c>
      <c r="SR18" s="10">
        <v>17.994299999999999</v>
      </c>
      <c r="SS18" s="10">
        <v>21007</v>
      </c>
      <c r="ST18" s="10">
        <v>-1</v>
      </c>
      <c r="SU18" s="10">
        <v>1.67E-3</v>
      </c>
      <c r="SV18" s="10">
        <v>77.498000000000005</v>
      </c>
      <c r="SW18" s="10">
        <v>21007</v>
      </c>
      <c r="SX18" s="10">
        <v>-0.7</v>
      </c>
      <c r="SY18" s="10">
        <v>1.2E-4</v>
      </c>
      <c r="SZ18" s="10">
        <v>39.64</v>
      </c>
      <c r="TA18" s="10">
        <v>21007</v>
      </c>
      <c r="TB18" s="10">
        <v>-0.3</v>
      </c>
      <c r="TC18" s="11">
        <v>6.2500000000000001E-5</v>
      </c>
      <c r="TD18" s="10">
        <v>28.789000000000001</v>
      </c>
      <c r="TE18" s="10">
        <v>21007</v>
      </c>
      <c r="TF18" s="10">
        <v>0</v>
      </c>
      <c r="TG18" s="11">
        <v>6.3700000000000003E-5</v>
      </c>
      <c r="TH18" s="10">
        <v>21.015999999999998</v>
      </c>
      <c r="TI18" s="10">
        <v>21007</v>
      </c>
      <c r="TJ18" s="10">
        <v>0.2</v>
      </c>
      <c r="TK18" s="10">
        <v>1.11E-4</v>
      </c>
      <c r="TL18" s="10">
        <v>21.015999999999998</v>
      </c>
      <c r="TM18" s="10">
        <v>21007</v>
      </c>
      <c r="TN18" s="10">
        <v>0.33</v>
      </c>
      <c r="TO18" s="10">
        <v>2.63E-4</v>
      </c>
      <c r="TP18" s="10">
        <v>23.863</v>
      </c>
      <c r="TQ18" s="10">
        <v>21007</v>
      </c>
      <c r="TR18" s="10">
        <v>0.5</v>
      </c>
      <c r="TS18" s="10">
        <v>1E-3</v>
      </c>
      <c r="TT18" s="10">
        <v>27.466999999999999</v>
      </c>
      <c r="TU18" s="10">
        <v>21007</v>
      </c>
      <c r="TV18" s="10">
        <v>0.7</v>
      </c>
      <c r="TW18" s="11">
        <v>1.35E-6</v>
      </c>
      <c r="TX18" s="10">
        <v>4.12</v>
      </c>
      <c r="TY18" s="10">
        <v>21008</v>
      </c>
      <c r="TZ18" s="10">
        <v>0.02</v>
      </c>
      <c r="UA18" s="11">
        <v>2.0000000000000002E-5</v>
      </c>
      <c r="UB18" s="10">
        <v>12.4</v>
      </c>
      <c r="UC18" s="10">
        <v>21008</v>
      </c>
      <c r="UD18" s="10">
        <v>0.5</v>
      </c>
      <c r="UE18" s="11">
        <v>1.43E-5</v>
      </c>
      <c r="UF18" s="10">
        <v>7.12</v>
      </c>
      <c r="UG18" s="10">
        <v>21009</v>
      </c>
      <c r="UH18" s="10">
        <v>0.02</v>
      </c>
      <c r="UI18" s="10">
        <v>8.6799999999999996E-4</v>
      </c>
      <c r="UJ18" s="10">
        <v>35.049999999999997</v>
      </c>
      <c r="UK18" s="10">
        <v>21010</v>
      </c>
      <c r="UL18" s="10">
        <v>0.02</v>
      </c>
      <c r="UM18" s="10">
        <v>7.1699999999999997E-4</v>
      </c>
      <c r="UN18" s="10">
        <v>32.42</v>
      </c>
      <c r="UO18" s="10">
        <v>21013</v>
      </c>
      <c r="UP18" s="10">
        <v>0</v>
      </c>
      <c r="UQ18" s="11">
        <v>5.5000000000000002E-5</v>
      </c>
      <c r="UR18" s="10">
        <v>21</v>
      </c>
      <c r="US18" s="10">
        <v>21013</v>
      </c>
      <c r="UT18" s="10">
        <v>0.33</v>
      </c>
      <c r="UU18" s="11">
        <v>2.6599999999999999E-6</v>
      </c>
      <c r="UV18" s="10">
        <v>5.85</v>
      </c>
      <c r="UW18" s="10">
        <v>21014</v>
      </c>
      <c r="UX18" s="10">
        <v>0.02</v>
      </c>
      <c r="UY18" s="11">
        <v>9.7999999999999993E-6</v>
      </c>
      <c r="UZ18" s="10">
        <v>11.27</v>
      </c>
      <c r="VA18" s="10">
        <v>21014</v>
      </c>
      <c r="VB18" s="10">
        <v>0.5</v>
      </c>
      <c r="VC18" s="11">
        <v>1.42E-5</v>
      </c>
      <c r="VD18" s="10">
        <v>8.81</v>
      </c>
      <c r="VE18" s="10">
        <v>21015</v>
      </c>
      <c r="VF18" s="10">
        <v>0.02</v>
      </c>
      <c r="VG18" s="10">
        <v>5.9500000000000004E-4</v>
      </c>
      <c r="VH18" s="10">
        <v>32.6</v>
      </c>
      <c r="VI18" s="10">
        <v>21016</v>
      </c>
      <c r="VJ18" s="10">
        <v>0.02</v>
      </c>
      <c r="VK18" s="10">
        <v>1.5E-3</v>
      </c>
      <c r="VL18" s="10">
        <v>34.08</v>
      </c>
      <c r="VU18" s="10">
        <v>21018</v>
      </c>
      <c r="VV18" s="10">
        <v>0.33</v>
      </c>
      <c r="VW18" s="11">
        <v>1.2099999999999999E-5</v>
      </c>
      <c r="VX18" s="10">
        <v>8.43</v>
      </c>
      <c r="VY18" s="10">
        <v>21019</v>
      </c>
      <c r="VZ18" s="10">
        <v>-0.1</v>
      </c>
      <c r="WA18" s="11">
        <v>2.4999999999999999E-8</v>
      </c>
      <c r="WB18" s="10">
        <v>2.2113</v>
      </c>
      <c r="WC18" s="10">
        <v>21019</v>
      </c>
      <c r="WD18" s="10">
        <v>-0.5</v>
      </c>
      <c r="WE18" s="11">
        <v>2.1E-7</v>
      </c>
      <c r="WF18" s="10">
        <v>1.7154</v>
      </c>
      <c r="WG18" s="10">
        <v>21020</v>
      </c>
      <c r="WH18" s="10">
        <v>0.5</v>
      </c>
      <c r="WI18" s="11">
        <v>2.4999999999999999E-8</v>
      </c>
      <c r="WJ18" s="10">
        <v>2.2000000000000002</v>
      </c>
      <c r="WK18" s="10">
        <v>21020</v>
      </c>
      <c r="WL18" s="10">
        <v>0.1</v>
      </c>
      <c r="WM18" s="11">
        <v>1.2100000000000001E-7</v>
      </c>
      <c r="WN18" s="10">
        <v>3.4944999999999999</v>
      </c>
      <c r="WW18" s="10">
        <v>21022</v>
      </c>
      <c r="WX18" s="10">
        <v>0.02</v>
      </c>
      <c r="WY18" s="10">
        <v>1.3500000000000001E-3</v>
      </c>
      <c r="WZ18" s="10">
        <v>38.99</v>
      </c>
      <c r="XA18" s="10">
        <v>21023</v>
      </c>
      <c r="XB18" s="10">
        <v>-1</v>
      </c>
      <c r="XC18" s="11">
        <v>3.8399999999999998E-5</v>
      </c>
      <c r="XD18" s="10">
        <v>35.880000000000003</v>
      </c>
      <c r="XE18" s="10">
        <v>21023</v>
      </c>
      <c r="XF18" s="10">
        <v>0</v>
      </c>
      <c r="XG18" s="11">
        <v>1.04E-5</v>
      </c>
      <c r="XH18" s="10">
        <v>11.61</v>
      </c>
      <c r="XI18" s="10">
        <v>21023</v>
      </c>
      <c r="XJ18" s="10">
        <v>0.5</v>
      </c>
      <c r="XK18" s="11">
        <v>6.0399999999999998E-6</v>
      </c>
      <c r="XL18" s="10">
        <v>7.56</v>
      </c>
      <c r="XM18" s="10">
        <v>21030</v>
      </c>
      <c r="XN18" s="10">
        <v>0.1</v>
      </c>
      <c r="XO18" s="11">
        <v>9.6599999999999994E-7</v>
      </c>
      <c r="XP18" s="10">
        <v>6.84</v>
      </c>
      <c r="XQ18" s="10">
        <v>21030</v>
      </c>
      <c r="XR18" s="10">
        <v>0.5</v>
      </c>
      <c r="XS18" s="11">
        <v>1.7600000000000001E-5</v>
      </c>
      <c r="XT18" s="10">
        <v>9.23</v>
      </c>
    </row>
    <row r="19" spans="89:644" x14ac:dyDescent="0.25">
      <c r="CK19" s="10">
        <v>7775</v>
      </c>
      <c r="CL19" s="12">
        <v>0</v>
      </c>
      <c r="CM19" s="12">
        <v>8.3470119999999994E-5</v>
      </c>
      <c r="CN19" s="12">
        <v>22.52</v>
      </c>
      <c r="CW19" s="10">
        <v>7775</v>
      </c>
      <c r="CX19" s="10">
        <v>0.33</v>
      </c>
      <c r="CY19" s="12">
        <v>4.1789460000000001E-5</v>
      </c>
      <c r="CZ19" s="12">
        <v>15.12</v>
      </c>
      <c r="DI19" s="10">
        <v>7784</v>
      </c>
      <c r="DJ19" s="10">
        <v>0</v>
      </c>
      <c r="DK19" s="11">
        <v>1.0473749999999999E-5</v>
      </c>
      <c r="DL19" s="10">
        <v>11.97</v>
      </c>
      <c r="DM19" s="10">
        <v>7784</v>
      </c>
      <c r="DN19" s="10">
        <v>0.5</v>
      </c>
      <c r="DO19" s="11">
        <v>6.03648E-6</v>
      </c>
      <c r="DP19" s="10">
        <v>7.56</v>
      </c>
      <c r="DQ19" s="10">
        <v>7784</v>
      </c>
      <c r="DR19" s="10">
        <v>-1</v>
      </c>
      <c r="DS19" s="11">
        <v>4.6725209999999998E-5</v>
      </c>
      <c r="DT19" s="10">
        <v>18.36</v>
      </c>
      <c r="DU19" s="10">
        <v>7784</v>
      </c>
      <c r="DV19" s="10">
        <v>-1</v>
      </c>
      <c r="DW19" s="11">
        <v>3.6239709999999999E-5</v>
      </c>
      <c r="DX19" s="10">
        <v>17.54</v>
      </c>
      <c r="DY19" s="10">
        <v>7786</v>
      </c>
      <c r="DZ19" s="10">
        <v>0.5</v>
      </c>
      <c r="EA19" s="11">
        <v>1.8162800000000002E-5</v>
      </c>
      <c r="EB19" s="10">
        <v>7.93</v>
      </c>
      <c r="EC19" s="10">
        <v>7786</v>
      </c>
      <c r="ED19" s="10">
        <v>0.5</v>
      </c>
      <c r="EE19" s="10">
        <v>3.8339122E-4</v>
      </c>
      <c r="EF19" s="10">
        <v>21</v>
      </c>
      <c r="EG19" s="10">
        <v>7786</v>
      </c>
      <c r="EH19" s="10">
        <v>0.02</v>
      </c>
      <c r="EI19" s="11">
        <v>2.119249E-5</v>
      </c>
      <c r="EJ19" s="10">
        <v>12.07</v>
      </c>
      <c r="EK19" s="10">
        <v>7786</v>
      </c>
      <c r="EL19" s="10">
        <v>0.02</v>
      </c>
      <c r="EM19" s="11">
        <v>2.0177799999999998E-5</v>
      </c>
      <c r="EN19" s="10">
        <v>12.48</v>
      </c>
      <c r="EO19" s="10">
        <v>7788</v>
      </c>
      <c r="EP19" s="10">
        <v>0.02</v>
      </c>
      <c r="EQ19" s="10">
        <v>6.8157433999999995E-4</v>
      </c>
      <c r="ER19" s="10">
        <v>33.1</v>
      </c>
      <c r="ES19" s="10">
        <v>7788</v>
      </c>
      <c r="ET19" s="10">
        <v>0.02</v>
      </c>
      <c r="EU19" s="10">
        <v>9.5986528000000003E-4</v>
      </c>
      <c r="EV19" s="10">
        <v>34.770000000000003</v>
      </c>
      <c r="EW19" s="10">
        <v>7789</v>
      </c>
      <c r="EX19" s="10">
        <v>0.02</v>
      </c>
      <c r="EY19" s="10">
        <v>1.10940472E-3</v>
      </c>
      <c r="EZ19" s="10">
        <v>34.22</v>
      </c>
      <c r="FA19" s="10">
        <v>7789</v>
      </c>
      <c r="FB19" s="10">
        <v>0.02</v>
      </c>
      <c r="FC19" s="10">
        <v>1.6862813380000001E-2</v>
      </c>
      <c r="FD19" s="10">
        <v>50.4</v>
      </c>
      <c r="FE19" s="10">
        <v>7789</v>
      </c>
      <c r="FF19" s="10">
        <v>0.02</v>
      </c>
      <c r="FG19" s="11">
        <v>3.5802169999999999E-5</v>
      </c>
      <c r="FH19" s="10">
        <v>19.7</v>
      </c>
      <c r="FI19" s="10">
        <v>7790</v>
      </c>
      <c r="FJ19" s="10">
        <v>0.02</v>
      </c>
      <c r="FK19" s="10">
        <v>8.9705177000000001E-4</v>
      </c>
      <c r="FL19" s="10">
        <v>33.380000000000003</v>
      </c>
      <c r="FM19" s="10">
        <v>8242</v>
      </c>
      <c r="FN19" s="10">
        <v>0.5</v>
      </c>
      <c r="FO19" s="11">
        <v>5.4771999999999998E-7</v>
      </c>
      <c r="FP19" s="10">
        <v>3.9359999999999999</v>
      </c>
      <c r="FQ19" s="10">
        <v>8265</v>
      </c>
      <c r="FR19" s="10">
        <v>0.5</v>
      </c>
      <c r="FS19" s="11">
        <v>1.5622999999999999E-5</v>
      </c>
      <c r="FT19" s="10">
        <v>7.4779999999999998</v>
      </c>
      <c r="FU19" s="10">
        <v>8265</v>
      </c>
      <c r="FV19" s="10">
        <v>-0.5</v>
      </c>
      <c r="FW19" s="11">
        <v>2.97E-5</v>
      </c>
      <c r="FX19" s="10">
        <v>23.763000000000002</v>
      </c>
      <c r="FY19" s="10">
        <v>8265</v>
      </c>
      <c r="FZ19" s="10">
        <v>-0.3</v>
      </c>
      <c r="GA19" s="11">
        <v>3.3899999999999997E-5</v>
      </c>
      <c r="GB19" s="10">
        <v>21.004000000000001</v>
      </c>
      <c r="GC19" s="10">
        <v>8265</v>
      </c>
      <c r="GD19" s="10">
        <v>0.05</v>
      </c>
      <c r="GE19" s="11">
        <v>3.3500000000000001E-5</v>
      </c>
      <c r="GF19" s="10">
        <v>16.233000000000001</v>
      </c>
      <c r="GG19" s="10">
        <v>8268</v>
      </c>
      <c r="GH19" s="10">
        <v>0.5</v>
      </c>
      <c r="GI19" s="10">
        <v>1.25E-4</v>
      </c>
      <c r="GJ19" s="10">
        <v>13.22</v>
      </c>
      <c r="GK19" s="10">
        <v>8268</v>
      </c>
      <c r="GL19" s="10">
        <v>0.02</v>
      </c>
      <c r="GM19" s="11">
        <v>3.6399999999999997E-5</v>
      </c>
      <c r="GN19" s="10">
        <v>13.042999999999999</v>
      </c>
      <c r="GS19" s="10">
        <v>8269</v>
      </c>
      <c r="GT19" s="10">
        <v>0.02</v>
      </c>
      <c r="GU19" s="11">
        <v>2.5000000000000001E-5</v>
      </c>
      <c r="GV19" s="10">
        <v>11.696</v>
      </c>
      <c r="GW19" s="10">
        <v>8270</v>
      </c>
      <c r="GX19" s="10">
        <v>0.5</v>
      </c>
      <c r="GY19" s="10">
        <v>1.1765E-4</v>
      </c>
      <c r="GZ19" s="10">
        <v>13.879</v>
      </c>
      <c r="HA19" s="10">
        <v>8270</v>
      </c>
      <c r="HB19" s="10">
        <v>0.02</v>
      </c>
      <c r="HC19" s="11">
        <v>2.3300000000000001E-5</v>
      </c>
      <c r="HD19" s="10">
        <v>13.042999999999999</v>
      </c>
      <c r="HE19" s="10">
        <v>8283</v>
      </c>
      <c r="HF19" s="10">
        <v>0.75</v>
      </c>
      <c r="HG19" s="11">
        <v>1.3302000000000001E-5</v>
      </c>
      <c r="HH19" s="10">
        <v>7.0129999999999999</v>
      </c>
      <c r="HI19" s="10">
        <v>8283</v>
      </c>
      <c r="HJ19" s="10">
        <v>0.1</v>
      </c>
      <c r="HK19" s="11">
        <v>1.5800000000000001E-5</v>
      </c>
      <c r="HL19" s="10">
        <v>12.776999999999999</v>
      </c>
      <c r="HM19" s="10">
        <v>8283</v>
      </c>
      <c r="HN19" s="10">
        <v>0.5</v>
      </c>
      <c r="HO19" s="11">
        <v>9.7699999999999996E-6</v>
      </c>
      <c r="HP19" s="10">
        <v>7.78</v>
      </c>
      <c r="HQ19" s="10">
        <v>8284</v>
      </c>
      <c r="HR19" s="10">
        <v>0.75</v>
      </c>
      <c r="HS19" s="11">
        <v>4.1244E-5</v>
      </c>
      <c r="HT19" s="10">
        <v>6.21</v>
      </c>
      <c r="HU19" s="10">
        <v>8284</v>
      </c>
      <c r="HV19" s="10">
        <v>0.1</v>
      </c>
      <c r="HW19" s="11">
        <v>3.29E-5</v>
      </c>
      <c r="HX19" s="10">
        <v>12.375</v>
      </c>
      <c r="HY19" s="10">
        <v>8284</v>
      </c>
      <c r="HZ19" s="10">
        <v>0.5</v>
      </c>
      <c r="IA19" s="11">
        <v>1.8899999999999999E-5</v>
      </c>
      <c r="IB19" s="10">
        <v>8.1850000000000005</v>
      </c>
      <c r="IC19" s="10">
        <v>8285</v>
      </c>
      <c r="ID19" s="10">
        <v>0.1</v>
      </c>
      <c r="IE19" s="10">
        <v>1.1998E-4</v>
      </c>
      <c r="IF19" s="10">
        <v>23.411999999999999</v>
      </c>
      <c r="IG19" s="10">
        <v>8286</v>
      </c>
      <c r="IH19" s="10">
        <v>0.1</v>
      </c>
      <c r="II19" s="11">
        <v>7.9540000000000001E-5</v>
      </c>
      <c r="IJ19" s="10">
        <v>21.213999999999999</v>
      </c>
      <c r="IK19" s="10">
        <v>8287</v>
      </c>
      <c r="IL19" s="10">
        <v>0.1</v>
      </c>
      <c r="IM19" s="10">
        <v>7.3848999999999996E-4</v>
      </c>
      <c r="IN19" s="10">
        <v>30.257999999999999</v>
      </c>
      <c r="IO19" s="10">
        <v>8288</v>
      </c>
      <c r="IP19" s="10">
        <v>0.1</v>
      </c>
      <c r="IQ19" s="10">
        <v>6.2595000000000003E-3</v>
      </c>
      <c r="IR19" s="10">
        <v>42.048999999999999</v>
      </c>
      <c r="IS19" s="10">
        <v>9403</v>
      </c>
      <c r="IT19" s="10">
        <v>0.1</v>
      </c>
      <c r="IU19" s="11">
        <v>4.5400099999999996E-6</v>
      </c>
      <c r="IV19" s="10">
        <v>7.24</v>
      </c>
      <c r="JA19" s="10">
        <v>9403</v>
      </c>
      <c r="JB19" s="10">
        <v>0.5</v>
      </c>
      <c r="JC19" s="11">
        <v>2.3445110000000001E-5</v>
      </c>
      <c r="JD19" s="10">
        <v>9.57</v>
      </c>
      <c r="KK19" s="10">
        <v>9437</v>
      </c>
      <c r="KL19" s="10">
        <v>0.02</v>
      </c>
      <c r="KM19" s="10">
        <v>1.3843285000000001E-4</v>
      </c>
      <c r="KN19" s="10">
        <v>24.19</v>
      </c>
      <c r="KW19" s="10">
        <v>9447</v>
      </c>
      <c r="KX19" s="10">
        <v>0.02</v>
      </c>
      <c r="KY19" s="11">
        <v>1.103698E-5</v>
      </c>
      <c r="KZ19" s="10">
        <v>11.57</v>
      </c>
      <c r="LA19" s="10">
        <v>9447</v>
      </c>
      <c r="LB19" s="10">
        <v>0.5</v>
      </c>
      <c r="LC19" s="11">
        <v>1.570138E-5</v>
      </c>
      <c r="LD19" s="10">
        <v>9.44</v>
      </c>
      <c r="LE19" s="10">
        <v>9448</v>
      </c>
      <c r="LF19" s="10">
        <v>0.33</v>
      </c>
      <c r="LG19" s="11">
        <v>1.1562419999999999E-5</v>
      </c>
      <c r="LH19" s="10">
        <v>9.36</v>
      </c>
      <c r="LI19" s="10">
        <v>9449</v>
      </c>
      <c r="LJ19" s="10">
        <v>0.33</v>
      </c>
      <c r="LK19" s="11">
        <v>1.2267840000000001E-5</v>
      </c>
      <c r="LL19" s="10">
        <v>8.7899999999999991</v>
      </c>
      <c r="LM19" s="10">
        <v>9450</v>
      </c>
      <c r="LN19" s="10">
        <v>0.33</v>
      </c>
      <c r="LO19" s="11">
        <v>7.83158E-6</v>
      </c>
      <c r="LP19" s="10">
        <v>8.32</v>
      </c>
      <c r="LQ19" s="10">
        <v>9452</v>
      </c>
      <c r="LR19" s="10">
        <v>0.02</v>
      </c>
      <c r="LS19" s="10">
        <v>6.7866366999999996E-4</v>
      </c>
      <c r="LT19" s="10">
        <v>33.36</v>
      </c>
      <c r="LU19" s="10">
        <v>9453</v>
      </c>
      <c r="LV19" s="10">
        <v>0.02</v>
      </c>
      <c r="LW19" s="10">
        <v>8.9729605999999999E-4</v>
      </c>
      <c r="LX19" s="10">
        <v>33.409999999999997</v>
      </c>
      <c r="MC19" s="10">
        <v>9454</v>
      </c>
      <c r="MD19" s="10">
        <v>0.02</v>
      </c>
      <c r="ME19" s="10">
        <v>2.29365844E-3</v>
      </c>
      <c r="MF19" s="10">
        <v>34.93</v>
      </c>
      <c r="MG19" s="10">
        <v>9467</v>
      </c>
      <c r="MH19" s="10">
        <v>0.1</v>
      </c>
      <c r="MI19" s="11">
        <v>8.6200000000000004E-9</v>
      </c>
      <c r="MJ19" s="10">
        <v>2.7092000000000001</v>
      </c>
      <c r="MK19" s="10">
        <v>9467</v>
      </c>
      <c r="ML19" s="10">
        <v>0.1</v>
      </c>
      <c r="MM19" s="11">
        <v>4.8389999999999999E-8</v>
      </c>
      <c r="MN19" s="10">
        <v>3.5341999999999998</v>
      </c>
      <c r="MO19" s="10">
        <v>9467</v>
      </c>
      <c r="MP19" s="10">
        <v>0.5</v>
      </c>
      <c r="MQ19" s="11">
        <v>1.6E-7</v>
      </c>
      <c r="MR19" s="10">
        <v>2.8976000000000002</v>
      </c>
      <c r="MS19" s="10">
        <v>9467</v>
      </c>
      <c r="MT19" s="10">
        <v>0.5</v>
      </c>
      <c r="MU19" s="11">
        <v>1.3225000000000001E-7</v>
      </c>
      <c r="MV19" s="10">
        <v>2.7130000000000001</v>
      </c>
      <c r="MW19" s="10">
        <v>9468</v>
      </c>
      <c r="MX19" s="10">
        <v>-0.1</v>
      </c>
      <c r="MY19" s="11">
        <v>5.5000000000000003E-8</v>
      </c>
      <c r="MZ19" s="10">
        <v>2.0543999999999998</v>
      </c>
      <c r="NA19" s="10">
        <v>9468</v>
      </c>
      <c r="NB19" s="10">
        <v>-0.5</v>
      </c>
      <c r="NC19" s="11">
        <v>4.9999999999999998E-7</v>
      </c>
      <c r="ND19" s="10">
        <v>5.1242999999999999</v>
      </c>
      <c r="NE19" s="10">
        <v>9468</v>
      </c>
      <c r="NF19" s="10">
        <v>-0.5</v>
      </c>
      <c r="NG19" s="11">
        <v>8.0000000000000002E-8</v>
      </c>
      <c r="NH19" s="10">
        <v>2.4548999999999999</v>
      </c>
      <c r="NI19" s="10">
        <v>9468</v>
      </c>
      <c r="NJ19" s="10">
        <v>-0.1</v>
      </c>
      <c r="NK19" s="11">
        <v>1.7499899999999999E-6</v>
      </c>
      <c r="NL19" s="10">
        <v>6.0277000000000003</v>
      </c>
      <c r="NM19" s="10">
        <v>9469</v>
      </c>
      <c r="NN19" s="10">
        <v>-0.5</v>
      </c>
      <c r="NO19" s="11">
        <v>4.6000000000000002E-8</v>
      </c>
      <c r="NP19" s="10">
        <v>1.2453000000000001</v>
      </c>
      <c r="NQ19" s="10">
        <v>9798</v>
      </c>
      <c r="NR19" s="10">
        <v>0.05</v>
      </c>
      <c r="NS19" s="11">
        <v>2.7999999999999999E-6</v>
      </c>
      <c r="NT19" s="10">
        <v>6</v>
      </c>
      <c r="NY19" s="10" t="s">
        <v>71</v>
      </c>
      <c r="OA19" s="10" t="s">
        <v>71</v>
      </c>
      <c r="OB19" s="11"/>
      <c r="OC19" s="10">
        <v>9817</v>
      </c>
      <c r="OD19" s="10">
        <v>0.75</v>
      </c>
      <c r="OE19" s="11">
        <v>5.2630000000000003E-6</v>
      </c>
      <c r="OF19" s="10">
        <v>5.52</v>
      </c>
      <c r="OG19" s="10">
        <v>9817</v>
      </c>
      <c r="OH19" s="10">
        <v>0.1</v>
      </c>
      <c r="OI19" s="11">
        <v>2.5999999999999998E-5</v>
      </c>
      <c r="OJ19" s="10">
        <v>12.8</v>
      </c>
      <c r="OK19" s="10">
        <v>9818</v>
      </c>
      <c r="OL19" s="10">
        <v>0.1</v>
      </c>
      <c r="OM19" s="11">
        <v>1.715E-5</v>
      </c>
      <c r="ON19" s="10">
        <v>13.08</v>
      </c>
      <c r="OO19" s="10">
        <v>9825</v>
      </c>
      <c r="OP19" s="10">
        <v>0.5</v>
      </c>
      <c r="OQ19" s="11">
        <v>1.2109E-5</v>
      </c>
      <c r="OR19" s="10">
        <v>11.124000000000001</v>
      </c>
      <c r="OS19" s="10">
        <v>9825</v>
      </c>
      <c r="OT19" s="10">
        <v>-0.5</v>
      </c>
      <c r="OU19" s="11">
        <v>1.8199999999999999E-5</v>
      </c>
      <c r="OV19" s="10">
        <v>20.873000000000001</v>
      </c>
      <c r="OW19" s="10">
        <v>9825</v>
      </c>
      <c r="OX19" s="10">
        <v>-0.3</v>
      </c>
      <c r="OY19" s="11">
        <v>1.0499999999999999E-5</v>
      </c>
      <c r="OZ19" s="10">
        <v>12.131</v>
      </c>
      <c r="PA19" s="10">
        <v>9825</v>
      </c>
      <c r="PB19" s="10">
        <v>0.05</v>
      </c>
      <c r="PC19" s="11">
        <v>7.0500000000000006E-5</v>
      </c>
      <c r="PD19" s="10">
        <v>11.907999999999999</v>
      </c>
      <c r="PE19" s="10">
        <v>9835</v>
      </c>
      <c r="PF19" s="10">
        <v>0.02</v>
      </c>
      <c r="PG19" s="11">
        <v>3.5348999999999998E-6</v>
      </c>
      <c r="PH19" s="10">
        <v>7.97</v>
      </c>
      <c r="PI19" s="10">
        <v>20252</v>
      </c>
      <c r="PJ19" s="10">
        <v>0.1</v>
      </c>
      <c r="PK19" s="11">
        <v>7.4015799999999999E-6</v>
      </c>
      <c r="PL19" s="10">
        <v>7.6546900000000004</v>
      </c>
      <c r="PM19" s="10">
        <v>20252</v>
      </c>
      <c r="PN19" s="10">
        <v>0.1</v>
      </c>
      <c r="PO19" s="11">
        <v>4.5928100000000002E-6</v>
      </c>
      <c r="PP19" s="10">
        <v>6.5934400000000002</v>
      </c>
      <c r="PQ19" s="10">
        <v>20252</v>
      </c>
      <c r="PR19" s="10">
        <v>0.8</v>
      </c>
      <c r="PS19" s="11">
        <v>3.3100000000000001E-6</v>
      </c>
      <c r="PT19" s="10">
        <v>4.2245900000000001</v>
      </c>
      <c r="PU19" s="10">
        <v>20252</v>
      </c>
      <c r="PV19" s="10">
        <v>0.8</v>
      </c>
      <c r="PW19" s="11">
        <v>3.42591E-6</v>
      </c>
      <c r="PX19" s="10">
        <v>4.2140399999999998</v>
      </c>
      <c r="PY19" s="10">
        <v>20252</v>
      </c>
      <c r="PZ19" s="10">
        <v>0.5</v>
      </c>
      <c r="QA19" s="11">
        <v>1.5E-5</v>
      </c>
      <c r="QB19" s="10">
        <v>7.6835800000000001</v>
      </c>
      <c r="QC19" s="10">
        <v>20252</v>
      </c>
      <c r="QD19" s="10">
        <v>0.5</v>
      </c>
      <c r="QE19" s="11">
        <v>1.63E-5</v>
      </c>
      <c r="QF19" s="10">
        <v>7.76</v>
      </c>
      <c r="QG19" s="10">
        <v>20253</v>
      </c>
      <c r="QH19" s="10">
        <v>0.1</v>
      </c>
      <c r="QI19" s="11">
        <v>5.1200000000000001E-6</v>
      </c>
      <c r="QJ19" s="10">
        <v>6.1440000000000001</v>
      </c>
      <c r="QK19" s="10">
        <v>20253</v>
      </c>
      <c r="QL19" s="10">
        <v>0.1</v>
      </c>
      <c r="QM19" s="11">
        <v>5.9500000000000002E-7</v>
      </c>
      <c r="QN19" s="10">
        <v>4.4029999999999996</v>
      </c>
      <c r="QO19" s="10">
        <v>20253</v>
      </c>
      <c r="QP19" s="10">
        <v>0.5</v>
      </c>
      <c r="QQ19" s="11">
        <v>4.7599999999999997E-7</v>
      </c>
      <c r="QR19" s="10">
        <v>3.3879999999999999</v>
      </c>
      <c r="QS19" s="10">
        <v>20253</v>
      </c>
      <c r="QT19" s="10">
        <v>0.5</v>
      </c>
      <c r="QU19" s="11">
        <v>1.3199999999999999E-7</v>
      </c>
      <c r="QV19" s="10">
        <v>2.4350000000000001</v>
      </c>
      <c r="QW19" s="10">
        <v>20253</v>
      </c>
      <c r="QX19" s="10">
        <v>0.8</v>
      </c>
      <c r="QY19" s="11">
        <v>4.7400000000000002E-10</v>
      </c>
      <c r="QZ19" s="10">
        <v>1.24</v>
      </c>
      <c r="RA19" s="10">
        <v>20253</v>
      </c>
      <c r="RB19" s="10">
        <v>0.8</v>
      </c>
      <c r="RC19" s="11">
        <v>4.6400000000000003E-7</v>
      </c>
      <c r="RD19" s="10">
        <v>2.7170000000000001</v>
      </c>
      <c r="RE19" s="10">
        <v>20302</v>
      </c>
      <c r="RF19" s="10">
        <v>-0.5</v>
      </c>
      <c r="RG19" s="11">
        <v>1.9929999999999999E-7</v>
      </c>
      <c r="RH19" s="10">
        <v>3.6056699999999999</v>
      </c>
      <c r="RI19" s="10">
        <v>20302</v>
      </c>
      <c r="RJ19" s="10">
        <v>-0.5</v>
      </c>
      <c r="RK19" s="11">
        <v>1.6011E-7</v>
      </c>
      <c r="RL19" s="10">
        <v>2.9125399999999999</v>
      </c>
      <c r="RM19" s="10">
        <v>20302</v>
      </c>
      <c r="RN19" s="10">
        <v>0.1</v>
      </c>
      <c r="RO19" s="11">
        <v>3.5459E-7</v>
      </c>
      <c r="RP19" s="10">
        <v>4.2909499999999996</v>
      </c>
      <c r="RQ19" s="10">
        <v>20302</v>
      </c>
      <c r="RR19" s="10">
        <v>0.1</v>
      </c>
      <c r="RS19" s="11">
        <v>1.9504999999999999E-7</v>
      </c>
      <c r="RT19" s="10">
        <v>3.4862799999999998</v>
      </c>
      <c r="RU19" s="10">
        <v>21005</v>
      </c>
      <c r="RV19" s="10">
        <v>0</v>
      </c>
      <c r="RW19" s="11">
        <v>2.23E-5</v>
      </c>
      <c r="RX19" s="10">
        <v>15.05</v>
      </c>
      <c r="RY19" s="10">
        <v>21005</v>
      </c>
      <c r="RZ19" s="10">
        <v>0.33</v>
      </c>
      <c r="SA19" s="11">
        <v>7.1899999999999998E-6</v>
      </c>
      <c r="SB19" s="10">
        <v>8.32</v>
      </c>
      <c r="SC19" s="10">
        <v>21006</v>
      </c>
      <c r="SD19" s="10">
        <v>0.5</v>
      </c>
      <c r="SE19" s="11">
        <v>3.26E-5</v>
      </c>
      <c r="SF19" s="10">
        <v>10.7285</v>
      </c>
      <c r="SG19" s="10">
        <v>21006</v>
      </c>
      <c r="SH19" s="10">
        <v>0.3</v>
      </c>
      <c r="SI19" s="11">
        <v>2.6299999999999999E-5</v>
      </c>
      <c r="SJ19" s="10">
        <v>12.3888</v>
      </c>
      <c r="SK19" s="10">
        <v>21006</v>
      </c>
      <c r="SL19" s="10">
        <v>0.3</v>
      </c>
      <c r="SM19" s="11">
        <v>2.6299999999999999E-5</v>
      </c>
      <c r="SN19" s="10">
        <v>12.3888</v>
      </c>
      <c r="SO19" s="10">
        <v>21006</v>
      </c>
      <c r="SP19" s="10">
        <v>0.06</v>
      </c>
      <c r="SQ19" s="11">
        <v>4.99E-5</v>
      </c>
      <c r="SR19" s="10">
        <v>18.6448</v>
      </c>
      <c r="SS19" s="10">
        <v>21007</v>
      </c>
      <c r="ST19" s="10">
        <v>-1</v>
      </c>
      <c r="SU19" s="10">
        <v>2.5000000000000001E-3</v>
      </c>
      <c r="SV19" s="10">
        <v>82.731999999999999</v>
      </c>
      <c r="SW19" s="10">
        <v>21007</v>
      </c>
      <c r="SX19" s="10">
        <v>-0.7</v>
      </c>
      <c r="SY19" s="10">
        <v>1.75E-4</v>
      </c>
      <c r="SZ19" s="10">
        <v>43.183</v>
      </c>
      <c r="TA19" s="10">
        <v>21007</v>
      </c>
      <c r="TB19" s="10">
        <v>-0.3</v>
      </c>
      <c r="TC19" s="11">
        <v>9.09E-5</v>
      </c>
      <c r="TD19" s="10">
        <v>30.998999999999999</v>
      </c>
      <c r="TE19" s="10">
        <v>21007</v>
      </c>
      <c r="TF19" s="10">
        <v>0</v>
      </c>
      <c r="TG19" s="10">
        <v>1.08E-4</v>
      </c>
      <c r="TH19" s="10">
        <v>23.863</v>
      </c>
      <c r="TI19" s="10">
        <v>21007</v>
      </c>
      <c r="TJ19" s="10">
        <v>0.2</v>
      </c>
      <c r="TK19" s="10">
        <v>1.6699999999999999E-4</v>
      </c>
      <c r="TL19" s="10">
        <v>23.863</v>
      </c>
      <c r="TM19" s="10">
        <v>21007</v>
      </c>
      <c r="TN19" s="10">
        <v>0.33</v>
      </c>
      <c r="TO19" s="10">
        <v>3.6999999999999999E-4</v>
      </c>
      <c r="TP19" s="10">
        <v>26.427</v>
      </c>
      <c r="TQ19" s="10">
        <v>21007</v>
      </c>
      <c r="TR19" s="10">
        <v>0.5</v>
      </c>
      <c r="TS19" s="10">
        <v>5.0000000000000001E-3</v>
      </c>
      <c r="TT19" s="10">
        <v>29.129000000000001</v>
      </c>
      <c r="TU19" s="10">
        <v>21007</v>
      </c>
      <c r="TV19" s="10">
        <v>0.7</v>
      </c>
      <c r="TW19" s="11">
        <v>4.1699999999999999E-6</v>
      </c>
      <c r="TX19" s="10">
        <v>5.3230000000000004</v>
      </c>
      <c r="TY19" s="10">
        <v>21008</v>
      </c>
      <c r="TZ19" s="10">
        <v>0.02</v>
      </c>
      <c r="UA19" s="11">
        <v>2.12E-5</v>
      </c>
      <c r="UB19" s="10">
        <v>12.07</v>
      </c>
      <c r="UC19" s="10">
        <v>21008</v>
      </c>
      <c r="UD19" s="10">
        <v>0.5</v>
      </c>
      <c r="UE19" s="11">
        <v>1.77E-5</v>
      </c>
      <c r="UF19" s="10">
        <v>7.82</v>
      </c>
      <c r="UG19" s="10">
        <v>21009</v>
      </c>
      <c r="UH19" s="10">
        <v>0.02</v>
      </c>
      <c r="UI19" s="10">
        <v>1.1100000000000001E-3</v>
      </c>
      <c r="UJ19" s="10">
        <v>34.22</v>
      </c>
      <c r="UK19" s="10">
        <v>21010</v>
      </c>
      <c r="UL19" s="10">
        <v>0.02</v>
      </c>
      <c r="UM19" s="10">
        <v>8.9700000000000001E-4</v>
      </c>
      <c r="UN19" s="10">
        <v>33.380000000000003</v>
      </c>
      <c r="UO19" s="10">
        <v>21013</v>
      </c>
      <c r="UP19" s="10">
        <v>0</v>
      </c>
      <c r="UQ19" s="11">
        <v>8.3499999999999997E-5</v>
      </c>
      <c r="UR19" s="10">
        <v>22.52</v>
      </c>
      <c r="US19" s="10">
        <v>21013</v>
      </c>
      <c r="UT19" s="10">
        <v>0.33</v>
      </c>
      <c r="UU19" s="11">
        <v>3.5999999999999998E-6</v>
      </c>
      <c r="UV19" s="10">
        <v>6.22</v>
      </c>
      <c r="UW19" s="10">
        <v>21014</v>
      </c>
      <c r="UX19" s="10">
        <v>0.02</v>
      </c>
      <c r="UY19" s="11">
        <v>1.1E-5</v>
      </c>
      <c r="UZ19" s="10">
        <v>11.57</v>
      </c>
      <c r="VA19" s="10">
        <v>21014</v>
      </c>
      <c r="VB19" s="10">
        <v>0.5</v>
      </c>
      <c r="VC19" s="11">
        <v>1.5699999999999999E-5</v>
      </c>
      <c r="VD19" s="10">
        <v>9.44</v>
      </c>
      <c r="VE19" s="10">
        <v>21015</v>
      </c>
      <c r="VF19" s="10">
        <v>0.02</v>
      </c>
      <c r="VG19" s="10">
        <v>6.7900000000000002E-4</v>
      </c>
      <c r="VH19" s="10">
        <v>33.36</v>
      </c>
      <c r="VI19" s="10">
        <v>21016</v>
      </c>
      <c r="VJ19" s="10">
        <v>0.02</v>
      </c>
      <c r="VK19" s="10">
        <v>2.2899999999999999E-3</v>
      </c>
      <c r="VL19" s="10">
        <v>34.93</v>
      </c>
      <c r="VU19" s="10">
        <v>21018</v>
      </c>
      <c r="VV19" s="10">
        <v>0.33</v>
      </c>
      <c r="VW19" s="11">
        <v>1.2500000000000001E-5</v>
      </c>
      <c r="VX19" s="10">
        <v>8.5500000000000007</v>
      </c>
      <c r="VY19" s="10">
        <v>21019</v>
      </c>
      <c r="VZ19" s="10">
        <v>-0.1</v>
      </c>
      <c r="WA19" s="11">
        <v>4.7500000000000002E-8</v>
      </c>
      <c r="WB19" s="10">
        <v>2.1379000000000001</v>
      </c>
      <c r="WC19" s="10">
        <v>21019</v>
      </c>
      <c r="WD19" s="10">
        <v>-0.5</v>
      </c>
      <c r="WE19" s="11">
        <v>1.35E-7</v>
      </c>
      <c r="WF19" s="10">
        <v>1.6875</v>
      </c>
      <c r="WG19" s="10">
        <v>21020</v>
      </c>
      <c r="WH19" s="10">
        <v>0.5</v>
      </c>
      <c r="WI19" s="11">
        <v>2.2499999999999999E-7</v>
      </c>
      <c r="WJ19" s="10">
        <v>3.1474000000000002</v>
      </c>
      <c r="WK19" s="10">
        <v>21020</v>
      </c>
      <c r="WL19" s="10">
        <v>0.1</v>
      </c>
      <c r="WM19" s="11">
        <v>1.3899999999999999E-7</v>
      </c>
      <c r="WN19" s="10">
        <v>3.5131999999999999</v>
      </c>
      <c r="XA19" s="10">
        <v>21023</v>
      </c>
      <c r="XB19" s="10">
        <v>-1</v>
      </c>
      <c r="XC19" s="11">
        <v>4.6699999999999997E-5</v>
      </c>
      <c r="XD19" s="10">
        <v>36.72</v>
      </c>
      <c r="XE19" s="10">
        <v>21023</v>
      </c>
      <c r="XF19" s="10">
        <v>0</v>
      </c>
      <c r="XG19" s="11">
        <v>1.0499999999999999E-5</v>
      </c>
      <c r="XH19" s="10">
        <v>11.97</v>
      </c>
      <c r="XI19" s="10">
        <v>21023</v>
      </c>
      <c r="XJ19" s="10">
        <v>0.5</v>
      </c>
      <c r="XK19" s="11">
        <v>5.4999999999999999E-6</v>
      </c>
      <c r="XL19" s="10">
        <v>7.8</v>
      </c>
      <c r="XM19" s="10">
        <v>21030</v>
      </c>
      <c r="XN19" s="10">
        <v>0.1</v>
      </c>
      <c r="XO19" s="11">
        <v>1.2100000000000001E-6</v>
      </c>
      <c r="XP19" s="10">
        <v>6.96</v>
      </c>
      <c r="XQ19" s="10">
        <v>21030</v>
      </c>
      <c r="XR19" s="10">
        <v>0.5</v>
      </c>
      <c r="XS19" s="11">
        <v>2.34E-5</v>
      </c>
      <c r="XT19" s="10">
        <v>9.57</v>
      </c>
    </row>
    <row r="20" spans="89:644" x14ac:dyDescent="0.25">
      <c r="CW20" s="10">
        <v>7775</v>
      </c>
      <c r="CX20" s="10">
        <v>0.33</v>
      </c>
      <c r="CY20" s="12">
        <v>6.5594769999999995E-5</v>
      </c>
      <c r="CZ20" s="12">
        <v>16.63</v>
      </c>
      <c r="DI20" s="10">
        <v>7784</v>
      </c>
      <c r="DJ20" s="10">
        <v>0</v>
      </c>
      <c r="DK20" s="11">
        <v>1.1494809999999999E-5</v>
      </c>
      <c r="DL20" s="10">
        <v>12.29</v>
      </c>
      <c r="DM20" s="10">
        <v>7784</v>
      </c>
      <c r="DN20" s="10">
        <v>0.5</v>
      </c>
      <c r="DO20" s="11">
        <v>8.3477100000000004E-6</v>
      </c>
      <c r="DP20" s="10">
        <v>8.57</v>
      </c>
      <c r="DQ20" s="10">
        <v>7784</v>
      </c>
      <c r="DR20" s="10">
        <v>-1</v>
      </c>
      <c r="DS20" s="11">
        <v>4.7205530000000003E-5</v>
      </c>
      <c r="DT20" s="10">
        <v>18.739999999999998</v>
      </c>
      <c r="DU20" s="10">
        <v>7784</v>
      </c>
      <c r="DV20" s="10">
        <v>-1</v>
      </c>
      <c r="DW20" s="11">
        <v>4.1014360000000002E-5</v>
      </c>
      <c r="DX20" s="10">
        <v>17.03</v>
      </c>
      <c r="DY20" s="10">
        <v>7786</v>
      </c>
      <c r="DZ20" s="10">
        <v>0.5</v>
      </c>
      <c r="EA20" s="11">
        <v>2.0934550000000001E-5</v>
      </c>
      <c r="EB20" s="10">
        <v>8.32</v>
      </c>
      <c r="EC20" s="10">
        <v>7786</v>
      </c>
      <c r="ED20" s="10">
        <v>0.5</v>
      </c>
      <c r="EE20" s="10">
        <v>6.1400682999999999E-4</v>
      </c>
      <c r="EF20" s="10">
        <v>22.22</v>
      </c>
      <c r="EG20" s="10">
        <v>7786</v>
      </c>
      <c r="EH20" s="10">
        <v>0.02</v>
      </c>
      <c r="EI20" s="11">
        <v>3.2841230000000002E-5</v>
      </c>
      <c r="EJ20" s="10">
        <v>15.74</v>
      </c>
      <c r="EK20" s="10">
        <v>7786</v>
      </c>
      <c r="EL20" s="10">
        <v>0.02</v>
      </c>
      <c r="EM20" s="11">
        <v>2.043965E-5</v>
      </c>
      <c r="EN20" s="10">
        <v>11.79</v>
      </c>
      <c r="EO20" s="10">
        <v>7788</v>
      </c>
      <c r="EP20" s="10">
        <v>0.02</v>
      </c>
      <c r="EQ20" s="10">
        <v>7.6512102000000004E-4</v>
      </c>
      <c r="ER20" s="10">
        <v>34.840000000000003</v>
      </c>
      <c r="ES20" s="10">
        <v>7788</v>
      </c>
      <c r="ET20" s="10">
        <v>0.02</v>
      </c>
      <c r="EU20" s="10">
        <v>1.22890179E-3</v>
      </c>
      <c r="EV20" s="10">
        <v>37.01</v>
      </c>
      <c r="EW20" s="10">
        <v>7789</v>
      </c>
      <c r="EX20" s="10">
        <v>0.02</v>
      </c>
      <c r="EY20" s="10">
        <v>1.3986544200000001E-3</v>
      </c>
      <c r="EZ20" s="10">
        <v>35.99</v>
      </c>
      <c r="FA20" s="10">
        <v>7789</v>
      </c>
      <c r="FB20" s="10">
        <v>0.02</v>
      </c>
      <c r="FC20" s="10">
        <v>2.07623709E-2</v>
      </c>
      <c r="FD20" s="10">
        <v>51.14</v>
      </c>
      <c r="FE20" s="10">
        <v>7789</v>
      </c>
      <c r="FF20" s="10">
        <v>0.02</v>
      </c>
      <c r="FG20" s="11">
        <v>4.285845E-5</v>
      </c>
      <c r="FH20" s="10">
        <v>19.84</v>
      </c>
      <c r="FI20" s="10">
        <v>7790</v>
      </c>
      <c r="FJ20" s="10">
        <v>0.02</v>
      </c>
      <c r="FK20" s="10">
        <v>9.7455473999999995E-4</v>
      </c>
      <c r="FL20" s="10">
        <v>34.549999999999997</v>
      </c>
      <c r="FM20" s="10">
        <v>8242</v>
      </c>
      <c r="FN20" s="10">
        <v>0.5</v>
      </c>
      <c r="FO20" s="11">
        <v>5.694E-7</v>
      </c>
      <c r="FP20" s="10">
        <v>3.9369999999999998</v>
      </c>
      <c r="FQ20" s="10">
        <v>8265</v>
      </c>
      <c r="FR20" s="10">
        <v>0.5</v>
      </c>
      <c r="FS20" s="11">
        <v>1.6495999999999999E-5</v>
      </c>
      <c r="FT20" s="10">
        <v>8.516</v>
      </c>
      <c r="FU20" s="10">
        <v>8265</v>
      </c>
      <c r="FV20" s="10">
        <v>-0.5</v>
      </c>
      <c r="FW20" s="11">
        <v>3.1999999999999999E-5</v>
      </c>
      <c r="FX20" s="10">
        <v>24.850999999999999</v>
      </c>
      <c r="FY20" s="10">
        <v>8265</v>
      </c>
      <c r="FZ20" s="10">
        <v>-0.3</v>
      </c>
      <c r="GA20" s="11">
        <v>3.5299999999999997E-5</v>
      </c>
      <c r="GB20" s="10">
        <v>21.946000000000002</v>
      </c>
      <c r="GC20" s="10">
        <v>8265</v>
      </c>
      <c r="GD20" s="10">
        <v>0.05</v>
      </c>
      <c r="GE20" s="11">
        <v>3.5500000000000002E-5</v>
      </c>
      <c r="GF20" s="10">
        <v>17.003</v>
      </c>
      <c r="GG20" s="10">
        <v>8268</v>
      </c>
      <c r="GH20" s="10">
        <v>0.5</v>
      </c>
      <c r="GI20" s="10">
        <v>1.6667E-4</v>
      </c>
      <c r="GJ20" s="10">
        <v>13.879</v>
      </c>
      <c r="GK20" s="10">
        <v>8268</v>
      </c>
      <c r="GL20" s="10">
        <v>0.02</v>
      </c>
      <c r="GM20" s="11">
        <v>5.8799999999999999E-5</v>
      </c>
      <c r="GN20" s="10">
        <v>15.45</v>
      </c>
      <c r="GS20" s="10">
        <v>8269</v>
      </c>
      <c r="GT20" s="10">
        <v>0.02</v>
      </c>
      <c r="GU20" s="11">
        <v>3.1699999999999998E-5</v>
      </c>
      <c r="GV20" s="10">
        <v>12.955</v>
      </c>
      <c r="GW20" s="10">
        <v>8270</v>
      </c>
      <c r="GX20" s="10">
        <v>0.5</v>
      </c>
      <c r="GY20" s="10">
        <v>1.4286E-4</v>
      </c>
      <c r="GZ20" s="10">
        <v>14.083</v>
      </c>
      <c r="HA20" s="10">
        <v>8270</v>
      </c>
      <c r="HB20" s="10">
        <v>0.02</v>
      </c>
      <c r="HC20" s="11">
        <v>3.4499999999999998E-5</v>
      </c>
      <c r="HD20" s="10">
        <v>15.45</v>
      </c>
      <c r="HE20" s="10">
        <v>8283</v>
      </c>
      <c r="HF20" s="10">
        <v>0.75</v>
      </c>
      <c r="HG20" s="11">
        <v>1.4029000000000001E-5</v>
      </c>
      <c r="HH20" s="10">
        <v>7.5810000000000004</v>
      </c>
      <c r="HI20" s="10">
        <v>8283</v>
      </c>
      <c r="HJ20" s="10">
        <v>0.1</v>
      </c>
      <c r="HK20" s="11">
        <v>2.2200000000000001E-5</v>
      </c>
      <c r="HL20" s="10">
        <v>13.478999999999999</v>
      </c>
      <c r="HM20" s="10">
        <v>8283</v>
      </c>
      <c r="HN20" s="10">
        <v>0.5</v>
      </c>
      <c r="HO20" s="11">
        <v>1.0900000000000001E-5</v>
      </c>
      <c r="HP20" s="10">
        <v>8.3510000000000009</v>
      </c>
      <c r="HQ20" s="10">
        <v>8284</v>
      </c>
      <c r="HR20" s="10">
        <v>0.75</v>
      </c>
      <c r="HS20" s="11">
        <v>5.2110000000000001E-5</v>
      </c>
      <c r="HT20" s="10">
        <v>6.7859999999999996</v>
      </c>
      <c r="HU20" s="10">
        <v>8284</v>
      </c>
      <c r="HV20" s="10">
        <v>0.1</v>
      </c>
      <c r="HW20" s="11">
        <v>3.5299999999999997E-5</v>
      </c>
      <c r="HX20" s="10">
        <v>13.166</v>
      </c>
      <c r="HY20" s="10">
        <v>8284</v>
      </c>
      <c r="HZ20" s="10">
        <v>0.5</v>
      </c>
      <c r="IA20" s="11">
        <v>2.3900000000000002E-5</v>
      </c>
      <c r="IB20" s="10">
        <v>8.7609999999999992</v>
      </c>
      <c r="IC20" s="10">
        <v>8285</v>
      </c>
      <c r="ID20" s="10">
        <v>0.1</v>
      </c>
      <c r="IE20" s="10">
        <v>1.328E-4</v>
      </c>
      <c r="IF20" s="10">
        <v>23.917999999999999</v>
      </c>
      <c r="IG20" s="10">
        <v>8286</v>
      </c>
      <c r="IH20" s="10">
        <v>0.1</v>
      </c>
      <c r="II20" s="10">
        <v>1.3402999999999999E-4</v>
      </c>
      <c r="IJ20" s="10">
        <v>22.885999999999999</v>
      </c>
      <c r="IK20" s="10">
        <v>8287</v>
      </c>
      <c r="IL20" s="10">
        <v>0.1</v>
      </c>
      <c r="IM20" s="10">
        <v>8.9125000000000001E-4</v>
      </c>
      <c r="IN20" s="10">
        <v>31.911999999999999</v>
      </c>
      <c r="IO20" s="10">
        <v>8288</v>
      </c>
      <c r="IP20" s="10">
        <v>0.1</v>
      </c>
      <c r="IQ20" s="10">
        <v>1.5854E-2</v>
      </c>
      <c r="IR20" s="10">
        <v>45.966999999999999</v>
      </c>
      <c r="IS20" s="10">
        <v>9403</v>
      </c>
      <c r="IT20" s="10">
        <v>0.1</v>
      </c>
      <c r="IU20" s="11">
        <v>5.0081299999999999E-6</v>
      </c>
      <c r="IV20" s="10">
        <v>8.33</v>
      </c>
      <c r="JA20" s="10">
        <v>9403</v>
      </c>
      <c r="JB20" s="10">
        <v>0.5</v>
      </c>
      <c r="JC20" s="11">
        <v>2.9448740000000001E-5</v>
      </c>
      <c r="JD20" s="10">
        <v>9.86</v>
      </c>
      <c r="KK20" s="10">
        <v>9437</v>
      </c>
      <c r="KL20" s="10">
        <v>0.02</v>
      </c>
      <c r="KM20" s="10">
        <v>1.7663921E-4</v>
      </c>
      <c r="KN20" s="10">
        <v>24.58</v>
      </c>
      <c r="KW20" s="10">
        <v>9447</v>
      </c>
      <c r="KX20" s="10">
        <v>0.02</v>
      </c>
      <c r="KY20" s="11">
        <v>1.196668E-5</v>
      </c>
      <c r="KZ20" s="10">
        <v>11.92</v>
      </c>
      <c r="LA20" s="10">
        <v>9447</v>
      </c>
      <c r="LB20" s="10">
        <v>0.5</v>
      </c>
      <c r="LC20" s="11">
        <v>1.6628319999999999E-5</v>
      </c>
      <c r="LD20" s="10">
        <v>9.1999999999999993</v>
      </c>
      <c r="LE20" s="10">
        <v>9448</v>
      </c>
      <c r="LF20" s="10">
        <v>0.33</v>
      </c>
      <c r="LG20" s="11">
        <v>1.203821E-5</v>
      </c>
      <c r="LH20" s="10">
        <v>9.7200000000000006</v>
      </c>
      <c r="LI20" s="10">
        <v>9449</v>
      </c>
      <c r="LJ20" s="10">
        <v>0.33</v>
      </c>
      <c r="LK20" s="11">
        <v>1.253734E-5</v>
      </c>
      <c r="LL20" s="10">
        <v>8.5500000000000007</v>
      </c>
      <c r="LM20" s="10">
        <v>9450</v>
      </c>
      <c r="LN20" s="10">
        <v>0.33</v>
      </c>
      <c r="LO20" s="11">
        <v>8.4489300000000001E-6</v>
      </c>
      <c r="LP20" s="10">
        <v>8.51</v>
      </c>
      <c r="LQ20" s="10">
        <v>9452</v>
      </c>
      <c r="LR20" s="10">
        <v>0.02</v>
      </c>
      <c r="LS20" s="10">
        <v>8.6556025999999996E-4</v>
      </c>
      <c r="LT20" s="10">
        <v>36.15</v>
      </c>
      <c r="LU20" s="10">
        <v>9453</v>
      </c>
      <c r="LV20" s="10">
        <v>0.02</v>
      </c>
      <c r="LW20" s="10">
        <v>1.06115616E-3</v>
      </c>
      <c r="LX20" s="10">
        <v>34.83</v>
      </c>
      <c r="MC20" s="10">
        <v>9454</v>
      </c>
      <c r="MD20" s="10">
        <v>0.02</v>
      </c>
      <c r="ME20" s="10">
        <v>3.0512400000000002E-3</v>
      </c>
      <c r="MF20" s="10">
        <v>36.950000000000003</v>
      </c>
      <c r="MG20" s="10">
        <v>9467</v>
      </c>
      <c r="MH20" s="10">
        <v>0.1</v>
      </c>
      <c r="MI20" s="11">
        <v>6.3489999999999995E-8</v>
      </c>
      <c r="MJ20" s="10">
        <v>2.7029999999999998</v>
      </c>
      <c r="MK20" s="10">
        <v>9467</v>
      </c>
      <c r="ML20" s="10">
        <v>0.1</v>
      </c>
      <c r="MM20" s="11">
        <v>6.6880000000000001E-8</v>
      </c>
      <c r="MN20" s="10">
        <v>3.5857000000000001</v>
      </c>
      <c r="MO20" s="10">
        <v>9467</v>
      </c>
      <c r="MP20" s="10">
        <v>0.5</v>
      </c>
      <c r="MQ20" s="11">
        <v>2.8999999999999998E-7</v>
      </c>
      <c r="MR20" s="10">
        <v>4.2763999999999998</v>
      </c>
      <c r="MS20" s="10">
        <v>9467</v>
      </c>
      <c r="MT20" s="10">
        <v>0.5</v>
      </c>
      <c r="MU20" s="11">
        <v>1.3549999999999999E-7</v>
      </c>
      <c r="MV20" s="10">
        <v>2.7764000000000002</v>
      </c>
      <c r="MW20" s="10">
        <v>9468</v>
      </c>
      <c r="MX20" s="10">
        <v>-0.1</v>
      </c>
      <c r="MY20" s="11">
        <v>6.5E-8</v>
      </c>
      <c r="MZ20" s="10">
        <v>2.0954999999999999</v>
      </c>
      <c r="NA20" s="10">
        <v>9468</v>
      </c>
      <c r="NB20" s="10">
        <v>-0.5</v>
      </c>
      <c r="NC20" s="11">
        <v>5.75E-7</v>
      </c>
      <c r="ND20" s="10">
        <v>5.2031999999999998</v>
      </c>
      <c r="NE20" s="10">
        <v>9468</v>
      </c>
      <c r="NF20" s="10">
        <v>-0.5</v>
      </c>
      <c r="NG20" s="11">
        <v>1.2499999999999999E-7</v>
      </c>
      <c r="NH20" s="10">
        <v>2.4735</v>
      </c>
      <c r="NI20" s="10">
        <v>9468</v>
      </c>
      <c r="NJ20" s="10">
        <v>-0.1</v>
      </c>
      <c r="NK20" s="11">
        <v>1.8068199999999999E-6</v>
      </c>
      <c r="NL20" s="10">
        <v>5.9532999999999996</v>
      </c>
      <c r="NM20" s="10">
        <v>9469</v>
      </c>
      <c r="NN20" s="10">
        <v>-0.5</v>
      </c>
      <c r="NO20" s="11">
        <v>7.4680000000000004E-8</v>
      </c>
      <c r="NP20" s="10">
        <v>1.2669999999999999</v>
      </c>
      <c r="NQ20" s="10">
        <v>9798</v>
      </c>
      <c r="NR20" s="10">
        <v>0.05</v>
      </c>
      <c r="NS20" s="11">
        <v>3.4000000000000001E-6</v>
      </c>
      <c r="NT20" s="10">
        <v>6.8</v>
      </c>
      <c r="NY20" s="10" t="s">
        <v>71</v>
      </c>
      <c r="OA20" s="10" t="s">
        <v>71</v>
      </c>
      <c r="OB20" s="11"/>
      <c r="OC20" s="10">
        <v>9817</v>
      </c>
      <c r="OD20" s="10">
        <v>0.75</v>
      </c>
      <c r="OE20" s="11">
        <v>5.5759999999999996E-6</v>
      </c>
      <c r="OF20" s="10">
        <v>5.66</v>
      </c>
      <c r="OG20" s="10">
        <v>9817</v>
      </c>
      <c r="OH20" s="10">
        <v>0.1</v>
      </c>
      <c r="OI20" s="11">
        <v>3.2400000000000001E-5</v>
      </c>
      <c r="OJ20" s="10">
        <v>13.97</v>
      </c>
      <c r="OK20" s="10">
        <v>9818</v>
      </c>
      <c r="OL20" s="10">
        <v>0.1</v>
      </c>
      <c r="OM20" s="11">
        <v>1.9979999999999998E-5</v>
      </c>
      <c r="ON20" s="10">
        <v>11.55</v>
      </c>
      <c r="OO20" s="10">
        <v>9825</v>
      </c>
      <c r="OP20" s="10">
        <v>0.5</v>
      </c>
      <c r="OQ20" s="11">
        <v>1.2858E-5</v>
      </c>
      <c r="OR20" s="10">
        <v>10.475</v>
      </c>
      <c r="OS20" s="10">
        <v>9825</v>
      </c>
      <c r="OT20" s="10">
        <v>-0.5</v>
      </c>
      <c r="OU20" s="11">
        <v>2.1699999999999999E-5</v>
      </c>
      <c r="OV20" s="10">
        <v>22.468</v>
      </c>
      <c r="OW20" s="10">
        <v>9825</v>
      </c>
      <c r="OX20" s="10">
        <v>-0.3</v>
      </c>
      <c r="OY20" s="11">
        <v>9.0000000000000002E-6</v>
      </c>
      <c r="OZ20" s="10">
        <v>13.036</v>
      </c>
      <c r="PA20" s="10">
        <v>9825</v>
      </c>
      <c r="PB20" s="10">
        <v>0.05</v>
      </c>
      <c r="PC20" s="11">
        <v>7.6199999999999999E-6</v>
      </c>
      <c r="PD20" s="10">
        <v>10.641999999999999</v>
      </c>
      <c r="PE20" s="10">
        <v>9835</v>
      </c>
      <c r="PF20" s="10">
        <v>0.02</v>
      </c>
      <c r="PG20" s="11">
        <v>4.4275999999999998E-6</v>
      </c>
      <c r="PH20" s="10">
        <v>8.17</v>
      </c>
      <c r="PI20" s="10">
        <v>20252</v>
      </c>
      <c r="PJ20" s="10">
        <v>0.1</v>
      </c>
      <c r="PK20" s="11">
        <v>7.6636700000000004E-6</v>
      </c>
      <c r="PL20" s="10">
        <v>7.7530200000000002</v>
      </c>
      <c r="PM20" s="10">
        <v>20252</v>
      </c>
      <c r="PN20" s="10">
        <v>0.1</v>
      </c>
      <c r="PO20" s="11">
        <v>5.2592999999999998E-6</v>
      </c>
      <c r="PP20" s="10">
        <v>6.6810299999999998</v>
      </c>
      <c r="PQ20" s="10">
        <v>20252</v>
      </c>
      <c r="PR20" s="10">
        <v>0.8</v>
      </c>
      <c r="PS20" s="11">
        <v>3.5999999999999998E-6</v>
      </c>
      <c r="PT20" s="10">
        <v>4.2788300000000001</v>
      </c>
      <c r="PU20" s="10">
        <v>20252</v>
      </c>
      <c r="PV20" s="10">
        <v>0.8</v>
      </c>
      <c r="PW20" s="11">
        <v>3.6369799999999999E-6</v>
      </c>
      <c r="PX20" s="10">
        <v>4.2678399999999996</v>
      </c>
      <c r="PY20" s="10">
        <v>20252</v>
      </c>
      <c r="PZ20" s="10">
        <v>0.5</v>
      </c>
      <c r="QA20" s="11">
        <v>1.59E-5</v>
      </c>
      <c r="QB20" s="10">
        <v>7.7836699999999999</v>
      </c>
      <c r="QC20" s="10">
        <v>20252</v>
      </c>
      <c r="QD20" s="10">
        <v>0.5</v>
      </c>
      <c r="QE20" s="11">
        <v>1.7099999999999999E-5</v>
      </c>
      <c r="QF20" s="10">
        <v>7.85</v>
      </c>
      <c r="QG20" s="10">
        <v>20253</v>
      </c>
      <c r="QH20" s="10">
        <v>0.1</v>
      </c>
      <c r="QI20" s="11">
        <v>5.4700000000000001E-6</v>
      </c>
      <c r="QJ20" s="10">
        <v>6.1970000000000001</v>
      </c>
      <c r="QK20" s="10">
        <v>20253</v>
      </c>
      <c r="QL20" s="10">
        <v>0.1</v>
      </c>
      <c r="QM20" s="11">
        <v>6.1799999999999995E-7</v>
      </c>
      <c r="QN20" s="10">
        <v>4.37</v>
      </c>
      <c r="QO20" s="10">
        <v>20253</v>
      </c>
      <c r="QP20" s="10">
        <v>0.5</v>
      </c>
      <c r="QQ20" s="11">
        <v>5.1699999999999998E-7</v>
      </c>
      <c r="QR20" s="10">
        <v>3.4180000000000001</v>
      </c>
      <c r="QS20" s="10">
        <v>20253</v>
      </c>
      <c r="QT20" s="10">
        <v>0.5</v>
      </c>
      <c r="QU20" s="11">
        <v>1.5200000000000001E-7</v>
      </c>
      <c r="QV20" s="10">
        <v>2.411</v>
      </c>
      <c r="QW20" s="10">
        <v>20253</v>
      </c>
      <c r="QX20" s="10">
        <v>0.8</v>
      </c>
      <c r="QY20" s="11">
        <v>2.3100000000000001E-9</v>
      </c>
      <c r="QZ20" s="10">
        <v>1.24</v>
      </c>
      <c r="RA20" s="10">
        <v>20253</v>
      </c>
      <c r="RB20" s="10">
        <v>0.8</v>
      </c>
      <c r="RC20" s="11">
        <v>4.2199999999999999E-7</v>
      </c>
      <c r="RD20" s="10">
        <v>2.6909999999999998</v>
      </c>
      <c r="RE20" s="10">
        <v>20302</v>
      </c>
      <c r="RF20" s="10">
        <v>-0.5</v>
      </c>
      <c r="RG20" s="11">
        <v>1.9983999999999999E-7</v>
      </c>
      <c r="RH20" s="10">
        <v>3.6462699999999999</v>
      </c>
      <c r="RI20" s="10">
        <v>20302</v>
      </c>
      <c r="RJ20" s="10">
        <v>-0.5</v>
      </c>
      <c r="RK20" s="11">
        <v>1.6261E-7</v>
      </c>
      <c r="RL20" s="10">
        <v>2.9372799999999999</v>
      </c>
      <c r="RM20" s="10">
        <v>20302</v>
      </c>
      <c r="RN20" s="10">
        <v>0.1</v>
      </c>
      <c r="RO20" s="11">
        <v>3.8640000000000002E-7</v>
      </c>
      <c r="RP20" s="10">
        <v>4.3663600000000002</v>
      </c>
      <c r="RQ20" s="10">
        <v>20302</v>
      </c>
      <c r="RR20" s="10">
        <v>0.1</v>
      </c>
      <c r="RS20" s="11">
        <v>1.9710000000000001E-7</v>
      </c>
      <c r="RT20" s="10">
        <v>3.5277500000000002</v>
      </c>
      <c r="RU20" s="10">
        <v>21005</v>
      </c>
      <c r="RV20" s="10">
        <v>0</v>
      </c>
      <c r="RW20" s="11">
        <v>2.6400000000000001E-5</v>
      </c>
      <c r="RX20" s="10">
        <v>16.14</v>
      </c>
      <c r="RY20" s="10">
        <v>21005</v>
      </c>
      <c r="RZ20" s="10">
        <v>0.33</v>
      </c>
      <c r="SA20" s="11">
        <v>8.3100000000000001E-6</v>
      </c>
      <c r="SB20" s="10">
        <v>8.83</v>
      </c>
      <c r="SC20" s="10">
        <v>21006</v>
      </c>
      <c r="SD20" s="10">
        <v>0.5</v>
      </c>
      <c r="SE20" s="11">
        <v>3.3399999999999999E-5</v>
      </c>
      <c r="SF20" s="10">
        <v>10.885400000000001</v>
      </c>
      <c r="SG20" s="10">
        <v>21006</v>
      </c>
      <c r="SH20" s="10">
        <v>0.3</v>
      </c>
      <c r="SI20" s="11">
        <v>3.0800000000000003E-5</v>
      </c>
      <c r="SJ20" s="10">
        <v>12.6006</v>
      </c>
      <c r="SK20" s="10">
        <v>21006</v>
      </c>
      <c r="SL20" s="10">
        <v>0.3</v>
      </c>
      <c r="SM20" s="11">
        <v>3.0800000000000003E-5</v>
      </c>
      <c r="SN20" s="10">
        <v>12.6006</v>
      </c>
      <c r="SO20" s="10">
        <v>21006</v>
      </c>
      <c r="SP20" s="10">
        <v>0.06</v>
      </c>
      <c r="SQ20" s="11">
        <v>4.9400000000000001E-5</v>
      </c>
      <c r="SR20" s="10">
        <v>19.287500000000001</v>
      </c>
      <c r="SS20" s="10">
        <v>21007</v>
      </c>
      <c r="ST20" s="10">
        <v>-1</v>
      </c>
      <c r="SU20" s="10">
        <v>1.4300000000000001E-3</v>
      </c>
      <c r="SV20" s="10">
        <v>87.739000000000004</v>
      </c>
      <c r="SW20" s="10">
        <v>21007</v>
      </c>
      <c r="SX20" s="10">
        <v>-0.7</v>
      </c>
      <c r="SY20" s="10">
        <v>2.0000000000000001E-4</v>
      </c>
      <c r="SZ20" s="10">
        <v>46.499000000000002</v>
      </c>
      <c r="TA20" s="10">
        <v>21007</v>
      </c>
      <c r="TB20" s="10">
        <v>-0.3</v>
      </c>
      <c r="TC20" s="10">
        <v>2.22E-4</v>
      </c>
      <c r="TD20" s="10">
        <v>34.103999999999999</v>
      </c>
      <c r="TE20" s="10">
        <v>21007</v>
      </c>
      <c r="TF20" s="10">
        <v>0</v>
      </c>
      <c r="TG20" s="10">
        <v>2.0000000000000001E-4</v>
      </c>
      <c r="TH20" s="10">
        <v>26.427</v>
      </c>
      <c r="TI20" s="10">
        <v>21007</v>
      </c>
      <c r="TJ20" s="10">
        <v>0.2</v>
      </c>
      <c r="TK20" s="10">
        <v>2.8600000000000001E-4</v>
      </c>
      <c r="TL20" s="10">
        <v>26.427</v>
      </c>
      <c r="TM20" s="10">
        <v>21007</v>
      </c>
      <c r="TN20" s="10">
        <v>0.33</v>
      </c>
      <c r="TO20" s="10">
        <v>5.8799999999999998E-4</v>
      </c>
      <c r="TP20" s="10">
        <v>28.789000000000001</v>
      </c>
      <c r="TQ20" s="10">
        <v>21007</v>
      </c>
      <c r="TR20" s="10">
        <v>0.5</v>
      </c>
      <c r="TS20" s="11">
        <v>1.0499999999999999E-5</v>
      </c>
      <c r="TT20" s="10">
        <v>9.202</v>
      </c>
      <c r="TU20" s="10">
        <v>21007</v>
      </c>
      <c r="TV20" s="10">
        <v>0.7</v>
      </c>
      <c r="TW20" s="11">
        <v>5.8799999999999996E-6</v>
      </c>
      <c r="TX20" s="10">
        <v>6.3049999999999997</v>
      </c>
      <c r="TY20" s="10">
        <v>21008</v>
      </c>
      <c r="TZ20" s="10">
        <v>0.02</v>
      </c>
      <c r="UA20" s="11">
        <v>3.2799999999999998E-5</v>
      </c>
      <c r="UB20" s="10">
        <v>15.74</v>
      </c>
      <c r="UC20" s="10">
        <v>21008</v>
      </c>
      <c r="UD20" s="10">
        <v>0.5</v>
      </c>
      <c r="UE20" s="11">
        <v>1.8099999999999999E-5</v>
      </c>
      <c r="UF20" s="10">
        <v>7.98</v>
      </c>
      <c r="UG20" s="10">
        <v>21009</v>
      </c>
      <c r="UH20" s="10">
        <v>0.02</v>
      </c>
      <c r="UI20" s="10">
        <v>1.4E-3</v>
      </c>
      <c r="UJ20" s="10">
        <v>35.99</v>
      </c>
      <c r="UK20" s="10">
        <v>21010</v>
      </c>
      <c r="UL20" s="10">
        <v>0.02</v>
      </c>
      <c r="UM20" s="10">
        <v>9.7499999999999996E-4</v>
      </c>
      <c r="UN20" s="10">
        <v>34.549999999999997</v>
      </c>
      <c r="UO20" s="10">
        <v>21013</v>
      </c>
      <c r="UP20" s="10">
        <v>0</v>
      </c>
      <c r="UQ20" s="11">
        <v>4.4400000000000002E-5</v>
      </c>
      <c r="UR20" s="10">
        <v>19.95</v>
      </c>
      <c r="US20" s="10">
        <v>21013</v>
      </c>
      <c r="UT20" s="10">
        <v>0.33</v>
      </c>
      <c r="UU20" s="11">
        <v>4.0099999999999997E-6</v>
      </c>
      <c r="UV20" s="10">
        <v>6.64</v>
      </c>
      <c r="UW20" s="10">
        <v>21014</v>
      </c>
      <c r="UX20" s="10">
        <v>0.02</v>
      </c>
      <c r="UY20" s="11">
        <v>1.2E-5</v>
      </c>
      <c r="UZ20" s="10">
        <v>11.92</v>
      </c>
      <c r="VA20" s="10">
        <v>21014</v>
      </c>
      <c r="VB20" s="10">
        <v>0.5</v>
      </c>
      <c r="VC20" s="11">
        <v>1.66E-5</v>
      </c>
      <c r="VD20" s="10">
        <v>9.1999999999999993</v>
      </c>
      <c r="VE20" s="10">
        <v>21015</v>
      </c>
      <c r="VF20" s="10">
        <v>0.02</v>
      </c>
      <c r="VG20" s="10">
        <v>8.6600000000000002E-4</v>
      </c>
      <c r="VH20" s="10">
        <v>36.15</v>
      </c>
      <c r="VI20" s="10">
        <v>21016</v>
      </c>
      <c r="VJ20" s="10">
        <v>0.02</v>
      </c>
      <c r="VK20" s="10">
        <v>3.0500000000000002E-3</v>
      </c>
      <c r="VL20" s="10">
        <v>36.950000000000003</v>
      </c>
      <c r="VU20" s="10">
        <v>21018</v>
      </c>
      <c r="VV20" s="10">
        <v>0.33</v>
      </c>
      <c r="VW20" s="11">
        <v>1.2300000000000001E-5</v>
      </c>
      <c r="VX20" s="10">
        <v>8.7899999999999991</v>
      </c>
      <c r="VY20" s="10">
        <v>21019</v>
      </c>
      <c r="VZ20" s="10">
        <v>-0.1</v>
      </c>
      <c r="WA20" s="11">
        <v>1.15E-7</v>
      </c>
      <c r="WB20" s="10">
        <v>2.1768000000000001</v>
      </c>
      <c r="WC20" s="10">
        <v>21019</v>
      </c>
      <c r="WD20" s="10">
        <v>-0.5</v>
      </c>
      <c r="WE20" s="11">
        <v>1.4999999999999999E-7</v>
      </c>
      <c r="WF20" s="10">
        <v>1.6507000000000001</v>
      </c>
      <c r="WG20" s="10">
        <v>21020</v>
      </c>
      <c r="WH20" s="10">
        <v>0.5</v>
      </c>
      <c r="WI20" s="11">
        <v>1.3799999999999999E-7</v>
      </c>
      <c r="WJ20" s="10">
        <v>2.8801000000000001</v>
      </c>
      <c r="WK20" s="10">
        <v>21020</v>
      </c>
      <c r="WL20" s="10">
        <v>0.1</v>
      </c>
      <c r="WM20" s="11">
        <v>1.79E-7</v>
      </c>
      <c r="WN20" s="10">
        <v>3.3866999999999998</v>
      </c>
      <c r="XA20" s="10">
        <v>21023</v>
      </c>
      <c r="XB20" s="10">
        <v>-1</v>
      </c>
      <c r="XC20" s="11">
        <v>4.7200000000000002E-5</v>
      </c>
      <c r="XD20" s="10">
        <v>37.479999999999997</v>
      </c>
      <c r="XE20" s="10">
        <v>21023</v>
      </c>
      <c r="XF20" s="10">
        <v>0</v>
      </c>
      <c r="XG20" s="11">
        <v>1.15E-5</v>
      </c>
      <c r="XH20" s="10">
        <v>12.29</v>
      </c>
      <c r="XI20" s="10">
        <v>21023</v>
      </c>
      <c r="XJ20" s="10">
        <v>0.5</v>
      </c>
      <c r="XK20" s="11">
        <v>8.3499999999999997E-6</v>
      </c>
      <c r="XL20" s="10">
        <v>8.57</v>
      </c>
      <c r="XM20" s="10">
        <v>21030</v>
      </c>
      <c r="XN20" s="10">
        <v>0.1</v>
      </c>
      <c r="XO20" s="11">
        <v>1.9800000000000001E-6</v>
      </c>
      <c r="XP20" s="10">
        <v>7.19</v>
      </c>
      <c r="XQ20" s="10">
        <v>21030</v>
      </c>
      <c r="XR20" s="10">
        <v>0.5</v>
      </c>
      <c r="XS20" s="11">
        <v>2.94E-5</v>
      </c>
      <c r="XT20" s="10">
        <v>9.86</v>
      </c>
    </row>
    <row r="21" spans="89:644" x14ac:dyDescent="0.25">
      <c r="DI21" s="10">
        <v>7784</v>
      </c>
      <c r="DJ21" s="10">
        <v>0</v>
      </c>
      <c r="DK21" s="11">
        <v>1.415804E-5</v>
      </c>
      <c r="DL21" s="10">
        <v>12.62</v>
      </c>
      <c r="DM21" s="10">
        <v>7784</v>
      </c>
      <c r="DN21" s="10">
        <v>0.5</v>
      </c>
      <c r="DO21" s="11">
        <v>9.5314600000000007E-6</v>
      </c>
      <c r="DP21" s="10">
        <v>8.9600000000000009</v>
      </c>
      <c r="DQ21" s="10">
        <v>7784</v>
      </c>
      <c r="DR21" s="10">
        <v>-1</v>
      </c>
      <c r="DS21" s="11">
        <v>6.3382019999999999E-5</v>
      </c>
      <c r="DT21" s="10">
        <v>19.22</v>
      </c>
      <c r="DU21" s="10">
        <v>7784</v>
      </c>
      <c r="DV21" s="10">
        <v>-1</v>
      </c>
      <c r="DW21" s="11">
        <v>4.7639380000000002E-5</v>
      </c>
      <c r="DX21" s="10">
        <v>17.79</v>
      </c>
      <c r="DY21" s="10">
        <v>7786</v>
      </c>
      <c r="DZ21" s="10">
        <v>0.5</v>
      </c>
      <c r="EA21" s="11">
        <v>2.1113170000000001E-5</v>
      </c>
      <c r="EB21" s="10">
        <v>8.08</v>
      </c>
      <c r="EC21" s="10">
        <v>7786</v>
      </c>
      <c r="ED21" s="10">
        <v>0.5</v>
      </c>
      <c r="EE21" s="11">
        <v>2.6615799999999999E-6</v>
      </c>
      <c r="EF21" s="10">
        <v>4.0599999999999996</v>
      </c>
      <c r="EG21" s="10">
        <v>7786</v>
      </c>
      <c r="EH21" s="10">
        <v>0.02</v>
      </c>
      <c r="EI21" s="11">
        <v>3.5990379999999999E-5</v>
      </c>
      <c r="EJ21" s="10">
        <v>16.22</v>
      </c>
      <c r="EK21" s="10">
        <v>7786</v>
      </c>
      <c r="EL21" s="10">
        <v>0.02</v>
      </c>
      <c r="EM21" s="11">
        <v>2.0632049999999998E-5</v>
      </c>
      <c r="EN21" s="10">
        <v>12.18</v>
      </c>
      <c r="EO21" s="10">
        <v>7788</v>
      </c>
      <c r="EP21" s="10">
        <v>0.02</v>
      </c>
      <c r="EQ21" s="10">
        <v>1.0840408499999999E-3</v>
      </c>
      <c r="ER21" s="10">
        <v>35.619999999999997</v>
      </c>
      <c r="ES21" s="10">
        <v>7788</v>
      </c>
      <c r="ET21" s="10">
        <v>0.02</v>
      </c>
      <c r="EU21" s="10">
        <v>1.4211325899999999E-3</v>
      </c>
      <c r="EV21" s="10">
        <v>38.159999999999997</v>
      </c>
      <c r="EW21" s="10">
        <v>7789</v>
      </c>
      <c r="EX21" s="10">
        <v>0.02</v>
      </c>
      <c r="EY21" s="10">
        <v>1.44069351E-3</v>
      </c>
      <c r="EZ21" s="10">
        <v>37.299999999999997</v>
      </c>
      <c r="FA21" s="10">
        <v>7789</v>
      </c>
      <c r="FB21" s="10">
        <v>0.02</v>
      </c>
      <c r="FC21" s="10">
        <v>3.5449620340000002E-2</v>
      </c>
      <c r="FD21" s="10">
        <v>53.14</v>
      </c>
      <c r="FE21" s="10">
        <v>7789</v>
      </c>
      <c r="FF21" s="10">
        <v>0.02</v>
      </c>
      <c r="FG21" s="11">
        <v>4.3863940000000001E-5</v>
      </c>
      <c r="FH21" s="10">
        <v>20.71</v>
      </c>
      <c r="FI21" s="10">
        <v>7790</v>
      </c>
      <c r="FJ21" s="10">
        <v>0.02</v>
      </c>
      <c r="FK21" s="10">
        <v>1.2431433400000001E-3</v>
      </c>
      <c r="FL21" s="10">
        <v>35.69</v>
      </c>
      <c r="FM21" s="10">
        <v>8242</v>
      </c>
      <c r="FN21" s="10">
        <v>0.5</v>
      </c>
      <c r="FO21" s="11">
        <v>6.1534999999999996E-7</v>
      </c>
      <c r="FP21" s="10">
        <v>3.94</v>
      </c>
      <c r="FQ21" s="10">
        <v>8265</v>
      </c>
      <c r="FR21" s="10">
        <v>0.5</v>
      </c>
      <c r="FS21" s="11">
        <v>1.7405E-5</v>
      </c>
      <c r="FT21" s="10">
        <v>8.0510000000000002</v>
      </c>
      <c r="FU21" s="10">
        <v>8265</v>
      </c>
      <c r="FV21" s="10">
        <v>-0.5</v>
      </c>
      <c r="FW21" s="11">
        <v>3.0000000000000001E-5</v>
      </c>
      <c r="FX21" s="10">
        <v>25.994</v>
      </c>
      <c r="FY21" s="10">
        <v>8265</v>
      </c>
      <c r="FZ21" s="10">
        <v>-0.3</v>
      </c>
      <c r="GA21" s="11">
        <v>4.1600000000000002E-5</v>
      </c>
      <c r="GB21" s="10">
        <v>23.088000000000001</v>
      </c>
      <c r="GC21" s="10">
        <v>8265</v>
      </c>
      <c r="GD21" s="10">
        <v>0.05</v>
      </c>
      <c r="GE21" s="11">
        <v>3.5899999999999998E-5</v>
      </c>
      <c r="GF21" s="10">
        <v>17.856999999999999</v>
      </c>
      <c r="GG21" s="10">
        <v>8268</v>
      </c>
      <c r="GH21" s="10">
        <v>0.5</v>
      </c>
      <c r="GI21" s="10">
        <v>2.0000000000000001E-4</v>
      </c>
      <c r="GJ21" s="10">
        <v>14.083</v>
      </c>
      <c r="GK21" s="10">
        <v>8268</v>
      </c>
      <c r="GL21" s="10">
        <v>0.02</v>
      </c>
      <c r="GM21" s="11">
        <v>7.4099999999999999E-5</v>
      </c>
      <c r="GN21" s="10">
        <v>17.545000000000002</v>
      </c>
      <c r="GS21" s="10">
        <v>8269</v>
      </c>
      <c r="GT21" s="10">
        <v>0.02</v>
      </c>
      <c r="GU21" s="11">
        <v>3.5099999999999999E-5</v>
      </c>
      <c r="GV21" s="10">
        <v>14.116</v>
      </c>
      <c r="GW21" s="10">
        <v>8270</v>
      </c>
      <c r="GX21" s="10">
        <v>0.5</v>
      </c>
      <c r="GY21" s="10">
        <v>1.4286E-4</v>
      </c>
      <c r="GZ21" s="10">
        <v>14.404</v>
      </c>
      <c r="HA21" s="10">
        <v>8270</v>
      </c>
      <c r="HB21" s="10">
        <v>0.02</v>
      </c>
      <c r="HC21" s="11">
        <v>5.2599999999999998E-5</v>
      </c>
      <c r="HD21" s="10">
        <v>17.545000000000002</v>
      </c>
      <c r="HE21" s="10">
        <v>8283</v>
      </c>
      <c r="HF21" s="10">
        <v>0.75</v>
      </c>
      <c r="HG21" s="11">
        <v>1.5065000000000001E-5</v>
      </c>
      <c r="HH21" s="10">
        <v>8.15</v>
      </c>
      <c r="HI21" s="10">
        <v>8283</v>
      </c>
      <c r="HJ21" s="10">
        <v>0.1</v>
      </c>
      <c r="HK21" s="11">
        <v>2.5199999999999999E-5</v>
      </c>
      <c r="HL21" s="10">
        <v>14.503</v>
      </c>
      <c r="HM21" s="10">
        <v>8283</v>
      </c>
      <c r="HN21" s="10">
        <v>0.5</v>
      </c>
      <c r="HO21" s="11">
        <v>1.2300000000000001E-5</v>
      </c>
      <c r="HP21" s="10">
        <v>9.0370000000000008</v>
      </c>
      <c r="HQ21" s="10">
        <v>8284</v>
      </c>
      <c r="HR21" s="10">
        <v>0.75</v>
      </c>
      <c r="HS21" s="11">
        <v>7.4751000000000003E-5</v>
      </c>
      <c r="HT21" s="10">
        <v>7.0330000000000004</v>
      </c>
      <c r="HU21" s="10">
        <v>8284</v>
      </c>
      <c r="HV21" s="10">
        <v>0.1</v>
      </c>
      <c r="HW21" s="11">
        <v>3.93E-5</v>
      </c>
      <c r="HX21" s="10">
        <v>13.173</v>
      </c>
      <c r="HY21" s="10">
        <v>8284</v>
      </c>
      <c r="HZ21" s="10">
        <v>0.5</v>
      </c>
      <c r="IA21" s="11">
        <v>2.8600000000000001E-5</v>
      </c>
      <c r="IB21" s="10">
        <v>9.3330000000000002</v>
      </c>
      <c r="IC21" s="10">
        <v>8285</v>
      </c>
      <c r="ID21" s="10">
        <v>0.1</v>
      </c>
      <c r="IE21" s="10">
        <v>2.3630999999999999E-4</v>
      </c>
      <c r="IF21" s="10">
        <v>27.602</v>
      </c>
      <c r="IG21" s="10">
        <v>8286</v>
      </c>
      <c r="IH21" s="10">
        <v>0.1</v>
      </c>
      <c r="II21" s="10">
        <v>1.6129E-4</v>
      </c>
      <c r="IJ21" s="10">
        <v>24.3</v>
      </c>
      <c r="IK21" s="10">
        <v>8287</v>
      </c>
      <c r="IL21" s="10">
        <v>0.1</v>
      </c>
      <c r="IM21" s="10">
        <v>1.1699E-3</v>
      </c>
      <c r="IN21" s="10">
        <v>33.43</v>
      </c>
      <c r="IO21" s="10">
        <v>8288</v>
      </c>
      <c r="IP21" s="10">
        <v>0.1</v>
      </c>
      <c r="IQ21" s="10">
        <v>2.3311999999999999E-2</v>
      </c>
      <c r="IR21" s="10">
        <v>45.167000000000002</v>
      </c>
      <c r="IS21" s="10">
        <v>9403</v>
      </c>
      <c r="IT21" s="10">
        <v>0.1</v>
      </c>
      <c r="IU21" s="11">
        <v>5.5328099999999996E-6</v>
      </c>
      <c r="IV21" s="10">
        <v>8.65</v>
      </c>
      <c r="JA21" s="10">
        <v>9403</v>
      </c>
      <c r="JB21" s="10">
        <v>0.5</v>
      </c>
      <c r="JC21" s="11">
        <v>5.9313730000000003E-5</v>
      </c>
      <c r="JD21" s="10">
        <v>10.25</v>
      </c>
      <c r="KK21" s="10">
        <v>9437</v>
      </c>
      <c r="KL21" s="10">
        <v>0.02</v>
      </c>
      <c r="KM21" s="10">
        <v>2.3355344000000001E-4</v>
      </c>
      <c r="KN21" s="10">
        <v>25.56</v>
      </c>
      <c r="KW21" s="10">
        <v>9447</v>
      </c>
      <c r="KX21" s="10">
        <v>0.02</v>
      </c>
      <c r="KY21" s="11">
        <v>1.322787E-5</v>
      </c>
      <c r="KZ21" s="10">
        <v>12.35</v>
      </c>
      <c r="LA21" s="10">
        <v>9447</v>
      </c>
      <c r="LB21" s="10">
        <v>0.5</v>
      </c>
      <c r="LC21" s="11">
        <v>1.6652030000000001E-5</v>
      </c>
      <c r="LD21" s="10">
        <v>8.98</v>
      </c>
      <c r="LE21" s="10">
        <v>9448</v>
      </c>
      <c r="LF21" s="10">
        <v>0.33</v>
      </c>
      <c r="LG21" s="11">
        <v>1.207993E-5</v>
      </c>
      <c r="LH21" s="10">
        <v>9.52</v>
      </c>
      <c r="LI21" s="10">
        <v>9449</v>
      </c>
      <c r="LJ21" s="10">
        <v>0.33</v>
      </c>
      <c r="LK21" s="11">
        <v>1.3292290000000001E-5</v>
      </c>
      <c r="LL21" s="10">
        <v>9.1199999999999992</v>
      </c>
      <c r="LM21" s="10">
        <v>9450</v>
      </c>
      <c r="LN21" s="10">
        <v>0.33</v>
      </c>
      <c r="LO21" s="11">
        <v>9.2833499999999998E-6</v>
      </c>
      <c r="LP21" s="10">
        <v>8.74</v>
      </c>
      <c r="LQ21" s="10">
        <v>9452</v>
      </c>
      <c r="LR21" s="10">
        <v>0.02</v>
      </c>
      <c r="LS21" s="10">
        <v>9.8618026999999992E-4</v>
      </c>
      <c r="LT21" s="10">
        <v>35.36</v>
      </c>
      <c r="LU21" s="10">
        <v>9453</v>
      </c>
      <c r="LV21" s="10">
        <v>0.02</v>
      </c>
      <c r="LW21" s="10">
        <v>1.1106416399999999E-3</v>
      </c>
      <c r="LX21" s="10">
        <v>35.729999999999997</v>
      </c>
      <c r="MC21" s="10">
        <v>9454</v>
      </c>
      <c r="MD21" s="10">
        <v>0.02</v>
      </c>
      <c r="ME21" s="10">
        <v>5.9453188399999999E-3</v>
      </c>
      <c r="MF21" s="10">
        <v>38.97</v>
      </c>
      <c r="MG21" s="10">
        <v>9467</v>
      </c>
      <c r="MH21" s="10">
        <v>0.1</v>
      </c>
      <c r="MI21" s="11">
        <v>1.0667E-7</v>
      </c>
      <c r="MJ21" s="10">
        <v>2.6880000000000002</v>
      </c>
      <c r="MK21" s="10">
        <v>9467</v>
      </c>
      <c r="ML21" s="10">
        <v>0.1</v>
      </c>
      <c r="MM21" s="11">
        <v>1.1999999999999999E-7</v>
      </c>
      <c r="MN21" s="10">
        <v>3.5057</v>
      </c>
      <c r="MO21" s="10">
        <v>9467</v>
      </c>
      <c r="MP21" s="10">
        <v>0.5</v>
      </c>
      <c r="MQ21" s="11">
        <v>4.5499999999999998E-7</v>
      </c>
      <c r="MR21" s="10">
        <v>4.6120000000000001</v>
      </c>
      <c r="MS21" s="10">
        <v>9467</v>
      </c>
      <c r="MT21" s="10">
        <v>0.5</v>
      </c>
      <c r="MU21" s="11">
        <v>1.4175000000000001E-7</v>
      </c>
      <c r="MV21" s="10">
        <v>2.8414999999999999</v>
      </c>
      <c r="MW21" s="10">
        <v>9468</v>
      </c>
      <c r="MX21" s="10">
        <v>-0.1</v>
      </c>
      <c r="MY21" s="11">
        <v>9.5000000000000004E-8</v>
      </c>
      <c r="MZ21" s="10">
        <v>2.0743</v>
      </c>
      <c r="NA21" s="10">
        <v>9468</v>
      </c>
      <c r="NB21" s="10">
        <v>-0.5</v>
      </c>
      <c r="NC21" s="11">
        <v>5.6667000000000003E-7</v>
      </c>
      <c r="ND21" s="10">
        <v>5.2469999999999999</v>
      </c>
      <c r="NE21" s="10">
        <v>9468</v>
      </c>
      <c r="NF21" s="10">
        <v>-0.5</v>
      </c>
      <c r="NG21" s="11">
        <v>9.5000000000000004E-8</v>
      </c>
      <c r="NH21" s="10">
        <v>2.6276999999999999</v>
      </c>
      <c r="NI21" s="10">
        <v>9468</v>
      </c>
      <c r="NJ21" s="10">
        <v>-0.1</v>
      </c>
      <c r="NK21" s="11">
        <v>2.0000100000000002E-6</v>
      </c>
      <c r="NL21" s="10">
        <v>6.2141999999999999</v>
      </c>
      <c r="NM21" s="10">
        <v>9469</v>
      </c>
      <c r="NN21" s="10">
        <v>-0.5</v>
      </c>
      <c r="NO21" s="11">
        <v>8.1880000000000003E-8</v>
      </c>
      <c r="NP21" s="10">
        <v>1.8118000000000001</v>
      </c>
      <c r="NQ21" s="10">
        <v>9798</v>
      </c>
      <c r="NR21" s="10">
        <v>0.05</v>
      </c>
      <c r="NS21" s="11">
        <v>3.5999999999999998E-6</v>
      </c>
      <c r="NT21" s="10">
        <v>7.2</v>
      </c>
      <c r="NY21" s="10" t="s">
        <v>71</v>
      </c>
      <c r="OA21" s="10" t="s">
        <v>71</v>
      </c>
      <c r="OB21" s="11"/>
      <c r="OC21" s="10">
        <v>9817</v>
      </c>
      <c r="OD21" s="10">
        <v>0.75</v>
      </c>
      <c r="OE21" s="11">
        <v>6.0759999999999999E-6</v>
      </c>
      <c r="OF21" s="10">
        <v>5.82</v>
      </c>
      <c r="OG21" s="10">
        <v>9817</v>
      </c>
      <c r="OH21" s="10">
        <v>0.1</v>
      </c>
      <c r="OI21" s="11">
        <v>4.1499999999999999E-5</v>
      </c>
      <c r="OJ21" s="10">
        <v>15.38</v>
      </c>
      <c r="OK21" s="10">
        <v>9818</v>
      </c>
      <c r="OL21" s="10">
        <v>0.1</v>
      </c>
      <c r="OM21" s="11">
        <v>2.054E-5</v>
      </c>
      <c r="ON21" s="10">
        <v>11.16</v>
      </c>
      <c r="OO21" s="10">
        <v>9825</v>
      </c>
      <c r="OP21" s="10">
        <v>0.5</v>
      </c>
      <c r="OQ21" s="11">
        <v>1.289E-5</v>
      </c>
      <c r="OR21" s="10">
        <v>8.7569999999999997</v>
      </c>
      <c r="OS21" s="10">
        <v>9825</v>
      </c>
      <c r="OT21" s="10">
        <v>-0.5</v>
      </c>
      <c r="OU21" s="11">
        <v>2.55E-5</v>
      </c>
      <c r="OV21" s="10">
        <v>24.013000000000002</v>
      </c>
      <c r="OW21" s="10">
        <v>9825</v>
      </c>
      <c r="OX21" s="10">
        <v>-0.3</v>
      </c>
      <c r="OY21" s="11">
        <v>1.19E-5</v>
      </c>
      <c r="OZ21" s="10">
        <v>14.339</v>
      </c>
      <c r="PA21" s="10">
        <v>9825</v>
      </c>
      <c r="PB21" s="10">
        <v>0.05</v>
      </c>
      <c r="PC21" s="11">
        <v>7.2400000000000001E-6</v>
      </c>
      <c r="PD21" s="10">
        <v>11.398999999999999</v>
      </c>
      <c r="PE21" s="10">
        <v>9835</v>
      </c>
      <c r="PF21" s="10">
        <v>0.02</v>
      </c>
      <c r="PG21" s="11">
        <v>5.2735000000000004E-6</v>
      </c>
      <c r="PH21" s="10">
        <v>8.3800000000000008</v>
      </c>
      <c r="PI21" s="10">
        <v>20252</v>
      </c>
      <c r="PJ21" s="10">
        <v>0.1</v>
      </c>
      <c r="PK21" s="11">
        <v>7.8605399999999998E-6</v>
      </c>
      <c r="PL21" s="10">
        <v>7.8525499999999999</v>
      </c>
      <c r="PM21" s="10">
        <v>20252</v>
      </c>
      <c r="PN21" s="10">
        <v>0.1</v>
      </c>
      <c r="PO21" s="11">
        <v>5.5500799999999999E-6</v>
      </c>
      <c r="PP21" s="10">
        <v>6.7667200000000003</v>
      </c>
      <c r="PQ21" s="10">
        <v>20252</v>
      </c>
      <c r="PR21" s="10">
        <v>0.8</v>
      </c>
      <c r="PS21" s="11">
        <v>3.9199999999999997E-6</v>
      </c>
      <c r="PT21" s="10">
        <v>4.33589</v>
      </c>
      <c r="PU21" s="10">
        <v>20252</v>
      </c>
      <c r="PV21" s="10">
        <v>0.8</v>
      </c>
      <c r="PW21" s="11">
        <v>3.7840699999999999E-6</v>
      </c>
      <c r="PX21" s="10">
        <v>4.3230899999999997</v>
      </c>
      <c r="PY21" s="10">
        <v>20252</v>
      </c>
      <c r="PZ21" s="10">
        <v>0.5</v>
      </c>
      <c r="QA21" s="11">
        <v>1.6799999999999998E-5</v>
      </c>
      <c r="QB21" s="10">
        <v>7.8830999999999998</v>
      </c>
      <c r="QC21" s="10">
        <v>20252</v>
      </c>
      <c r="QD21" s="10">
        <v>0.5</v>
      </c>
      <c r="QE21" s="11">
        <v>1.7200000000000001E-5</v>
      </c>
      <c r="QF21" s="10">
        <v>7.96</v>
      </c>
      <c r="QG21" s="10">
        <v>20253</v>
      </c>
      <c r="QH21" s="10">
        <v>0.1</v>
      </c>
      <c r="QI21" s="11">
        <v>5.4700000000000001E-6</v>
      </c>
      <c r="QJ21" s="10">
        <v>6.25</v>
      </c>
      <c r="QK21" s="10">
        <v>20253</v>
      </c>
      <c r="QL21" s="10">
        <v>0.1</v>
      </c>
      <c r="QM21" s="11">
        <v>6.3499999999999996E-7</v>
      </c>
      <c r="QN21" s="10">
        <v>4.3380000000000001</v>
      </c>
      <c r="QO21" s="10">
        <v>20253</v>
      </c>
      <c r="QP21" s="10">
        <v>0.5</v>
      </c>
      <c r="QQ21" s="11">
        <v>6.0299999999999999E-7</v>
      </c>
      <c r="QR21" s="10">
        <v>3.4470000000000001</v>
      </c>
      <c r="QS21" s="10">
        <v>20253</v>
      </c>
      <c r="QT21" s="10">
        <v>0.5</v>
      </c>
      <c r="QU21" s="11">
        <v>1.49E-7</v>
      </c>
      <c r="QV21" s="10">
        <v>2.3849999999999998</v>
      </c>
      <c r="QW21" s="10">
        <v>20253</v>
      </c>
      <c r="QX21" s="10">
        <v>0.8</v>
      </c>
      <c r="QY21" s="11">
        <v>8.9500000000000001E-10</v>
      </c>
      <c r="QZ21" s="10">
        <v>1.24</v>
      </c>
      <c r="RA21" s="10">
        <v>20253</v>
      </c>
      <c r="RB21" s="10">
        <v>0.8</v>
      </c>
      <c r="RC21" s="11">
        <v>4.2399999999999999E-7</v>
      </c>
      <c r="RD21" s="10">
        <v>2.665</v>
      </c>
      <c r="RE21" s="10">
        <v>20302</v>
      </c>
      <c r="RF21" s="10">
        <v>-0.5</v>
      </c>
      <c r="RG21" s="11">
        <v>2.0515000000000001E-7</v>
      </c>
      <c r="RH21" s="10">
        <v>3.6863299999999999</v>
      </c>
      <c r="RI21" s="10">
        <v>20302</v>
      </c>
      <c r="RJ21" s="10">
        <v>-0.5</v>
      </c>
      <c r="RK21" s="11">
        <v>1.6194999999999999E-7</v>
      </c>
      <c r="RL21" s="10">
        <v>2.9623400000000002</v>
      </c>
      <c r="RM21" s="10">
        <v>20302</v>
      </c>
      <c r="RN21" s="10">
        <v>0.1</v>
      </c>
      <c r="RO21" s="11">
        <v>4.1456999999999999E-7</v>
      </c>
      <c r="RP21" s="10">
        <v>4.4412200000000004</v>
      </c>
      <c r="RQ21" s="10">
        <v>20302</v>
      </c>
      <c r="RR21" s="10">
        <v>0.1</v>
      </c>
      <c r="RS21" s="11">
        <v>2.1388000000000001E-7</v>
      </c>
      <c r="RT21" s="10">
        <v>3.5688900000000001</v>
      </c>
      <c r="RU21" s="10">
        <v>21005</v>
      </c>
      <c r="RV21" s="10">
        <v>0</v>
      </c>
      <c r="RW21" s="11">
        <v>3.4100000000000002E-5</v>
      </c>
      <c r="RX21" s="10">
        <v>17.21</v>
      </c>
      <c r="RY21" s="10">
        <v>21005</v>
      </c>
      <c r="RZ21" s="10">
        <v>0.33</v>
      </c>
      <c r="SA21" s="11">
        <v>9.8500000000000006E-6</v>
      </c>
      <c r="SB21" s="10">
        <v>9.24</v>
      </c>
      <c r="SC21" s="10">
        <v>21006</v>
      </c>
      <c r="SD21" s="10">
        <v>0.5</v>
      </c>
      <c r="SE21" s="11">
        <v>2.9300000000000001E-5</v>
      </c>
      <c r="SF21" s="10">
        <v>11.032999999999999</v>
      </c>
      <c r="SG21" s="10">
        <v>21006</v>
      </c>
      <c r="SH21" s="10">
        <v>0.3</v>
      </c>
      <c r="SI21" s="11">
        <v>2.5400000000000001E-5</v>
      </c>
      <c r="SJ21" s="10">
        <v>12.784700000000001</v>
      </c>
      <c r="SK21" s="10">
        <v>21006</v>
      </c>
      <c r="SL21" s="10">
        <v>0.3</v>
      </c>
      <c r="SM21" s="11">
        <v>2.5400000000000001E-5</v>
      </c>
      <c r="SN21" s="10">
        <v>12.784700000000001</v>
      </c>
      <c r="SO21" s="10">
        <v>21006</v>
      </c>
      <c r="SP21" s="10">
        <v>0.06</v>
      </c>
      <c r="SQ21" s="11">
        <v>5.8E-5</v>
      </c>
      <c r="SR21" s="10">
        <v>20.264500000000002</v>
      </c>
      <c r="SS21" s="10">
        <v>21007</v>
      </c>
      <c r="ST21" s="10">
        <v>-1</v>
      </c>
      <c r="SU21" s="11">
        <v>2.0699999999999998E-5</v>
      </c>
      <c r="SV21" s="10">
        <v>27.469000000000001</v>
      </c>
      <c r="SW21" s="10">
        <v>21007</v>
      </c>
      <c r="SX21" s="10">
        <v>-0.7</v>
      </c>
      <c r="SY21" s="10">
        <v>3.3300000000000002E-4</v>
      </c>
      <c r="SZ21" s="10">
        <v>49.64</v>
      </c>
      <c r="TA21" s="10">
        <v>21007</v>
      </c>
      <c r="TB21" s="10">
        <v>-0.3</v>
      </c>
      <c r="TC21" s="11">
        <v>7.1399999999999996E-7</v>
      </c>
      <c r="TD21" s="10">
        <v>6.867</v>
      </c>
      <c r="TE21" s="10">
        <v>21007</v>
      </c>
      <c r="TF21" s="10">
        <v>0</v>
      </c>
      <c r="TG21" s="10">
        <v>2.0000000000000001E-4</v>
      </c>
      <c r="TH21" s="10">
        <v>28.789000000000001</v>
      </c>
      <c r="TI21" s="10">
        <v>21007</v>
      </c>
      <c r="TJ21" s="10">
        <v>0.2</v>
      </c>
      <c r="TK21" s="10">
        <v>4.0000000000000002E-4</v>
      </c>
      <c r="TL21" s="10">
        <v>28.789000000000001</v>
      </c>
      <c r="TM21" s="10">
        <v>21007</v>
      </c>
      <c r="TN21" s="10">
        <v>0.33</v>
      </c>
      <c r="TO21" s="10">
        <v>7.6900000000000004E-4</v>
      </c>
      <c r="TP21" s="10">
        <v>30.998999999999999</v>
      </c>
      <c r="TQ21" s="10">
        <v>21007</v>
      </c>
      <c r="TR21" s="10">
        <v>0.5</v>
      </c>
      <c r="TS21" s="11">
        <v>3.2299999999999999E-5</v>
      </c>
      <c r="TT21" s="10">
        <v>11.888</v>
      </c>
      <c r="TU21" s="10">
        <v>21007</v>
      </c>
      <c r="TV21" s="10">
        <v>0.7</v>
      </c>
      <c r="TW21" s="11">
        <v>1.43E-5</v>
      </c>
      <c r="TX21" s="10">
        <v>7.9279999999999999</v>
      </c>
      <c r="TY21" s="10">
        <v>21008</v>
      </c>
      <c r="TZ21" s="10">
        <v>0.02</v>
      </c>
      <c r="UA21" s="11">
        <v>3.6000000000000001E-5</v>
      </c>
      <c r="UB21" s="10">
        <v>16.22</v>
      </c>
      <c r="UC21" s="10">
        <v>21008</v>
      </c>
      <c r="UD21" s="10">
        <v>0.5</v>
      </c>
      <c r="UE21" s="11">
        <v>1.9899999999999999E-5</v>
      </c>
      <c r="UF21" s="10">
        <v>8.41</v>
      </c>
      <c r="UG21" s="10">
        <v>21009</v>
      </c>
      <c r="UH21" s="10">
        <v>0.02</v>
      </c>
      <c r="UI21" s="10">
        <v>1.4400000000000001E-3</v>
      </c>
      <c r="UJ21" s="10">
        <v>37.299999999999997</v>
      </c>
      <c r="UK21" s="10">
        <v>21010</v>
      </c>
      <c r="UL21" s="10">
        <v>0.02</v>
      </c>
      <c r="UM21" s="10">
        <v>1.24E-3</v>
      </c>
      <c r="UN21" s="10">
        <v>35.69</v>
      </c>
      <c r="UO21" s="10">
        <v>21013</v>
      </c>
      <c r="UP21" s="10">
        <v>0</v>
      </c>
      <c r="UQ21" s="11">
        <v>6.3100000000000002E-5</v>
      </c>
      <c r="UR21" s="10">
        <v>21.46</v>
      </c>
      <c r="US21" s="10">
        <v>21013</v>
      </c>
      <c r="UT21" s="10">
        <v>0.33</v>
      </c>
      <c r="UU21" s="11">
        <v>4.4499999999999997E-6</v>
      </c>
      <c r="UV21" s="10">
        <v>7.03</v>
      </c>
      <c r="UW21" s="10">
        <v>21014</v>
      </c>
      <c r="UX21" s="10">
        <v>0.02</v>
      </c>
      <c r="UY21" s="11">
        <v>1.3200000000000001E-5</v>
      </c>
      <c r="UZ21" s="10">
        <v>12.35</v>
      </c>
      <c r="VA21" s="10">
        <v>21014</v>
      </c>
      <c r="VB21" s="10">
        <v>0.5</v>
      </c>
      <c r="VC21" s="11">
        <v>1.6699999999999999E-5</v>
      </c>
      <c r="VD21" s="10">
        <v>8.98</v>
      </c>
      <c r="VE21" s="10">
        <v>21015</v>
      </c>
      <c r="VF21" s="10">
        <v>0.02</v>
      </c>
      <c r="VG21" s="10">
        <v>9.859999999999999E-4</v>
      </c>
      <c r="VH21" s="10">
        <v>35.36</v>
      </c>
      <c r="VI21" s="10">
        <v>21016</v>
      </c>
      <c r="VJ21" s="10">
        <v>0.02</v>
      </c>
      <c r="VK21" s="10">
        <v>5.9500000000000004E-3</v>
      </c>
      <c r="VL21" s="10">
        <v>38.97</v>
      </c>
      <c r="VU21" s="10">
        <v>21018</v>
      </c>
      <c r="VV21" s="10">
        <v>0.33</v>
      </c>
      <c r="VW21" s="11">
        <v>1.33E-5</v>
      </c>
      <c r="VX21" s="10">
        <v>9.1199999999999992</v>
      </c>
      <c r="VY21" s="10">
        <v>21019</v>
      </c>
      <c r="VZ21" s="10">
        <v>-0.1</v>
      </c>
      <c r="WA21" s="11">
        <v>8.9999999999999999E-8</v>
      </c>
      <c r="WB21" s="10">
        <v>2.2061999999999999</v>
      </c>
      <c r="WC21" s="10">
        <v>21019</v>
      </c>
      <c r="WD21" s="10">
        <v>-0.5</v>
      </c>
      <c r="WE21" s="11">
        <v>1.8E-7</v>
      </c>
      <c r="WF21" s="10">
        <v>1.6136999999999999</v>
      </c>
      <c r="WG21" s="10">
        <v>21020</v>
      </c>
      <c r="WH21" s="10">
        <v>0.5</v>
      </c>
      <c r="WI21" s="11">
        <v>1.6E-7</v>
      </c>
      <c r="WJ21" s="10">
        <v>2.8976000000000002</v>
      </c>
      <c r="WK21" s="10">
        <v>21020</v>
      </c>
      <c r="WL21" s="10">
        <v>0.1</v>
      </c>
      <c r="WM21" s="11">
        <v>1.35E-7</v>
      </c>
      <c r="WN21" s="10">
        <v>3.4077999999999999</v>
      </c>
      <c r="XA21" s="10">
        <v>21023</v>
      </c>
      <c r="XB21" s="10">
        <v>-1</v>
      </c>
      <c r="XC21" s="11">
        <v>6.3399999999999996E-5</v>
      </c>
      <c r="XD21" s="10">
        <v>38.44</v>
      </c>
      <c r="XE21" s="10">
        <v>21023</v>
      </c>
      <c r="XF21" s="10">
        <v>0</v>
      </c>
      <c r="XG21" s="11">
        <v>1.42E-5</v>
      </c>
      <c r="XH21" s="10">
        <v>12.62</v>
      </c>
      <c r="XI21" s="10">
        <v>21023</v>
      </c>
      <c r="XJ21" s="10">
        <v>0.5</v>
      </c>
      <c r="XK21" s="11">
        <v>1.2799999999999999E-5</v>
      </c>
      <c r="XL21" s="10">
        <v>8.74</v>
      </c>
      <c r="XM21" s="10">
        <v>21030</v>
      </c>
      <c r="XN21" s="10">
        <v>0.1</v>
      </c>
      <c r="XO21" s="11">
        <v>2.4700000000000001E-6</v>
      </c>
      <c r="XP21" s="10">
        <v>7.35</v>
      </c>
      <c r="XQ21" s="10">
        <v>21030</v>
      </c>
      <c r="XR21" s="10">
        <v>0.5</v>
      </c>
      <c r="XS21" s="11">
        <v>5.9299999999999998E-5</v>
      </c>
      <c r="XT21" s="10">
        <v>10.25</v>
      </c>
    </row>
    <row r="22" spans="89:644" x14ac:dyDescent="0.25">
      <c r="DI22" s="10">
        <v>7784</v>
      </c>
      <c r="DJ22" s="10">
        <v>0</v>
      </c>
      <c r="DK22" s="11">
        <v>2.9332310000000001E-5</v>
      </c>
      <c r="DL22" s="10">
        <v>17.47</v>
      </c>
      <c r="DM22" s="10">
        <v>7784</v>
      </c>
      <c r="DN22" s="10">
        <v>0.5</v>
      </c>
      <c r="DO22" s="11">
        <v>1.051473E-5</v>
      </c>
      <c r="DP22" s="10">
        <v>9.5</v>
      </c>
      <c r="DQ22" s="10">
        <v>7784</v>
      </c>
      <c r="DR22" s="10">
        <v>-1</v>
      </c>
      <c r="DS22" s="11">
        <v>6.818425E-5</v>
      </c>
      <c r="DT22" s="10">
        <v>19.670000000000002</v>
      </c>
      <c r="DU22" s="10">
        <v>7784</v>
      </c>
      <c r="DV22" s="10">
        <v>-1</v>
      </c>
      <c r="DW22" s="11">
        <v>5.650226E-5</v>
      </c>
      <c r="DX22" s="10">
        <v>18.78</v>
      </c>
      <c r="DY22" s="10">
        <v>7786</v>
      </c>
      <c r="DZ22" s="10">
        <v>0.5</v>
      </c>
      <c r="EA22" s="11">
        <v>2.229865E-5</v>
      </c>
      <c r="EB22" s="10">
        <v>8.5</v>
      </c>
      <c r="EC22" s="10">
        <v>7786</v>
      </c>
      <c r="ED22" s="10">
        <v>0.5</v>
      </c>
      <c r="EE22" s="11">
        <v>3.7141300000000001E-6</v>
      </c>
      <c r="EF22" s="10">
        <v>4.34</v>
      </c>
      <c r="EG22" s="10">
        <v>7786</v>
      </c>
      <c r="EH22" s="10">
        <v>0.02</v>
      </c>
      <c r="EI22" s="11">
        <v>3.713922E-5</v>
      </c>
      <c r="EJ22" s="10">
        <v>17.38</v>
      </c>
      <c r="EK22" s="10">
        <v>7786</v>
      </c>
      <c r="EL22" s="10">
        <v>0.02</v>
      </c>
      <c r="EM22" s="11">
        <v>3.0893050000000001E-5</v>
      </c>
      <c r="EN22" s="10">
        <v>15.85</v>
      </c>
      <c r="EO22" s="10">
        <v>7788</v>
      </c>
      <c r="EP22" s="10">
        <v>0.02</v>
      </c>
      <c r="EQ22" s="10">
        <v>1.08540582E-3</v>
      </c>
      <c r="ER22" s="10">
        <v>36.71</v>
      </c>
      <c r="ES22" s="10">
        <v>7788</v>
      </c>
      <c r="ET22" s="10">
        <v>0.02</v>
      </c>
      <c r="EU22" s="10">
        <v>1.7138576400000001E-3</v>
      </c>
      <c r="EV22" s="10">
        <v>36.049999999999997</v>
      </c>
      <c r="EW22" s="10">
        <v>7789</v>
      </c>
      <c r="EX22" s="10">
        <v>0.02</v>
      </c>
      <c r="EY22" s="10">
        <v>1.6190500499999999E-3</v>
      </c>
      <c r="EZ22" s="10">
        <v>32.89</v>
      </c>
      <c r="FE22" s="10">
        <v>7789</v>
      </c>
      <c r="FF22" s="10">
        <v>0.02</v>
      </c>
      <c r="FG22" s="11">
        <v>4.7650920000000003E-5</v>
      </c>
      <c r="FH22" s="10">
        <v>19.02</v>
      </c>
      <c r="FI22" s="10">
        <v>7790</v>
      </c>
      <c r="FJ22" s="10">
        <v>0.02</v>
      </c>
      <c r="FK22" s="10">
        <v>1.5555996200000001E-3</v>
      </c>
      <c r="FL22" s="10">
        <v>36.86</v>
      </c>
      <c r="FM22" s="10">
        <v>8242</v>
      </c>
      <c r="FN22" s="10">
        <v>0.5</v>
      </c>
      <c r="FO22" s="11">
        <v>6.6451999999999997E-7</v>
      </c>
      <c r="FP22" s="10">
        <v>4.2750000000000004</v>
      </c>
      <c r="FQ22" s="10">
        <v>8265</v>
      </c>
      <c r="FR22" s="10">
        <v>0.5</v>
      </c>
      <c r="FS22" s="11">
        <v>1.8533E-5</v>
      </c>
      <c r="FT22" s="10">
        <v>8.15</v>
      </c>
      <c r="FU22" s="10">
        <v>8265</v>
      </c>
      <c r="FV22" s="10">
        <v>-0.5</v>
      </c>
      <c r="FW22" s="11">
        <v>3.4400000000000003E-5</v>
      </c>
      <c r="FX22" s="10">
        <v>27.356999999999999</v>
      </c>
      <c r="FY22" s="10">
        <v>8265</v>
      </c>
      <c r="FZ22" s="10">
        <v>-0.3</v>
      </c>
      <c r="GA22" s="11">
        <v>5.0099999999999998E-5</v>
      </c>
      <c r="GB22" s="10">
        <v>24.289000000000001</v>
      </c>
      <c r="GC22" s="10">
        <v>8265</v>
      </c>
      <c r="GD22" s="10">
        <v>0.05</v>
      </c>
      <c r="GE22" s="11">
        <v>4.4299999999999999E-5</v>
      </c>
      <c r="GF22" s="10">
        <v>18.762</v>
      </c>
      <c r="GG22" s="10">
        <v>8268</v>
      </c>
      <c r="GH22" s="10">
        <v>0.5</v>
      </c>
      <c r="GI22" s="10">
        <v>2.5000000000000001E-4</v>
      </c>
      <c r="GJ22" s="10">
        <v>14.404</v>
      </c>
      <c r="GK22" s="10">
        <v>8268</v>
      </c>
      <c r="GL22" s="10">
        <v>0.02</v>
      </c>
      <c r="GM22" s="11">
        <v>9.09E-5</v>
      </c>
      <c r="GN22" s="10">
        <v>19.433</v>
      </c>
      <c r="GS22" s="10">
        <v>8269</v>
      </c>
      <c r="GT22" s="10">
        <v>0.02</v>
      </c>
      <c r="GU22" s="11">
        <v>4.1699999999999997E-5</v>
      </c>
      <c r="GV22" s="10">
        <v>15.202999999999999</v>
      </c>
      <c r="GW22" s="10">
        <v>8270</v>
      </c>
      <c r="GX22" s="10">
        <v>0.5</v>
      </c>
      <c r="GY22" s="10">
        <v>1.8181999999999999E-4</v>
      </c>
      <c r="GZ22" s="10">
        <v>15.073</v>
      </c>
      <c r="HA22" s="10">
        <v>8270</v>
      </c>
      <c r="HB22" s="10">
        <v>0.02</v>
      </c>
      <c r="HC22" s="11">
        <v>7.1400000000000001E-5</v>
      </c>
      <c r="HD22" s="10">
        <v>19.433</v>
      </c>
      <c r="HE22" s="10">
        <v>8283</v>
      </c>
      <c r="HF22" s="10">
        <v>0.75</v>
      </c>
      <c r="HG22" s="11">
        <v>1.5359999999999999E-5</v>
      </c>
      <c r="HH22" s="10">
        <v>7.4749999999999996</v>
      </c>
      <c r="HI22" s="10">
        <v>8283</v>
      </c>
      <c r="HJ22" s="10">
        <v>0.1</v>
      </c>
      <c r="HK22" s="11">
        <v>2.8500000000000002E-5</v>
      </c>
      <c r="HL22" s="10">
        <v>15.414</v>
      </c>
      <c r="HM22" s="10">
        <v>8283</v>
      </c>
      <c r="HN22" s="10">
        <v>0.5</v>
      </c>
      <c r="HO22" s="11">
        <v>1.4800000000000001E-5</v>
      </c>
      <c r="HP22" s="10">
        <v>9.1630000000000003</v>
      </c>
      <c r="HQ22" s="10">
        <v>8284</v>
      </c>
      <c r="HR22" s="10">
        <v>0.75</v>
      </c>
      <c r="HS22" s="11">
        <v>8.4717999999999998E-5</v>
      </c>
      <c r="HT22" s="10">
        <v>7.827</v>
      </c>
      <c r="HU22" s="10">
        <v>8284</v>
      </c>
      <c r="HV22" s="10">
        <v>0.1</v>
      </c>
      <c r="HW22" s="11">
        <v>3.79E-5</v>
      </c>
      <c r="HX22" s="10">
        <v>13.507999999999999</v>
      </c>
      <c r="HY22" s="10">
        <v>8284</v>
      </c>
      <c r="HZ22" s="10">
        <v>0.5</v>
      </c>
      <c r="IA22" s="11">
        <v>3.3599999999999997E-5</v>
      </c>
      <c r="IB22" s="10">
        <v>10.016999999999999</v>
      </c>
      <c r="IC22" s="10">
        <v>8285</v>
      </c>
      <c r="ID22" s="10">
        <v>0.1</v>
      </c>
      <c r="IE22" s="10">
        <v>2.6138000000000002E-4</v>
      </c>
      <c r="IF22" s="10">
        <v>27.594000000000001</v>
      </c>
      <c r="IG22" s="10">
        <v>8286</v>
      </c>
      <c r="IH22" s="10">
        <v>0.1</v>
      </c>
      <c r="II22" s="10">
        <v>2.7178E-4</v>
      </c>
      <c r="IJ22" s="10">
        <v>26.742999999999999</v>
      </c>
      <c r="IK22" s="10">
        <v>8287</v>
      </c>
      <c r="IL22" s="10">
        <v>0.1</v>
      </c>
      <c r="IM22" s="10">
        <v>2.5975E-3</v>
      </c>
      <c r="IN22" s="10">
        <v>36.829000000000001</v>
      </c>
      <c r="IO22" s="10">
        <v>8288</v>
      </c>
      <c r="IP22" s="10">
        <v>0.1</v>
      </c>
      <c r="IQ22" s="10">
        <v>5.0729999999999997E-2</v>
      </c>
      <c r="IR22" s="10">
        <v>48.710999999999999</v>
      </c>
      <c r="IS22" s="10">
        <v>9403</v>
      </c>
      <c r="IT22" s="10">
        <v>0.1</v>
      </c>
      <c r="IU22" s="11">
        <v>6.1230800000000002E-6</v>
      </c>
      <c r="IV22" s="10">
        <v>8.52</v>
      </c>
      <c r="KK22" s="10">
        <v>9437</v>
      </c>
      <c r="KL22" s="10">
        <v>0.02</v>
      </c>
      <c r="KM22" s="10">
        <v>3.9866074999999999E-4</v>
      </c>
      <c r="KN22" s="10">
        <v>26.02</v>
      </c>
      <c r="KW22" s="10">
        <v>9447</v>
      </c>
      <c r="KX22" s="10">
        <v>0.02</v>
      </c>
      <c r="KY22" s="11">
        <v>3.2313420000000003E-5</v>
      </c>
      <c r="KZ22" s="10">
        <v>17.07</v>
      </c>
      <c r="LA22" s="10">
        <v>9447</v>
      </c>
      <c r="LB22" s="10">
        <v>0.5</v>
      </c>
      <c r="LC22" s="11">
        <v>1.9339180000000001E-5</v>
      </c>
      <c r="LD22" s="10">
        <v>9.65</v>
      </c>
      <c r="LE22" s="10">
        <v>9448</v>
      </c>
      <c r="LF22" s="10">
        <v>0.33</v>
      </c>
      <c r="LG22" s="11">
        <v>1.4120759999999999E-5</v>
      </c>
      <c r="LH22" s="10">
        <v>10.26</v>
      </c>
      <c r="LI22" s="10">
        <v>9449</v>
      </c>
      <c r="LJ22" s="10">
        <v>0.33</v>
      </c>
      <c r="LK22" s="11">
        <v>1.4242250000000001E-5</v>
      </c>
      <c r="LL22" s="10">
        <v>9.2100000000000009</v>
      </c>
      <c r="LM22" s="10">
        <v>9450</v>
      </c>
      <c r="LN22" s="10">
        <v>0.33</v>
      </c>
      <c r="LO22" s="11">
        <v>1.078245E-5</v>
      </c>
      <c r="LP22" s="10">
        <v>8.9700000000000006</v>
      </c>
      <c r="LQ22" s="10">
        <v>9452</v>
      </c>
      <c r="LR22" s="10">
        <v>0.02</v>
      </c>
      <c r="LS22" s="10">
        <v>1.1264670200000001E-3</v>
      </c>
      <c r="LT22" s="10">
        <v>36.950000000000003</v>
      </c>
      <c r="LU22" s="10">
        <v>9453</v>
      </c>
      <c r="LV22" s="10">
        <v>0.02</v>
      </c>
      <c r="LW22" s="10">
        <v>1.2473741100000001E-3</v>
      </c>
      <c r="LX22" s="10">
        <v>39.590000000000003</v>
      </c>
      <c r="MC22" s="10">
        <v>9454</v>
      </c>
      <c r="MD22" s="10">
        <v>0.02</v>
      </c>
      <c r="ME22" s="10">
        <v>8.99682846E-3</v>
      </c>
      <c r="MF22" s="10">
        <v>41.01</v>
      </c>
      <c r="MG22" s="10">
        <v>9467</v>
      </c>
      <c r="MH22" s="10">
        <v>0.1</v>
      </c>
      <c r="MI22" s="11">
        <v>2.7780000000000001E-8</v>
      </c>
      <c r="MJ22" s="10">
        <v>3.6865999999999999</v>
      </c>
      <c r="MK22" s="10">
        <v>9467</v>
      </c>
      <c r="ML22" s="10">
        <v>0.1</v>
      </c>
      <c r="MM22" s="11">
        <v>1.3332999999999999E-7</v>
      </c>
      <c r="MN22" s="10">
        <v>3.4681999999999999</v>
      </c>
      <c r="MO22" s="10">
        <v>9467</v>
      </c>
      <c r="MP22" s="10">
        <v>0.5</v>
      </c>
      <c r="MQ22" s="11">
        <v>1.875E-7</v>
      </c>
      <c r="MR22" s="10">
        <v>3.1240000000000001</v>
      </c>
      <c r="MS22" s="10">
        <v>9467</v>
      </c>
      <c r="MT22" s="10">
        <v>0.5</v>
      </c>
      <c r="MU22" s="11">
        <v>1.5025000000000001E-7</v>
      </c>
      <c r="MV22" s="10">
        <v>2.9140999999999999</v>
      </c>
      <c r="MW22" s="10">
        <v>9468</v>
      </c>
      <c r="MX22" s="10">
        <v>-0.1</v>
      </c>
      <c r="MY22" s="11">
        <v>6.5E-8</v>
      </c>
      <c r="MZ22" s="10">
        <v>2.0762</v>
      </c>
      <c r="NA22" s="10">
        <v>9468</v>
      </c>
      <c r="NB22" s="10">
        <v>-0.5</v>
      </c>
      <c r="NC22" s="11">
        <v>8.8332999999999996E-7</v>
      </c>
      <c r="ND22" s="10">
        <v>5.1430999999999996</v>
      </c>
      <c r="NE22" s="10">
        <v>9468</v>
      </c>
      <c r="NF22" s="10">
        <v>-0.5</v>
      </c>
      <c r="NG22" s="11">
        <v>1.4999999999999999E-7</v>
      </c>
      <c r="NH22" s="10">
        <v>2.5983000000000001</v>
      </c>
      <c r="NI22" s="10">
        <v>9468</v>
      </c>
      <c r="NJ22" s="10">
        <v>-0.1</v>
      </c>
      <c r="NK22" s="11">
        <v>1.6666000000000001E-7</v>
      </c>
      <c r="NL22" s="10">
        <v>6.0347999999999997</v>
      </c>
      <c r="NM22" s="10">
        <v>9469</v>
      </c>
      <c r="NN22" s="10">
        <v>-0.5</v>
      </c>
      <c r="NO22" s="11">
        <v>2.9999999999999997E-8</v>
      </c>
      <c r="NP22" s="10">
        <v>1.2972999999999999</v>
      </c>
      <c r="NQ22" s="10">
        <v>9798</v>
      </c>
      <c r="NR22" s="10">
        <v>0.05</v>
      </c>
      <c r="NS22" s="11">
        <v>3.7000000000000002E-6</v>
      </c>
      <c r="NT22" s="10">
        <v>7.6</v>
      </c>
      <c r="NY22" s="10" t="s">
        <v>71</v>
      </c>
      <c r="OA22" s="10" t="s">
        <v>71</v>
      </c>
      <c r="OB22" s="11"/>
      <c r="OC22" s="10">
        <v>9817</v>
      </c>
      <c r="OD22" s="10">
        <v>0.75</v>
      </c>
      <c r="OE22" s="11">
        <v>6.2840000000000003E-6</v>
      </c>
      <c r="OF22" s="10">
        <v>5.89</v>
      </c>
      <c r="OG22" s="10">
        <v>9817</v>
      </c>
      <c r="OH22" s="10">
        <v>0.1</v>
      </c>
      <c r="OI22" s="11">
        <v>5.2500000000000002E-5</v>
      </c>
      <c r="OJ22" s="10">
        <v>16.71</v>
      </c>
      <c r="OK22" s="10">
        <v>9818</v>
      </c>
      <c r="OL22" s="10">
        <v>0.1</v>
      </c>
      <c r="OM22" s="11">
        <v>2.207E-5</v>
      </c>
      <c r="ON22" s="10">
        <v>13.7</v>
      </c>
      <c r="OO22" s="10">
        <v>9825</v>
      </c>
      <c r="OP22" s="10">
        <v>0.5</v>
      </c>
      <c r="OQ22" s="11">
        <v>1.314E-5</v>
      </c>
      <c r="OR22" s="10">
        <v>8.2260000000000009</v>
      </c>
      <c r="OS22" s="10">
        <v>9825</v>
      </c>
      <c r="OT22" s="10">
        <v>-0.5</v>
      </c>
      <c r="OU22" s="11">
        <v>2.87E-5</v>
      </c>
      <c r="OV22" s="10">
        <v>25.509</v>
      </c>
      <c r="OW22" s="10">
        <v>9825</v>
      </c>
      <c r="OX22" s="10">
        <v>-0.3</v>
      </c>
      <c r="OY22" s="11">
        <v>1.42E-5</v>
      </c>
      <c r="OZ22" s="10">
        <v>15.499000000000001</v>
      </c>
      <c r="PA22" s="10">
        <v>9825</v>
      </c>
      <c r="PB22" s="10">
        <v>0.05</v>
      </c>
      <c r="PC22" s="11">
        <v>1.42E-5</v>
      </c>
      <c r="PD22" s="10">
        <v>12.304</v>
      </c>
      <c r="PE22" s="10">
        <v>9835</v>
      </c>
      <c r="PF22" s="10">
        <v>0.02</v>
      </c>
      <c r="PG22" s="11">
        <v>5.6195000000000002E-6</v>
      </c>
      <c r="PH22" s="10">
        <v>8.5299999999999994</v>
      </c>
      <c r="PI22" s="10">
        <v>20252</v>
      </c>
      <c r="PJ22" s="10">
        <v>0.1</v>
      </c>
      <c r="PK22" s="11">
        <v>8.1208800000000008E-6</v>
      </c>
      <c r="PL22" s="10">
        <v>7.9532499999999997</v>
      </c>
      <c r="PM22" s="10">
        <v>20252</v>
      </c>
      <c r="PN22" s="10">
        <v>0.1</v>
      </c>
      <c r="PO22" s="11">
        <v>5.3062299999999997E-6</v>
      </c>
      <c r="PP22" s="10">
        <v>6.8565399999999999</v>
      </c>
      <c r="PQ22" s="10">
        <v>20252</v>
      </c>
      <c r="PR22" s="10">
        <v>0.8</v>
      </c>
      <c r="PS22" s="11">
        <v>4.2799999999999997E-6</v>
      </c>
      <c r="PT22" s="10">
        <v>4.3933999999999997</v>
      </c>
      <c r="PU22" s="10">
        <v>20252</v>
      </c>
      <c r="PV22" s="10">
        <v>0.8</v>
      </c>
      <c r="PW22" s="11">
        <v>4.0274099999999996E-6</v>
      </c>
      <c r="PX22" s="10">
        <v>4.3778199999999998</v>
      </c>
      <c r="PY22" s="10">
        <v>20252</v>
      </c>
      <c r="PZ22" s="10">
        <v>0.5</v>
      </c>
      <c r="QA22" s="11">
        <v>1.7399999999999999E-5</v>
      </c>
      <c r="QB22" s="10">
        <v>7.9833600000000002</v>
      </c>
      <c r="QC22" s="10">
        <v>20252</v>
      </c>
      <c r="QD22" s="10">
        <v>0.5</v>
      </c>
      <c r="QE22" s="11">
        <v>1.8E-5</v>
      </c>
      <c r="QF22" s="10">
        <v>8.06</v>
      </c>
      <c r="QG22" s="10">
        <v>20253</v>
      </c>
      <c r="QH22" s="10">
        <v>0.1</v>
      </c>
      <c r="QI22" s="11">
        <v>5.49E-6</v>
      </c>
      <c r="QJ22" s="10">
        <v>6.3010000000000002</v>
      </c>
      <c r="QK22" s="10">
        <v>20253</v>
      </c>
      <c r="QL22" s="10">
        <v>0.1</v>
      </c>
      <c r="QM22" s="11">
        <v>4.9599999999999999E-7</v>
      </c>
      <c r="QN22" s="10">
        <v>4.3049999999999997</v>
      </c>
      <c r="QO22" s="10">
        <v>20253</v>
      </c>
      <c r="QP22" s="10">
        <v>0.5</v>
      </c>
      <c r="QQ22" s="11">
        <v>6.2799999999999996E-7</v>
      </c>
      <c r="QR22" s="10">
        <v>3.4780000000000002</v>
      </c>
      <c r="QS22" s="10">
        <v>20253</v>
      </c>
      <c r="QT22" s="10">
        <v>0.5</v>
      </c>
      <c r="QU22" s="11">
        <v>1.4700000000000001E-7</v>
      </c>
      <c r="QV22" s="10">
        <v>2.3610000000000002</v>
      </c>
      <c r="QW22" s="10">
        <v>20253</v>
      </c>
      <c r="QX22" s="10">
        <v>0.8</v>
      </c>
      <c r="QY22" s="11">
        <v>5.0000000000000001E-9</v>
      </c>
      <c r="QZ22" s="10">
        <v>1.2410000000000001</v>
      </c>
      <c r="RA22" s="10">
        <v>20253</v>
      </c>
      <c r="RB22" s="10">
        <v>0.8</v>
      </c>
      <c r="RC22" s="11">
        <v>3.7300000000000002E-7</v>
      </c>
      <c r="RD22" s="10">
        <v>2.6389999999999998</v>
      </c>
      <c r="RE22" s="10">
        <v>20302</v>
      </c>
      <c r="RF22" s="10">
        <v>-0.5</v>
      </c>
      <c r="RG22" s="11">
        <v>2.1094000000000001E-7</v>
      </c>
      <c r="RH22" s="10">
        <v>3.7269600000000001</v>
      </c>
      <c r="RI22" s="10">
        <v>20302</v>
      </c>
      <c r="RJ22" s="10">
        <v>-0.5</v>
      </c>
      <c r="RK22" s="11">
        <v>1.6913999999999999E-7</v>
      </c>
      <c r="RL22" s="10">
        <v>2.9872800000000002</v>
      </c>
      <c r="RM22" s="10">
        <v>20302</v>
      </c>
      <c r="RN22" s="10">
        <v>0.1</v>
      </c>
      <c r="RO22" s="11">
        <v>4.4071999999999999E-7</v>
      </c>
      <c r="RP22" s="10">
        <v>4.5153299999999996</v>
      </c>
      <c r="RQ22" s="10">
        <v>20302</v>
      </c>
      <c r="RR22" s="10">
        <v>0.1</v>
      </c>
      <c r="RS22" s="11">
        <v>2.2177000000000001E-7</v>
      </c>
      <c r="RT22" s="10">
        <v>3.6100300000000001</v>
      </c>
      <c r="RU22" s="10">
        <v>21005</v>
      </c>
      <c r="RV22" s="10">
        <v>0</v>
      </c>
      <c r="RW22" s="11">
        <v>5.2099999999999999E-5</v>
      </c>
      <c r="RX22" s="10">
        <v>18.73</v>
      </c>
      <c r="RY22" s="10">
        <v>21005</v>
      </c>
      <c r="RZ22" s="10">
        <v>0.33</v>
      </c>
      <c r="SA22" s="11">
        <v>1.29E-5</v>
      </c>
      <c r="SB22" s="10">
        <v>9.9499999999999993</v>
      </c>
      <c r="SC22" s="10">
        <v>21006</v>
      </c>
      <c r="SD22" s="10">
        <v>0.5</v>
      </c>
      <c r="SE22" s="11">
        <v>4.0099999999999999E-5</v>
      </c>
      <c r="SF22" s="10">
        <v>11.1935</v>
      </c>
      <c r="SG22" s="10">
        <v>21006</v>
      </c>
      <c r="SH22" s="10">
        <v>0.3</v>
      </c>
      <c r="SI22" s="11">
        <v>3.5200000000000002E-5</v>
      </c>
      <c r="SJ22" s="10">
        <v>12.978400000000001</v>
      </c>
      <c r="SK22" s="10">
        <v>21006</v>
      </c>
      <c r="SL22" s="10">
        <v>0.3</v>
      </c>
      <c r="SM22" s="11">
        <v>3.5200000000000002E-5</v>
      </c>
      <c r="SN22" s="10">
        <v>12.978400000000001</v>
      </c>
      <c r="SO22" s="10">
        <v>21006</v>
      </c>
      <c r="SP22" s="10">
        <v>0.06</v>
      </c>
      <c r="SQ22" s="11">
        <v>6.3700000000000003E-5</v>
      </c>
      <c r="SR22" s="10">
        <v>21.1996</v>
      </c>
      <c r="SS22" s="10">
        <v>21007</v>
      </c>
      <c r="ST22" s="10">
        <v>-1</v>
      </c>
      <c r="SU22" s="11">
        <v>4.2599999999999999E-5</v>
      </c>
      <c r="SV22" s="10">
        <v>35.487000000000002</v>
      </c>
      <c r="SW22" s="10">
        <v>21007</v>
      </c>
      <c r="SX22" s="10">
        <v>-0.7</v>
      </c>
      <c r="SY22" s="10">
        <v>3.57E-4</v>
      </c>
      <c r="SZ22" s="10">
        <v>52.643999999999998</v>
      </c>
      <c r="TA22" s="10">
        <v>21007</v>
      </c>
      <c r="TB22" s="10">
        <v>-0.3</v>
      </c>
      <c r="TC22" s="11">
        <v>2.17E-6</v>
      </c>
      <c r="TD22" s="10">
        <v>8.8719999999999999</v>
      </c>
      <c r="TE22" s="10">
        <v>21007</v>
      </c>
      <c r="TF22" s="10">
        <v>0</v>
      </c>
      <c r="TG22" s="10">
        <v>3.6999999999999999E-4</v>
      </c>
      <c r="TH22" s="10">
        <v>30.998999999999999</v>
      </c>
      <c r="TI22" s="10">
        <v>21007</v>
      </c>
      <c r="TJ22" s="10">
        <v>0.2</v>
      </c>
      <c r="TK22" s="10">
        <v>5.0000000000000001E-4</v>
      </c>
      <c r="TL22" s="10">
        <v>30.998999999999999</v>
      </c>
      <c r="TM22" s="10">
        <v>21007</v>
      </c>
      <c r="TN22" s="10">
        <v>0.33</v>
      </c>
      <c r="TO22" s="10">
        <v>1.1100000000000001E-3</v>
      </c>
      <c r="TP22" s="10">
        <v>33.093000000000004</v>
      </c>
      <c r="TQ22" s="10">
        <v>21007</v>
      </c>
      <c r="TR22" s="10">
        <v>0.5</v>
      </c>
      <c r="TS22" s="11">
        <v>8.2000000000000001E-5</v>
      </c>
      <c r="TT22" s="10">
        <v>14.081</v>
      </c>
      <c r="TU22" s="10">
        <v>21007</v>
      </c>
      <c r="TV22" s="10">
        <v>0.7</v>
      </c>
      <c r="TW22" s="11">
        <v>2.0000000000000002E-5</v>
      </c>
      <c r="TX22" s="10">
        <v>8.6370000000000005</v>
      </c>
      <c r="TY22" s="10">
        <v>21008</v>
      </c>
      <c r="TZ22" s="10">
        <v>0.02</v>
      </c>
      <c r="UA22" s="11">
        <v>3.79E-5</v>
      </c>
      <c r="UB22" s="10">
        <v>15.33</v>
      </c>
      <c r="UC22" s="10">
        <v>21008</v>
      </c>
      <c r="UD22" s="10">
        <v>0.5</v>
      </c>
      <c r="UE22" s="11">
        <v>2.09E-5</v>
      </c>
      <c r="UF22" s="10">
        <v>8.2100000000000009</v>
      </c>
      <c r="UG22" s="10">
        <v>21009</v>
      </c>
      <c r="UH22" s="10">
        <v>0.02</v>
      </c>
      <c r="UI22" s="10">
        <v>1.6199999999999999E-3</v>
      </c>
      <c r="UJ22" s="10">
        <v>32.89</v>
      </c>
      <c r="UK22" s="10">
        <v>21010</v>
      </c>
      <c r="UL22" s="10">
        <v>0.02</v>
      </c>
      <c r="UM22" s="10">
        <v>1.56E-3</v>
      </c>
      <c r="UN22" s="10">
        <v>36.86</v>
      </c>
      <c r="UO22" s="10">
        <v>21013</v>
      </c>
      <c r="UP22" s="10">
        <v>0</v>
      </c>
      <c r="UQ22" s="10">
        <v>1.11E-4</v>
      </c>
      <c r="UR22" s="10">
        <v>24.23</v>
      </c>
      <c r="US22" s="10">
        <v>21013</v>
      </c>
      <c r="UT22" s="10">
        <v>0.33</v>
      </c>
      <c r="UU22" s="11">
        <v>4.9699999999999998E-6</v>
      </c>
      <c r="UV22" s="10">
        <v>7.27</v>
      </c>
      <c r="UW22" s="10">
        <v>21014</v>
      </c>
      <c r="UX22" s="10">
        <v>0.02</v>
      </c>
      <c r="UY22" s="11">
        <v>3.2299999999999999E-5</v>
      </c>
      <c r="UZ22" s="10">
        <v>17.07</v>
      </c>
      <c r="VA22" s="10">
        <v>21014</v>
      </c>
      <c r="VB22" s="10">
        <v>0.5</v>
      </c>
      <c r="VC22" s="11">
        <v>1.9300000000000002E-5</v>
      </c>
      <c r="VD22" s="10">
        <v>9.65</v>
      </c>
      <c r="VE22" s="10">
        <v>21015</v>
      </c>
      <c r="VF22" s="10">
        <v>0.02</v>
      </c>
      <c r="VG22" s="10">
        <v>1.1299999999999999E-3</v>
      </c>
      <c r="VH22" s="10">
        <v>36.950000000000003</v>
      </c>
      <c r="VI22" s="10">
        <v>21016</v>
      </c>
      <c r="VJ22" s="10">
        <v>0.02</v>
      </c>
      <c r="VK22" s="10">
        <v>8.9999999999999993E-3</v>
      </c>
      <c r="VL22" s="10">
        <v>41.01</v>
      </c>
      <c r="VU22" s="10">
        <v>21018</v>
      </c>
      <c r="VV22" s="10">
        <v>0.33</v>
      </c>
      <c r="VW22" s="11">
        <v>1.42E-5</v>
      </c>
      <c r="VX22" s="10">
        <v>9.2100000000000009</v>
      </c>
      <c r="VY22" s="10">
        <v>21019</v>
      </c>
      <c r="VZ22" s="10">
        <v>-0.1</v>
      </c>
      <c r="WA22" s="11">
        <v>4.9999999999999998E-8</v>
      </c>
      <c r="WB22" s="10">
        <v>2.145</v>
      </c>
      <c r="WC22" s="10">
        <v>21019</v>
      </c>
      <c r="WD22" s="10">
        <v>-0.5</v>
      </c>
      <c r="WE22" s="11">
        <v>1.1999999999999999E-7</v>
      </c>
      <c r="WF22" s="10">
        <v>1.6418999999999999</v>
      </c>
      <c r="WG22" s="10">
        <v>21020</v>
      </c>
      <c r="WH22" s="10">
        <v>0.5</v>
      </c>
      <c r="WI22" s="11">
        <v>1.4999999999999999E-7</v>
      </c>
      <c r="WJ22" s="10">
        <v>2.7719</v>
      </c>
      <c r="WK22" s="10">
        <v>21020</v>
      </c>
      <c r="WL22" s="10">
        <v>0.1</v>
      </c>
      <c r="WM22" s="11">
        <v>1.1999999999999999E-7</v>
      </c>
      <c r="WN22" s="10">
        <v>3.4245999999999999</v>
      </c>
      <c r="XA22" s="10">
        <v>21023</v>
      </c>
      <c r="XB22" s="10">
        <v>-1</v>
      </c>
      <c r="XC22" s="11">
        <v>6.8200000000000004E-5</v>
      </c>
      <c r="XD22" s="10">
        <v>39.340000000000003</v>
      </c>
      <c r="XE22" s="10">
        <v>21023</v>
      </c>
      <c r="XF22" s="10">
        <v>0</v>
      </c>
      <c r="XG22" s="11">
        <v>3.4199999999999998E-5</v>
      </c>
      <c r="XH22" s="10">
        <v>17.059999999999999</v>
      </c>
      <c r="XI22" s="10">
        <v>21023</v>
      </c>
      <c r="XJ22" s="10">
        <v>0.5</v>
      </c>
      <c r="XK22" s="11">
        <v>9.5300000000000002E-6</v>
      </c>
      <c r="XL22" s="10">
        <v>8.9600000000000009</v>
      </c>
      <c r="XM22" s="10">
        <v>21030</v>
      </c>
      <c r="XN22" s="10">
        <v>0.1</v>
      </c>
      <c r="XO22" s="11">
        <v>2.9399999999999998E-6</v>
      </c>
      <c r="XP22" s="10">
        <v>7.59</v>
      </c>
      <c r="XQ22" s="10">
        <v>21030</v>
      </c>
      <c r="XR22" s="10">
        <v>0.5</v>
      </c>
      <c r="XS22" s="11">
        <v>1.7800000000000001E-7</v>
      </c>
      <c r="XT22" s="10">
        <v>3.96</v>
      </c>
    </row>
    <row r="23" spans="89:644" ht="16.5" customHeight="1" x14ac:dyDescent="0.25">
      <c r="DI23" s="10">
        <v>7784</v>
      </c>
      <c r="DJ23" s="10">
        <v>0</v>
      </c>
      <c r="DK23" s="11">
        <v>3.3746569999999998E-5</v>
      </c>
      <c r="DL23" s="10">
        <v>17.899999999999999</v>
      </c>
      <c r="DM23" s="10">
        <v>7784</v>
      </c>
      <c r="DN23" s="10">
        <v>0.5</v>
      </c>
      <c r="DO23" s="11">
        <v>1.2378530000000001E-5</v>
      </c>
      <c r="DP23" s="10">
        <v>9.69</v>
      </c>
      <c r="DQ23" s="10">
        <v>7784</v>
      </c>
      <c r="DR23" s="10">
        <v>-1</v>
      </c>
      <c r="DS23" s="10">
        <v>3.0158442999999999E-4</v>
      </c>
      <c r="DT23" s="10">
        <v>26.87</v>
      </c>
      <c r="DU23" s="10">
        <v>7784</v>
      </c>
      <c r="DV23" s="10">
        <v>-1</v>
      </c>
      <c r="DW23" s="11">
        <v>7.1989449999999996E-5</v>
      </c>
      <c r="DX23" s="10">
        <v>18.25</v>
      </c>
      <c r="DY23" s="10">
        <v>7786</v>
      </c>
      <c r="DZ23" s="10">
        <v>0.5</v>
      </c>
      <c r="EA23" s="11">
        <v>2.4383569999999999E-5</v>
      </c>
      <c r="EB23" s="10">
        <v>8.7200000000000006</v>
      </c>
      <c r="EC23" s="10">
        <v>7786</v>
      </c>
      <c r="ED23" s="10">
        <v>0.5</v>
      </c>
      <c r="EE23" s="11">
        <v>4.6417099999999998E-6</v>
      </c>
      <c r="EF23" s="10">
        <v>4.58</v>
      </c>
      <c r="EG23" s="10">
        <v>7786</v>
      </c>
      <c r="EH23" s="10">
        <v>0.02</v>
      </c>
      <c r="EI23" s="11">
        <v>3.7939209999999998E-5</v>
      </c>
      <c r="EJ23" s="10">
        <v>15.33</v>
      </c>
      <c r="EK23" s="10">
        <v>7786</v>
      </c>
      <c r="EL23" s="10">
        <v>0.02</v>
      </c>
      <c r="EM23" s="11">
        <v>3.1722079999999998E-5</v>
      </c>
      <c r="EN23" s="10">
        <v>17.600000000000001</v>
      </c>
      <c r="EO23" s="10">
        <v>7788</v>
      </c>
      <c r="EP23" s="10">
        <v>0.02</v>
      </c>
      <c r="EQ23" s="10">
        <v>1.33320095E-3</v>
      </c>
      <c r="ER23" s="10">
        <v>37.9</v>
      </c>
      <c r="ES23" s="10">
        <v>7788</v>
      </c>
      <c r="ET23" s="10">
        <v>0.02</v>
      </c>
      <c r="EU23" s="10">
        <v>2.0976925699999999E-3</v>
      </c>
      <c r="EV23" s="10">
        <v>39.1</v>
      </c>
      <c r="EW23" s="10">
        <v>7789</v>
      </c>
      <c r="EX23" s="10">
        <v>0.02</v>
      </c>
      <c r="EY23" s="10">
        <v>1.84180716E-3</v>
      </c>
      <c r="EZ23" s="10">
        <v>37.950000000000003</v>
      </c>
      <c r="FE23" s="10">
        <v>7789</v>
      </c>
      <c r="FF23" s="10">
        <v>0.02</v>
      </c>
      <c r="FG23" s="11">
        <v>5.3446309999999998E-5</v>
      </c>
      <c r="FH23" s="10">
        <v>21.29</v>
      </c>
      <c r="FI23" s="10">
        <v>7790</v>
      </c>
      <c r="FJ23" s="10">
        <v>0.02</v>
      </c>
      <c r="FK23" s="10">
        <v>1.78039633E-3</v>
      </c>
      <c r="FL23" s="10">
        <v>37.74</v>
      </c>
      <c r="FM23" s="10">
        <v>8242</v>
      </c>
      <c r="FN23" s="10">
        <v>0.5</v>
      </c>
      <c r="FO23" s="11">
        <v>7.1824E-7</v>
      </c>
      <c r="FP23" s="10">
        <v>4.2210000000000001</v>
      </c>
      <c r="FQ23" s="10">
        <v>8265</v>
      </c>
      <c r="FR23" s="10">
        <v>0.5</v>
      </c>
      <c r="FS23" s="11">
        <v>2.0733999999999998E-5</v>
      </c>
      <c r="FT23" s="10">
        <v>9.2919999999999998</v>
      </c>
      <c r="FU23" s="10">
        <v>8265</v>
      </c>
      <c r="FV23" s="10">
        <v>-0.5</v>
      </c>
      <c r="FW23" s="11">
        <v>3.8000000000000002E-5</v>
      </c>
      <c r="FX23" s="10">
        <v>28.724</v>
      </c>
      <c r="FY23" s="10">
        <v>8265</v>
      </c>
      <c r="FZ23" s="10">
        <v>-0.3</v>
      </c>
      <c r="GA23" s="11">
        <v>5.3699999999999997E-5</v>
      </c>
      <c r="GB23" s="10">
        <v>25.126000000000001</v>
      </c>
      <c r="GC23" s="10">
        <v>8265</v>
      </c>
      <c r="GD23" s="10">
        <v>0.05</v>
      </c>
      <c r="GE23" s="11">
        <v>4.0099999999999999E-5</v>
      </c>
      <c r="GF23" s="10">
        <v>19.843</v>
      </c>
      <c r="GG23" s="10">
        <v>8268</v>
      </c>
      <c r="GH23" s="10">
        <v>0.5</v>
      </c>
      <c r="GI23" s="10">
        <v>2.5000000000000001E-4</v>
      </c>
      <c r="GJ23" s="10">
        <v>15.513</v>
      </c>
      <c r="GK23" s="10">
        <v>8268</v>
      </c>
      <c r="GL23" s="10">
        <v>0.02</v>
      </c>
      <c r="GM23" s="10">
        <v>1.05E-4</v>
      </c>
      <c r="GN23" s="10">
        <v>21.172999999999998</v>
      </c>
      <c r="GS23" s="10">
        <v>8269</v>
      </c>
      <c r="GT23" s="10">
        <v>0.02</v>
      </c>
      <c r="GU23" s="11">
        <v>5.0000000000000002E-5</v>
      </c>
      <c r="GV23" s="10">
        <v>16.234000000000002</v>
      </c>
      <c r="GW23" s="10">
        <v>8270</v>
      </c>
      <c r="GX23" s="10">
        <v>0.5</v>
      </c>
      <c r="GY23" s="10">
        <v>2.5000000000000001E-4</v>
      </c>
      <c r="GZ23" s="10">
        <v>15.513</v>
      </c>
      <c r="HA23" s="10">
        <v>8270</v>
      </c>
      <c r="HB23" s="10">
        <v>0.02</v>
      </c>
      <c r="HC23" s="10">
        <v>1.25E-4</v>
      </c>
      <c r="HD23" s="10">
        <v>22.803999999999998</v>
      </c>
      <c r="HE23" s="10">
        <v>8283</v>
      </c>
      <c r="HF23" s="10">
        <v>0.75</v>
      </c>
      <c r="HG23" s="11">
        <v>2.2860000000000001E-5</v>
      </c>
      <c r="HH23" s="10">
        <v>7.7290000000000001</v>
      </c>
      <c r="HI23" s="10">
        <v>8283</v>
      </c>
      <c r="HJ23" s="10">
        <v>0.1</v>
      </c>
      <c r="HK23" s="11">
        <v>3.8000000000000002E-5</v>
      </c>
      <c r="HL23" s="10">
        <v>16.788</v>
      </c>
      <c r="HM23" s="10">
        <v>8283</v>
      </c>
      <c r="HN23" s="10">
        <v>0.5</v>
      </c>
      <c r="HO23" s="11">
        <v>1.7399999999999999E-5</v>
      </c>
      <c r="HP23" s="10">
        <v>9.9649999999999999</v>
      </c>
      <c r="HU23" s="10">
        <v>8284</v>
      </c>
      <c r="HV23" s="10">
        <v>0.1</v>
      </c>
      <c r="HW23" s="11">
        <v>4.3800000000000001E-5</v>
      </c>
      <c r="HX23" s="10">
        <v>14.077999999999999</v>
      </c>
      <c r="HY23" s="10">
        <v>8284</v>
      </c>
      <c r="HZ23" s="10">
        <v>0.5</v>
      </c>
      <c r="IA23" s="11">
        <v>3.68E-5</v>
      </c>
      <c r="IB23" s="10">
        <v>9.0120000000000005</v>
      </c>
      <c r="IC23" s="10">
        <v>8285</v>
      </c>
      <c r="ID23" s="10">
        <v>0.1</v>
      </c>
      <c r="IE23" s="10">
        <v>4.5028000000000001E-4</v>
      </c>
      <c r="IF23" s="10">
        <v>32.18</v>
      </c>
      <c r="IG23" s="10">
        <v>8286</v>
      </c>
      <c r="IH23" s="10">
        <v>0.1</v>
      </c>
      <c r="II23" s="10">
        <v>2.9070000000000002E-4</v>
      </c>
      <c r="IJ23" s="10">
        <v>27.257000000000001</v>
      </c>
      <c r="IK23" s="10">
        <v>8287</v>
      </c>
      <c r="IL23" s="10">
        <v>0.1</v>
      </c>
      <c r="IM23" s="10">
        <v>3.6533E-3</v>
      </c>
      <c r="IN23" s="10">
        <v>39.369</v>
      </c>
      <c r="IS23" s="10">
        <v>9403</v>
      </c>
      <c r="IT23" s="10">
        <v>0.1</v>
      </c>
      <c r="IU23" s="11">
        <v>7.0232500000000001E-6</v>
      </c>
      <c r="IV23" s="10">
        <v>9.18</v>
      </c>
      <c r="KK23" s="10">
        <v>9437</v>
      </c>
      <c r="KL23" s="10">
        <v>0.02</v>
      </c>
      <c r="KM23" s="10">
        <v>4.6741345000000001E-4</v>
      </c>
      <c r="KN23" s="10">
        <v>26.73</v>
      </c>
      <c r="KW23" s="10">
        <v>9447</v>
      </c>
      <c r="KX23" s="10">
        <v>0.02</v>
      </c>
      <c r="KY23" s="11">
        <v>3.3431179999999998E-5</v>
      </c>
      <c r="KZ23" s="10">
        <v>17.87</v>
      </c>
      <c r="LA23" s="10">
        <v>9447</v>
      </c>
      <c r="LB23" s="10">
        <v>0.5</v>
      </c>
      <c r="LC23" s="11">
        <v>2.092916E-5</v>
      </c>
      <c r="LD23" s="10">
        <v>9.8800000000000008</v>
      </c>
      <c r="LE23" s="10">
        <v>9448</v>
      </c>
      <c r="LF23" s="10">
        <v>0.33</v>
      </c>
      <c r="LG23" s="11">
        <v>1.4734740000000001E-5</v>
      </c>
      <c r="LH23" s="10">
        <v>10.06</v>
      </c>
      <c r="LI23" s="10">
        <v>9449</v>
      </c>
      <c r="LJ23" s="10">
        <v>0.33</v>
      </c>
      <c r="LK23" s="11">
        <v>1.579437E-5</v>
      </c>
      <c r="LL23" s="10">
        <v>9.3800000000000008</v>
      </c>
      <c r="LM23" s="10">
        <v>9450</v>
      </c>
      <c r="LN23" s="10">
        <v>0.33</v>
      </c>
      <c r="LO23" s="11">
        <v>1.136083E-5</v>
      </c>
      <c r="LP23" s="10">
        <v>9.17</v>
      </c>
      <c r="LQ23" s="10">
        <v>9452</v>
      </c>
      <c r="LR23" s="10">
        <v>0.02</v>
      </c>
      <c r="LS23" s="10">
        <v>1.59710483E-3</v>
      </c>
      <c r="LT23" s="10">
        <v>38.5</v>
      </c>
      <c r="LU23" s="10">
        <v>9453</v>
      </c>
      <c r="LV23" s="10">
        <v>0.02</v>
      </c>
      <c r="LW23" s="10">
        <v>1.2818297800000001E-3</v>
      </c>
      <c r="LX23" s="10">
        <v>37.31</v>
      </c>
      <c r="MG23" s="10">
        <v>9467</v>
      </c>
      <c r="MH23" s="10">
        <v>0.1</v>
      </c>
      <c r="MI23" s="11">
        <v>2.2448999999999999E-7</v>
      </c>
      <c r="MJ23" s="10">
        <v>3.6623000000000001</v>
      </c>
      <c r="MK23" s="10">
        <v>9467</v>
      </c>
      <c r="ML23" s="10">
        <v>0.1</v>
      </c>
      <c r="MM23" s="11">
        <v>1.3206999999999999E-7</v>
      </c>
      <c r="MN23" s="10">
        <v>3.5966</v>
      </c>
      <c r="MO23" s="10">
        <v>9467</v>
      </c>
      <c r="MP23" s="10">
        <v>0.5</v>
      </c>
      <c r="MQ23" s="11">
        <v>2.2499999999999999E-7</v>
      </c>
      <c r="MR23" s="10">
        <v>3.1474000000000002</v>
      </c>
      <c r="MS23" s="10">
        <v>9467</v>
      </c>
      <c r="MT23" s="10">
        <v>0.5</v>
      </c>
      <c r="MU23" s="11">
        <v>1.6299999999999999E-7</v>
      </c>
      <c r="MV23" s="10">
        <v>2.9964</v>
      </c>
      <c r="MW23" s="10">
        <v>9468</v>
      </c>
      <c r="MX23" s="10">
        <v>-0.1</v>
      </c>
      <c r="MY23" s="11">
        <v>8.0000000000000002E-8</v>
      </c>
      <c r="MZ23" s="10">
        <v>2.1202000000000001</v>
      </c>
      <c r="NA23" s="10">
        <v>9468</v>
      </c>
      <c r="NB23" s="10">
        <v>-0.5</v>
      </c>
      <c r="NC23" s="11">
        <v>7.8332999999999996E-7</v>
      </c>
      <c r="ND23" s="10">
        <v>5.2051999999999996</v>
      </c>
      <c r="NE23" s="10">
        <v>9468</v>
      </c>
      <c r="NF23" s="10">
        <v>-0.5</v>
      </c>
      <c r="NG23" s="11">
        <v>4.4999999999999999E-8</v>
      </c>
      <c r="NH23" s="10">
        <v>2.1206</v>
      </c>
      <c r="NI23" s="10">
        <v>9468</v>
      </c>
      <c r="NJ23" s="10">
        <v>-0.1</v>
      </c>
      <c r="NK23" s="11">
        <v>1.0416699999999999E-6</v>
      </c>
      <c r="NL23" s="10">
        <v>5.9946999999999999</v>
      </c>
      <c r="NM23" s="10">
        <v>9469</v>
      </c>
      <c r="NN23" s="10">
        <v>-0.5</v>
      </c>
      <c r="NO23" s="11">
        <v>4.9999999999999998E-8</v>
      </c>
      <c r="NP23" s="10">
        <v>1.2919</v>
      </c>
      <c r="NQ23" s="10">
        <v>9798</v>
      </c>
      <c r="NR23" s="10">
        <v>0.05</v>
      </c>
      <c r="NS23" s="11">
        <v>3.8999999999999999E-6</v>
      </c>
      <c r="NT23" s="10">
        <v>7.6</v>
      </c>
      <c r="NY23" s="10" t="s">
        <v>71</v>
      </c>
      <c r="OA23" s="10" t="s">
        <v>71</v>
      </c>
      <c r="OB23" s="11"/>
      <c r="OC23" s="10">
        <v>9817</v>
      </c>
      <c r="OD23" s="10">
        <v>0.75</v>
      </c>
      <c r="OE23" s="11">
        <v>7.131E-6</v>
      </c>
      <c r="OF23" s="10">
        <v>6.13</v>
      </c>
      <c r="OG23" s="10">
        <v>9817</v>
      </c>
      <c r="OH23" s="10">
        <v>0.1</v>
      </c>
      <c r="OI23" s="11">
        <v>6.2799999999999995E-5</v>
      </c>
      <c r="OJ23" s="10">
        <v>17.440000000000001</v>
      </c>
      <c r="OK23" s="10">
        <v>9818</v>
      </c>
      <c r="OL23" s="10">
        <v>0.1</v>
      </c>
      <c r="OM23" s="11">
        <v>2.546E-5</v>
      </c>
      <c r="ON23" s="10">
        <v>13.02</v>
      </c>
      <c r="OO23" s="10">
        <v>9825</v>
      </c>
      <c r="OP23" s="10">
        <v>0.5</v>
      </c>
      <c r="OQ23" s="11">
        <v>1.3515E-5</v>
      </c>
      <c r="OR23" s="10">
        <v>4.1230000000000002</v>
      </c>
      <c r="OS23" s="10">
        <v>9825</v>
      </c>
      <c r="OT23" s="10">
        <v>-0.5</v>
      </c>
      <c r="OU23" s="11">
        <v>3.5899999999999998E-5</v>
      </c>
      <c r="OV23" s="10">
        <v>27.036000000000001</v>
      </c>
      <c r="OW23" s="10">
        <v>9825</v>
      </c>
      <c r="OX23" s="10">
        <v>-0.3</v>
      </c>
      <c r="OY23" s="11">
        <v>1.66E-5</v>
      </c>
      <c r="OZ23" s="10">
        <v>16.664999999999999</v>
      </c>
      <c r="PA23" s="10">
        <v>9825</v>
      </c>
      <c r="PB23" s="10">
        <v>0.05</v>
      </c>
      <c r="PC23" s="11">
        <v>1.91E-5</v>
      </c>
      <c r="PD23" s="10">
        <v>13.214</v>
      </c>
      <c r="PE23" s="10">
        <v>9835</v>
      </c>
      <c r="PF23" s="10">
        <v>0.02</v>
      </c>
      <c r="PG23" s="11">
        <v>5.9564999999999996E-6</v>
      </c>
      <c r="PH23" s="10">
        <v>8.74</v>
      </c>
      <c r="PI23" s="10">
        <v>20252</v>
      </c>
      <c r="PJ23" s="10">
        <v>0.1</v>
      </c>
      <c r="PK23" s="11">
        <v>8.3482700000000006E-6</v>
      </c>
      <c r="PL23" s="10">
        <v>8.0558599999999991</v>
      </c>
      <c r="PM23" s="10">
        <v>20252</v>
      </c>
      <c r="PN23" s="10">
        <v>0.1</v>
      </c>
      <c r="PO23" s="11">
        <v>5.2209299999999998E-6</v>
      </c>
      <c r="PP23" s="10">
        <v>6.94299</v>
      </c>
      <c r="PQ23" s="10">
        <v>20252</v>
      </c>
      <c r="PR23" s="10">
        <v>0.8</v>
      </c>
      <c r="PS23" s="11">
        <v>4.3000000000000003E-6</v>
      </c>
      <c r="PT23" s="10">
        <v>4.4506100000000002</v>
      </c>
      <c r="PU23" s="10">
        <v>20252</v>
      </c>
      <c r="PV23" s="10">
        <v>0.8</v>
      </c>
      <c r="PW23" s="11">
        <v>4.37842E-6</v>
      </c>
      <c r="PX23" s="10">
        <v>4.4347399999999997</v>
      </c>
      <c r="PY23" s="10">
        <v>20252</v>
      </c>
      <c r="PZ23" s="10">
        <v>0.5</v>
      </c>
      <c r="QA23" s="11">
        <v>1.77E-5</v>
      </c>
      <c r="QB23" s="10">
        <v>8.0868099999999998</v>
      </c>
      <c r="QC23" s="10">
        <v>20252</v>
      </c>
      <c r="QD23" s="10">
        <v>0.5</v>
      </c>
      <c r="QE23" s="11">
        <v>1.8600000000000001E-5</v>
      </c>
      <c r="QF23" s="10">
        <v>8.17</v>
      </c>
      <c r="QG23" s="10">
        <v>20253</v>
      </c>
      <c r="QH23" s="10">
        <v>0.1</v>
      </c>
      <c r="QI23" s="11">
        <v>5.6999999999999996E-6</v>
      </c>
      <c r="QJ23" s="10">
        <v>6.3540000000000001</v>
      </c>
      <c r="QK23" s="10">
        <v>20253</v>
      </c>
      <c r="QL23" s="10">
        <v>0.1</v>
      </c>
      <c r="QM23" s="11">
        <v>4.9100000000000004E-7</v>
      </c>
      <c r="QN23" s="10">
        <v>4.274</v>
      </c>
      <c r="QO23" s="10">
        <v>20253</v>
      </c>
      <c r="QP23" s="10">
        <v>0.5</v>
      </c>
      <c r="QQ23" s="11">
        <v>6.0399999999999996E-7</v>
      </c>
      <c r="QR23" s="10">
        <v>3.508</v>
      </c>
      <c r="QS23" s="10">
        <v>20253</v>
      </c>
      <c r="QT23" s="10">
        <v>0.5</v>
      </c>
      <c r="QU23" s="11">
        <v>1.4600000000000001E-7</v>
      </c>
      <c r="QV23" s="10">
        <v>2.3380000000000001</v>
      </c>
      <c r="QW23" s="10">
        <v>20253</v>
      </c>
      <c r="QX23" s="10">
        <v>0.8</v>
      </c>
      <c r="QY23" s="11">
        <v>3.41E-9</v>
      </c>
      <c r="QZ23" s="10">
        <v>1.242</v>
      </c>
      <c r="RA23" s="10">
        <v>20253</v>
      </c>
      <c r="RB23" s="10">
        <v>0.8</v>
      </c>
      <c r="RC23" s="11">
        <v>4.0900000000000002E-7</v>
      </c>
      <c r="RD23" s="10">
        <v>2.6139999999999999</v>
      </c>
      <c r="RE23" s="10">
        <v>20302</v>
      </c>
      <c r="RF23" s="10">
        <v>-0.5</v>
      </c>
      <c r="RG23" s="11">
        <v>2.1650000000000001E-7</v>
      </c>
      <c r="RH23" s="10">
        <v>3.7657600000000002</v>
      </c>
      <c r="RI23" s="10">
        <v>20302</v>
      </c>
      <c r="RJ23" s="10">
        <v>-0.5</v>
      </c>
      <c r="RK23" s="11">
        <v>1.7912999999999999E-7</v>
      </c>
      <c r="RL23" s="10">
        <v>3.01233</v>
      </c>
      <c r="RM23" s="10">
        <v>20302</v>
      </c>
      <c r="RN23" s="10">
        <v>0.1</v>
      </c>
      <c r="RO23" s="11">
        <v>4.9844000000000001E-7</v>
      </c>
      <c r="RP23" s="10">
        <v>4.5894899999999996</v>
      </c>
      <c r="RQ23" s="10">
        <v>20302</v>
      </c>
      <c r="RR23" s="10">
        <v>0.1</v>
      </c>
      <c r="RS23" s="11">
        <v>2.1976E-7</v>
      </c>
      <c r="RT23" s="10">
        <v>3.6511</v>
      </c>
      <c r="RU23" s="10">
        <v>21005</v>
      </c>
      <c r="RV23" s="10">
        <v>0</v>
      </c>
      <c r="RW23" s="11">
        <v>7.0500000000000006E-5</v>
      </c>
      <c r="RX23" s="10">
        <v>19.73</v>
      </c>
      <c r="RY23" s="10">
        <v>21005</v>
      </c>
      <c r="RZ23" s="10">
        <v>0.33</v>
      </c>
      <c r="SA23" s="11">
        <v>2.09E-5</v>
      </c>
      <c r="SB23" s="10">
        <v>11.36</v>
      </c>
      <c r="SC23" s="10">
        <v>21006</v>
      </c>
      <c r="SD23" s="10">
        <v>0.5</v>
      </c>
      <c r="SE23" s="11">
        <v>3.3000000000000003E-5</v>
      </c>
      <c r="SF23" s="10">
        <v>11.366300000000001</v>
      </c>
      <c r="SG23" s="10">
        <v>21006</v>
      </c>
      <c r="SH23" s="10">
        <v>0.3</v>
      </c>
      <c r="SI23" s="11">
        <v>3.0499999999999999E-5</v>
      </c>
      <c r="SJ23" s="10">
        <v>13.216799999999999</v>
      </c>
      <c r="SK23" s="10">
        <v>21006</v>
      </c>
      <c r="SL23" s="10">
        <v>0.3</v>
      </c>
      <c r="SM23" s="11">
        <v>3.0499999999999999E-5</v>
      </c>
      <c r="SN23" s="10">
        <v>13.216799999999999</v>
      </c>
      <c r="SO23" s="10">
        <v>21006</v>
      </c>
      <c r="SP23" s="10">
        <v>0.06</v>
      </c>
      <c r="SQ23" s="11">
        <v>8.1000000000000004E-5</v>
      </c>
      <c r="SR23" s="10">
        <v>21.8048</v>
      </c>
      <c r="SS23" s="10">
        <v>21007</v>
      </c>
      <c r="ST23" s="10">
        <v>-1</v>
      </c>
      <c r="SU23" s="11">
        <v>7.75E-5</v>
      </c>
      <c r="SV23" s="10">
        <v>42.031999999999996</v>
      </c>
      <c r="SW23" s="10">
        <v>21007</v>
      </c>
      <c r="SX23" s="10">
        <v>-0.7</v>
      </c>
      <c r="SY23" s="10">
        <v>6.2500000000000001E-4</v>
      </c>
      <c r="SZ23" s="10">
        <v>56.954000000000001</v>
      </c>
      <c r="TA23" s="10">
        <v>21007</v>
      </c>
      <c r="TB23" s="10">
        <v>-0.3</v>
      </c>
      <c r="TC23" s="11">
        <v>4.3499999999999999E-6</v>
      </c>
      <c r="TD23" s="10">
        <v>10.507999999999999</v>
      </c>
      <c r="TE23" s="10">
        <v>21007</v>
      </c>
      <c r="TF23" s="10">
        <v>0</v>
      </c>
      <c r="TG23" s="10">
        <v>4.35E-4</v>
      </c>
      <c r="TH23" s="10">
        <v>33.093000000000004</v>
      </c>
      <c r="TI23" s="10">
        <v>21007</v>
      </c>
      <c r="TJ23" s="10">
        <v>0.2</v>
      </c>
      <c r="TK23" s="10">
        <v>7.6900000000000004E-4</v>
      </c>
      <c r="TL23" s="10">
        <v>33.093000000000004</v>
      </c>
      <c r="TM23" s="10">
        <v>21007</v>
      </c>
      <c r="TN23" s="10">
        <v>0.33</v>
      </c>
      <c r="TO23" s="11">
        <v>1.36E-5</v>
      </c>
      <c r="TP23" s="10">
        <v>10.301</v>
      </c>
      <c r="TQ23" s="10">
        <v>21007</v>
      </c>
      <c r="TR23" s="10">
        <v>0.5</v>
      </c>
      <c r="TS23" s="10">
        <v>1.1E-4</v>
      </c>
      <c r="TT23" s="10">
        <v>15.988</v>
      </c>
      <c r="TU23" s="10">
        <v>21007</v>
      </c>
      <c r="TV23" s="10">
        <v>0.7</v>
      </c>
      <c r="TW23" s="11">
        <v>2.5000000000000001E-5</v>
      </c>
      <c r="TX23" s="10">
        <v>9.3000000000000007</v>
      </c>
      <c r="TY23" s="10">
        <v>21008</v>
      </c>
      <c r="TZ23" s="10">
        <v>0.02</v>
      </c>
      <c r="UA23" s="11">
        <v>3.8500000000000001E-5</v>
      </c>
      <c r="UB23" s="10">
        <v>16.489999999999998</v>
      </c>
      <c r="UC23" s="10">
        <v>21008</v>
      </c>
      <c r="UD23" s="10">
        <v>0.5</v>
      </c>
      <c r="UE23" s="11">
        <v>2.23E-5</v>
      </c>
      <c r="UF23" s="10">
        <v>8.57</v>
      </c>
      <c r="UG23" s="10">
        <v>21009</v>
      </c>
      <c r="UH23" s="10">
        <v>0.02</v>
      </c>
      <c r="UI23" s="10">
        <v>1.8400000000000001E-3</v>
      </c>
      <c r="UJ23" s="10">
        <v>37.950000000000003</v>
      </c>
      <c r="UK23" s="10">
        <v>21010</v>
      </c>
      <c r="UL23" s="10">
        <v>0.02</v>
      </c>
      <c r="UM23" s="10">
        <v>1.7799999999999999E-3</v>
      </c>
      <c r="UN23" s="10">
        <v>37.74</v>
      </c>
      <c r="UO23" s="10">
        <v>21013</v>
      </c>
      <c r="UP23" s="10">
        <v>0</v>
      </c>
      <c r="UQ23" s="10">
        <v>1.7000000000000001E-4</v>
      </c>
      <c r="UR23" s="10">
        <v>26.23</v>
      </c>
      <c r="US23" s="10">
        <v>21013</v>
      </c>
      <c r="UT23" s="10">
        <v>0.33</v>
      </c>
      <c r="UU23" s="11">
        <v>5.6899999999999997E-6</v>
      </c>
      <c r="UV23" s="10">
        <v>7.7</v>
      </c>
      <c r="UW23" s="10">
        <v>21014</v>
      </c>
      <c r="UX23" s="10">
        <v>0.02</v>
      </c>
      <c r="UY23" s="11">
        <v>3.3399999999999999E-5</v>
      </c>
      <c r="UZ23" s="10">
        <v>17.87</v>
      </c>
      <c r="VA23" s="10">
        <v>21014</v>
      </c>
      <c r="VB23" s="10">
        <v>0.5</v>
      </c>
      <c r="VC23" s="11">
        <v>2.09E-5</v>
      </c>
      <c r="VD23" s="10">
        <v>9.8800000000000008</v>
      </c>
      <c r="VE23" s="10">
        <v>21015</v>
      </c>
      <c r="VF23" s="10">
        <v>0.02</v>
      </c>
      <c r="VG23" s="10">
        <v>1.6000000000000001E-3</v>
      </c>
      <c r="VH23" s="10">
        <v>38.5</v>
      </c>
      <c r="VN23" s="10" t="s">
        <v>71</v>
      </c>
      <c r="VU23" s="10">
        <v>21018</v>
      </c>
      <c r="VV23" s="10">
        <v>0.33</v>
      </c>
      <c r="VW23" s="11">
        <v>1.5800000000000001E-5</v>
      </c>
      <c r="VX23" s="10">
        <v>9.3800000000000008</v>
      </c>
      <c r="VY23" s="10">
        <v>21019</v>
      </c>
      <c r="VZ23" s="10">
        <v>-0.1</v>
      </c>
      <c r="WA23" s="11">
        <v>8.9999999999999999E-8</v>
      </c>
      <c r="WB23" s="10">
        <v>2.1573000000000002</v>
      </c>
      <c r="WC23" s="10">
        <v>21019</v>
      </c>
      <c r="WD23" s="10">
        <v>-0.5</v>
      </c>
      <c r="WE23" s="11">
        <v>1.2499999999999999E-7</v>
      </c>
      <c r="WF23" s="10">
        <v>1.528</v>
      </c>
      <c r="WG23" s="10">
        <v>21020</v>
      </c>
      <c r="WH23" s="10">
        <v>0.5</v>
      </c>
      <c r="WI23" s="11">
        <v>1.6E-7</v>
      </c>
      <c r="WJ23" s="10">
        <v>2.7911999999999999</v>
      </c>
      <c r="WK23" s="10">
        <v>21020</v>
      </c>
      <c r="WL23" s="10">
        <v>0.1</v>
      </c>
      <c r="WM23" s="11">
        <v>1.6400000000000001E-7</v>
      </c>
      <c r="WN23" s="10">
        <v>3.3026</v>
      </c>
      <c r="XA23" s="10">
        <v>21023</v>
      </c>
      <c r="XB23" s="10">
        <v>-1</v>
      </c>
      <c r="XC23" s="10">
        <v>3.0200000000000002E-4</v>
      </c>
      <c r="XD23" s="10">
        <v>53.74</v>
      </c>
      <c r="XE23" s="10">
        <v>21023</v>
      </c>
      <c r="XF23" s="10">
        <v>0</v>
      </c>
      <c r="XG23" s="11">
        <v>2.9300000000000001E-5</v>
      </c>
      <c r="XH23" s="10">
        <v>17.47</v>
      </c>
      <c r="XI23" s="10">
        <v>21023</v>
      </c>
      <c r="XJ23" s="10">
        <v>0.5</v>
      </c>
      <c r="XK23" s="11">
        <v>1.34E-5</v>
      </c>
      <c r="XL23" s="10">
        <v>9.1999999999999993</v>
      </c>
      <c r="XQ23" s="10">
        <v>21030</v>
      </c>
      <c r="XR23" s="10">
        <v>0.5</v>
      </c>
      <c r="XS23" s="11">
        <v>2.04E-7</v>
      </c>
      <c r="XT23" s="10">
        <v>4.03</v>
      </c>
    </row>
    <row r="24" spans="89:644" x14ac:dyDescent="0.25">
      <c r="DI24" s="10">
        <v>7784</v>
      </c>
      <c r="DJ24" s="10">
        <v>0</v>
      </c>
      <c r="DK24" s="11">
        <v>3.4197379999999997E-5</v>
      </c>
      <c r="DL24" s="10">
        <v>17.059999999999999</v>
      </c>
      <c r="DM24" s="10">
        <v>7784</v>
      </c>
      <c r="DN24" s="10">
        <v>0.5</v>
      </c>
      <c r="DO24" s="11">
        <v>1.283868E-5</v>
      </c>
      <c r="DP24" s="10">
        <v>8.74</v>
      </c>
      <c r="DQ24" s="10">
        <v>7784</v>
      </c>
      <c r="DR24" s="10">
        <v>-1</v>
      </c>
      <c r="DS24" s="10">
        <v>5.6875369000000003E-4</v>
      </c>
      <c r="DT24" s="10">
        <v>29.04</v>
      </c>
      <c r="DU24" s="10">
        <v>7784</v>
      </c>
      <c r="DV24" s="10">
        <v>-1</v>
      </c>
      <c r="DW24" s="11">
        <v>7.6374240000000001E-5</v>
      </c>
      <c r="DX24" s="10">
        <v>19.18</v>
      </c>
      <c r="DY24" s="10">
        <v>7786</v>
      </c>
      <c r="DZ24" s="10">
        <v>0.5</v>
      </c>
      <c r="EA24" s="11">
        <v>2.4569299999999999E-5</v>
      </c>
      <c r="EB24" s="10">
        <v>9.35</v>
      </c>
      <c r="EC24" s="10">
        <v>7786</v>
      </c>
      <c r="ED24" s="10">
        <v>0.5</v>
      </c>
      <c r="EE24" s="11">
        <v>5.3807199999999997E-6</v>
      </c>
      <c r="EF24" s="10">
        <v>4.8099999999999996</v>
      </c>
      <c r="EG24" s="10">
        <v>7786</v>
      </c>
      <c r="EH24" s="10">
        <v>0.02</v>
      </c>
      <c r="EI24" s="11">
        <v>3.8476180000000001E-5</v>
      </c>
      <c r="EJ24" s="10">
        <v>16.489999999999998</v>
      </c>
      <c r="EK24" s="10">
        <v>7786</v>
      </c>
      <c r="EL24" s="10">
        <v>0.02</v>
      </c>
      <c r="EM24" s="11">
        <v>3.2646779999999999E-5</v>
      </c>
      <c r="EN24" s="10">
        <v>16.71</v>
      </c>
      <c r="EO24" s="10">
        <v>7788</v>
      </c>
      <c r="EP24" s="10">
        <v>0.02</v>
      </c>
      <c r="EQ24" s="10">
        <v>1.73388806E-3</v>
      </c>
      <c r="ER24" s="10">
        <v>38.68</v>
      </c>
      <c r="ES24" s="10">
        <v>7788</v>
      </c>
      <c r="ET24" s="10">
        <v>0.02</v>
      </c>
      <c r="EU24" s="10">
        <v>2.8330911899999999E-3</v>
      </c>
      <c r="EV24" s="10">
        <v>40.270000000000003</v>
      </c>
      <c r="EW24" s="10">
        <v>7789</v>
      </c>
      <c r="EX24" s="10">
        <v>0.02</v>
      </c>
      <c r="EY24" s="10">
        <v>2.1432049099999999E-3</v>
      </c>
      <c r="EZ24" s="10">
        <v>38.659999999999997</v>
      </c>
      <c r="FE24" s="10">
        <v>7789</v>
      </c>
      <c r="FF24" s="10">
        <v>0.02</v>
      </c>
      <c r="FG24" s="11">
        <v>6.482107E-5</v>
      </c>
      <c r="FH24" s="10">
        <v>23.05</v>
      </c>
      <c r="FI24" s="10">
        <v>7790</v>
      </c>
      <c r="FJ24" s="10">
        <v>0.02</v>
      </c>
      <c r="FK24" s="10">
        <v>1.9787200699999999E-3</v>
      </c>
      <c r="FL24" s="10">
        <v>39.159999999999997</v>
      </c>
      <c r="FM24" s="10">
        <v>8242</v>
      </c>
      <c r="FN24" s="10">
        <v>0.5</v>
      </c>
      <c r="FO24" s="11">
        <v>7.2722999999999998E-7</v>
      </c>
      <c r="FP24" s="10">
        <v>4.4550000000000001</v>
      </c>
      <c r="FQ24" s="10">
        <v>8265</v>
      </c>
      <c r="FR24" s="10">
        <v>0.5</v>
      </c>
      <c r="FS24" s="11">
        <v>2.3116999999999999E-5</v>
      </c>
      <c r="FT24" s="10">
        <v>8.8469999999999995</v>
      </c>
      <c r="FU24" s="10">
        <v>8265</v>
      </c>
      <c r="FV24" s="10">
        <v>-0.5</v>
      </c>
      <c r="FW24" s="11">
        <v>4.5300000000000003E-5</v>
      </c>
      <c r="FX24" s="10">
        <v>30.068000000000001</v>
      </c>
      <c r="FY24" s="10">
        <v>8265</v>
      </c>
      <c r="FZ24" s="10">
        <v>-0.3</v>
      </c>
      <c r="GA24" s="11">
        <v>2.41E-5</v>
      </c>
      <c r="GB24" s="10">
        <v>16.385999999999999</v>
      </c>
      <c r="GC24" s="10">
        <v>8265</v>
      </c>
      <c r="GD24" s="10">
        <v>0.05</v>
      </c>
      <c r="GE24" s="11">
        <v>5.1400000000000003E-5</v>
      </c>
      <c r="GF24" s="10">
        <v>21.114999999999998</v>
      </c>
      <c r="GG24" s="10">
        <v>8268</v>
      </c>
      <c r="GH24" s="10">
        <v>0.5</v>
      </c>
      <c r="GI24" s="10">
        <v>3.0302999999999998E-4</v>
      </c>
      <c r="GJ24" s="10">
        <v>14.728999999999999</v>
      </c>
      <c r="GK24" s="10">
        <v>8268</v>
      </c>
      <c r="GL24" s="10">
        <v>0.02</v>
      </c>
      <c r="GM24" s="10">
        <v>1.6699999999999999E-4</v>
      </c>
      <c r="GN24" s="10">
        <v>22.803999999999998</v>
      </c>
      <c r="GS24" s="10">
        <v>8269</v>
      </c>
      <c r="GT24" s="10">
        <v>0.02</v>
      </c>
      <c r="GU24" s="11">
        <v>6.2500000000000001E-5</v>
      </c>
      <c r="GV24" s="10">
        <v>17.221</v>
      </c>
      <c r="GW24" s="10">
        <v>8270</v>
      </c>
      <c r="GX24" s="10">
        <v>0.5</v>
      </c>
      <c r="GY24" s="10">
        <v>2.5000000000000001E-4</v>
      </c>
      <c r="GZ24" s="10">
        <v>15.993</v>
      </c>
      <c r="HA24" s="10">
        <v>8270</v>
      </c>
      <c r="HB24" s="10">
        <v>0.02</v>
      </c>
      <c r="HC24" s="10">
        <v>1.6699999999999999E-4</v>
      </c>
      <c r="HD24" s="10">
        <v>24.350999999999999</v>
      </c>
      <c r="HE24" s="10">
        <v>8283</v>
      </c>
      <c r="HF24" s="10">
        <v>0.75</v>
      </c>
      <c r="HG24" s="11">
        <v>2.4970999999999999E-5</v>
      </c>
      <c r="HH24" s="10">
        <v>8.8640000000000008</v>
      </c>
      <c r="HI24" s="10">
        <v>8283</v>
      </c>
      <c r="HJ24" s="10">
        <v>0.1</v>
      </c>
      <c r="HK24" s="11">
        <v>5.3399999999999997E-5</v>
      </c>
      <c r="HL24" s="10">
        <v>18.28</v>
      </c>
      <c r="HM24" s="10">
        <v>8283</v>
      </c>
      <c r="HN24" s="10">
        <v>0.5</v>
      </c>
      <c r="HO24" s="11">
        <v>1.6099999999999998E-5</v>
      </c>
      <c r="HP24" s="10">
        <v>10.41</v>
      </c>
      <c r="HU24" s="10">
        <v>8284</v>
      </c>
      <c r="HV24" s="10">
        <v>0.1</v>
      </c>
      <c r="HW24" s="11">
        <v>4.46E-5</v>
      </c>
      <c r="HX24" s="10">
        <v>14.529</v>
      </c>
      <c r="HY24" s="10">
        <v>8284</v>
      </c>
      <c r="HZ24" s="10">
        <v>0.5</v>
      </c>
      <c r="IA24" s="11">
        <v>4.6600000000000001E-5</v>
      </c>
      <c r="IB24" s="10">
        <v>9.4749999999999996</v>
      </c>
      <c r="IC24" s="10">
        <v>8285</v>
      </c>
      <c r="ID24" s="10">
        <v>0.1</v>
      </c>
      <c r="IE24" s="10">
        <v>4.9846999999999999E-4</v>
      </c>
      <c r="IF24" s="10">
        <v>32.814999999999998</v>
      </c>
      <c r="IG24" s="10">
        <v>8286</v>
      </c>
      <c r="IH24" s="10">
        <v>0.1</v>
      </c>
      <c r="II24" s="10">
        <v>6.0966000000000004E-4</v>
      </c>
      <c r="IJ24" s="10">
        <v>30.471</v>
      </c>
      <c r="IS24" s="10">
        <v>9403</v>
      </c>
      <c r="IT24" s="10">
        <v>0.1</v>
      </c>
      <c r="IU24" s="11">
        <v>8.3562999999999999E-6</v>
      </c>
      <c r="IV24" s="10">
        <v>8.98</v>
      </c>
      <c r="KK24" s="10">
        <v>9437</v>
      </c>
      <c r="KL24" s="10">
        <v>0.02</v>
      </c>
      <c r="KM24" s="10">
        <v>1.25761551E-3</v>
      </c>
      <c r="KN24" s="10">
        <v>27.65</v>
      </c>
      <c r="KW24" s="10">
        <v>9447</v>
      </c>
      <c r="KX24" s="10">
        <v>0.02</v>
      </c>
      <c r="KY24" s="11">
        <v>3.3977270000000002E-5</v>
      </c>
      <c r="KZ24" s="10">
        <v>16.649999999999999</v>
      </c>
      <c r="LA24" s="10">
        <v>9447</v>
      </c>
      <c r="LB24" s="10">
        <v>0.5</v>
      </c>
      <c r="LC24" s="11">
        <v>2.238059E-5</v>
      </c>
      <c r="LD24" s="10">
        <v>10.33</v>
      </c>
      <c r="LE24" s="10">
        <v>9448</v>
      </c>
      <c r="LF24" s="10">
        <v>0.33</v>
      </c>
      <c r="LG24" s="11">
        <v>1.4742489999999999E-5</v>
      </c>
      <c r="LH24" s="10">
        <v>10.4</v>
      </c>
      <c r="LI24" s="10">
        <v>9449</v>
      </c>
      <c r="LJ24" s="10">
        <v>0.33</v>
      </c>
      <c r="LK24" s="11">
        <v>1.6073690000000001E-5</v>
      </c>
      <c r="LL24" s="10">
        <v>9.7899999999999991</v>
      </c>
      <c r="LM24" s="10">
        <v>9450</v>
      </c>
      <c r="LN24" s="10">
        <v>0.33</v>
      </c>
      <c r="LO24" s="11">
        <v>1.180353E-5</v>
      </c>
      <c r="LP24" s="10">
        <v>9.34</v>
      </c>
      <c r="LQ24" s="10">
        <v>9452</v>
      </c>
      <c r="LR24" s="10">
        <v>0.02</v>
      </c>
      <c r="LS24" s="10">
        <v>1.6834533300000001E-3</v>
      </c>
      <c r="LT24" s="10">
        <v>39.69</v>
      </c>
      <c r="LU24" s="10">
        <v>9453</v>
      </c>
      <c r="LV24" s="10">
        <v>0.02</v>
      </c>
      <c r="LW24" s="10">
        <v>1.81681663E-3</v>
      </c>
      <c r="LX24" s="10">
        <v>38.35</v>
      </c>
      <c r="MG24" s="10">
        <v>9467</v>
      </c>
      <c r="MH24" s="10">
        <v>0.1</v>
      </c>
      <c r="MI24" s="11">
        <v>5.1119999999999997E-8</v>
      </c>
      <c r="MJ24" s="10">
        <v>2.7029000000000001</v>
      </c>
      <c r="MK24" s="10">
        <v>9467</v>
      </c>
      <c r="ML24" s="10">
        <v>0.1</v>
      </c>
      <c r="MM24" s="11">
        <v>1.4000000000000001E-7</v>
      </c>
      <c r="MN24" s="10">
        <v>3.5699000000000001</v>
      </c>
      <c r="MO24" s="10">
        <v>9467</v>
      </c>
      <c r="MP24" s="10">
        <v>0.5</v>
      </c>
      <c r="MQ24" s="11">
        <v>6.9500000000000002E-7</v>
      </c>
      <c r="MR24" s="10">
        <v>5.1018999999999997</v>
      </c>
      <c r="MS24" s="10">
        <v>9467</v>
      </c>
      <c r="MT24" s="10">
        <v>0.5</v>
      </c>
      <c r="MU24" s="11">
        <v>1.695E-7</v>
      </c>
      <c r="MV24" s="10">
        <v>3.089</v>
      </c>
      <c r="MW24" s="10">
        <v>9468</v>
      </c>
      <c r="MX24" s="10">
        <v>-0.1</v>
      </c>
      <c r="MY24" s="11">
        <v>8.4999999999999994E-8</v>
      </c>
      <c r="MZ24" s="10">
        <v>2.0972</v>
      </c>
      <c r="NA24" s="10">
        <v>9468</v>
      </c>
      <c r="NB24" s="10">
        <v>-0.5</v>
      </c>
      <c r="NC24" s="11">
        <v>6.5000000000000002E-7</v>
      </c>
      <c r="ND24" s="10">
        <v>5.2801999999999998</v>
      </c>
      <c r="NE24" s="10">
        <v>9468</v>
      </c>
      <c r="NF24" s="10">
        <v>-0.5</v>
      </c>
      <c r="NG24" s="11">
        <v>7.0000000000000005E-8</v>
      </c>
      <c r="NH24" s="10">
        <v>2.1092</v>
      </c>
      <c r="NI24" s="10">
        <v>9468</v>
      </c>
      <c r="NJ24" s="10">
        <v>-0.1</v>
      </c>
      <c r="NK24" s="11">
        <v>1.4166699999999999E-6</v>
      </c>
      <c r="NL24" s="10">
        <v>5.9371</v>
      </c>
      <c r="NM24" s="10">
        <v>9469</v>
      </c>
      <c r="NN24" s="10">
        <v>-0.5</v>
      </c>
      <c r="NO24" s="11">
        <v>8.9999999999999999E-8</v>
      </c>
      <c r="NP24" s="10">
        <v>1.2826</v>
      </c>
      <c r="NQ24" s="10">
        <v>9798</v>
      </c>
      <c r="NR24" s="10">
        <v>0.05</v>
      </c>
      <c r="NS24" s="11">
        <v>4.1999999999999996E-6</v>
      </c>
      <c r="NT24" s="10">
        <v>7.4</v>
      </c>
      <c r="NY24" s="10" t="s">
        <v>71</v>
      </c>
      <c r="OA24" s="10" t="s">
        <v>71</v>
      </c>
      <c r="OB24" s="11"/>
      <c r="OC24" s="10">
        <v>9817</v>
      </c>
      <c r="OD24" s="10">
        <v>0.75</v>
      </c>
      <c r="OE24" s="11">
        <v>7.1910000000000003E-6</v>
      </c>
      <c r="OF24" s="10">
        <v>6.19</v>
      </c>
      <c r="OG24" s="10">
        <v>9817</v>
      </c>
      <c r="OH24" s="10">
        <v>0.1</v>
      </c>
      <c r="OI24" s="11">
        <v>7.6199999999999995E-5</v>
      </c>
      <c r="OJ24" s="10">
        <v>18.600000000000001</v>
      </c>
      <c r="OK24" s="10">
        <v>9818</v>
      </c>
      <c r="OL24" s="10">
        <v>0.1</v>
      </c>
      <c r="OM24" s="11">
        <v>2.5919999999999999E-5</v>
      </c>
      <c r="ON24" s="10">
        <v>12.56</v>
      </c>
      <c r="OO24" s="10">
        <v>9825</v>
      </c>
      <c r="OP24" s="10">
        <v>0.5</v>
      </c>
      <c r="OQ24" s="11">
        <v>1.5352000000000001E-5</v>
      </c>
      <c r="OR24" s="10">
        <v>9.8670000000000009</v>
      </c>
      <c r="OS24" s="10">
        <v>9825</v>
      </c>
      <c r="OT24" s="10">
        <v>-0.5</v>
      </c>
      <c r="OU24" s="11">
        <v>3.1399999999999998E-5</v>
      </c>
      <c r="OV24" s="10">
        <v>28.65</v>
      </c>
      <c r="OW24" s="10">
        <v>9825</v>
      </c>
      <c r="OX24" s="10">
        <v>-0.3</v>
      </c>
      <c r="OY24" s="11">
        <v>1.8300000000000001E-5</v>
      </c>
      <c r="OZ24" s="10">
        <v>17.831</v>
      </c>
      <c r="PA24" s="10">
        <v>9825</v>
      </c>
      <c r="PB24" s="10">
        <v>0.05</v>
      </c>
      <c r="PC24" s="11">
        <v>1.5299999999999999E-5</v>
      </c>
      <c r="PD24" s="10">
        <v>14.07</v>
      </c>
      <c r="PE24" s="10">
        <v>9835</v>
      </c>
      <c r="PF24" s="10">
        <v>0.02</v>
      </c>
      <c r="PG24" s="11">
        <v>6.3192999999999998E-6</v>
      </c>
      <c r="PH24" s="10">
        <v>8.93</v>
      </c>
      <c r="PI24" s="10">
        <v>20252</v>
      </c>
      <c r="PJ24" s="10">
        <v>0.1</v>
      </c>
      <c r="PK24" s="11">
        <v>8.6426900000000004E-6</v>
      </c>
      <c r="PL24" s="10">
        <v>8.1620600000000003</v>
      </c>
      <c r="PM24" s="10">
        <v>20252</v>
      </c>
      <c r="PN24" s="10">
        <v>0.1</v>
      </c>
      <c r="PO24" s="11">
        <v>6.1896400000000003E-6</v>
      </c>
      <c r="PP24" s="10">
        <v>7.0421500000000004</v>
      </c>
      <c r="PQ24" s="10">
        <v>20252</v>
      </c>
      <c r="PR24" s="10">
        <v>0.8</v>
      </c>
      <c r="PS24" s="11">
        <v>4.2400000000000001E-6</v>
      </c>
      <c r="PT24" s="10">
        <v>4.5087900000000003</v>
      </c>
      <c r="PU24" s="10">
        <v>20252</v>
      </c>
      <c r="PV24" s="10">
        <v>0.8</v>
      </c>
      <c r="PW24" s="11">
        <v>4.4248700000000002E-6</v>
      </c>
      <c r="PX24" s="10">
        <v>4.4900099999999998</v>
      </c>
      <c r="PY24" s="10">
        <v>20252</v>
      </c>
      <c r="PZ24" s="10">
        <v>0.5</v>
      </c>
      <c r="QA24" s="11">
        <v>1.7900000000000001E-5</v>
      </c>
      <c r="QB24" s="10">
        <v>8.1907099999999993</v>
      </c>
      <c r="QC24" s="10">
        <v>20252</v>
      </c>
      <c r="QD24" s="10">
        <v>0.5</v>
      </c>
      <c r="QE24" s="11">
        <v>1.9199999999999999E-5</v>
      </c>
      <c r="QF24" s="10">
        <v>8.27</v>
      </c>
      <c r="QG24" s="10">
        <v>20253</v>
      </c>
      <c r="QH24" s="10">
        <v>0.1</v>
      </c>
      <c r="QI24" s="11">
        <v>5.9699999999999996E-6</v>
      </c>
      <c r="QJ24" s="10">
        <v>6.4080000000000004</v>
      </c>
      <c r="QK24" s="10">
        <v>20253</v>
      </c>
      <c r="QL24" s="10">
        <v>0.1</v>
      </c>
      <c r="QM24" s="11">
        <v>5.1099999999999996E-7</v>
      </c>
      <c r="QN24" s="10">
        <v>4.2430000000000003</v>
      </c>
      <c r="QO24" s="10">
        <v>20253</v>
      </c>
      <c r="QP24" s="10">
        <v>0.5</v>
      </c>
      <c r="QQ24" s="11">
        <v>6.7199999999999998E-7</v>
      </c>
      <c r="QR24" s="10">
        <v>3.5379999999999998</v>
      </c>
      <c r="QS24" s="10">
        <v>20253</v>
      </c>
      <c r="QT24" s="10">
        <v>0.5</v>
      </c>
      <c r="QU24" s="11">
        <v>1.49E-7</v>
      </c>
      <c r="QV24" s="10">
        <v>2.3149999999999999</v>
      </c>
      <c r="QW24" s="10">
        <v>20253</v>
      </c>
      <c r="QX24" s="10">
        <v>0.8</v>
      </c>
      <c r="QY24" s="11">
        <v>4.4500000000000001E-9</v>
      </c>
      <c r="QZ24" s="10">
        <v>1.244</v>
      </c>
      <c r="RA24" s="10">
        <v>20253</v>
      </c>
      <c r="RB24" s="10">
        <v>0.8</v>
      </c>
      <c r="RC24" s="11">
        <v>3.9000000000000002E-7</v>
      </c>
      <c r="RD24" s="10">
        <v>2.589</v>
      </c>
      <c r="RE24" s="10">
        <v>20302</v>
      </c>
      <c r="RF24" s="10">
        <v>-0.5</v>
      </c>
      <c r="RG24" s="11">
        <v>2.1997999999999999E-7</v>
      </c>
      <c r="RH24" s="10">
        <v>3.8054199999999998</v>
      </c>
      <c r="RI24" s="10">
        <v>20302</v>
      </c>
      <c r="RJ24" s="10">
        <v>-0.5</v>
      </c>
      <c r="RK24" s="11">
        <v>1.8257E-7</v>
      </c>
      <c r="RL24" s="10">
        <v>3.0375200000000002</v>
      </c>
      <c r="RM24" s="10">
        <v>20302</v>
      </c>
      <c r="RN24" s="10">
        <v>0.1</v>
      </c>
      <c r="RO24" s="11">
        <v>5.7240000000000002E-7</v>
      </c>
      <c r="RP24" s="10">
        <v>4.6616499999999998</v>
      </c>
      <c r="RQ24" s="10">
        <v>20302</v>
      </c>
      <c r="RR24" s="10">
        <v>0.1</v>
      </c>
      <c r="RS24" s="11">
        <v>2.2135000000000001E-7</v>
      </c>
      <c r="RT24" s="10">
        <v>3.6918199999999999</v>
      </c>
      <c r="RU24" s="10">
        <v>21005</v>
      </c>
      <c r="RV24" s="10">
        <v>0</v>
      </c>
      <c r="RW24" s="11">
        <v>9.8999999999999994E-5</v>
      </c>
      <c r="RX24" s="10">
        <v>21.24</v>
      </c>
      <c r="RY24" s="10">
        <v>21005</v>
      </c>
      <c r="RZ24" s="10">
        <v>0.33</v>
      </c>
      <c r="SA24" s="11">
        <v>2.58E-5</v>
      </c>
      <c r="SB24" s="10">
        <v>12.01</v>
      </c>
      <c r="SC24" s="10">
        <v>21006</v>
      </c>
      <c r="SD24" s="10">
        <v>0.5</v>
      </c>
      <c r="SE24" s="11">
        <v>3.1300000000000002E-5</v>
      </c>
      <c r="SF24" s="10">
        <v>11.593299999999999</v>
      </c>
      <c r="SG24" s="10">
        <v>21006</v>
      </c>
      <c r="SH24" s="10">
        <v>0.3</v>
      </c>
      <c r="SI24" s="11">
        <v>3.4799999999999999E-5</v>
      </c>
      <c r="SJ24" s="10">
        <v>13.4513</v>
      </c>
      <c r="SK24" s="10">
        <v>21006</v>
      </c>
      <c r="SL24" s="10">
        <v>0.3</v>
      </c>
      <c r="SM24" s="11">
        <v>3.4799999999999999E-5</v>
      </c>
      <c r="SN24" s="10">
        <v>13.4513</v>
      </c>
      <c r="SO24" s="10">
        <v>21006</v>
      </c>
      <c r="SP24" s="10">
        <v>0.06</v>
      </c>
      <c r="SQ24" s="11">
        <v>6.9800000000000003E-5</v>
      </c>
      <c r="SR24" s="10">
        <v>22.284800000000001</v>
      </c>
      <c r="SS24" s="10">
        <v>21007</v>
      </c>
      <c r="ST24" s="10">
        <v>-1</v>
      </c>
      <c r="SU24" s="10">
        <v>1.3899999999999999E-4</v>
      </c>
      <c r="SV24" s="10">
        <v>47.725999999999999</v>
      </c>
      <c r="SW24" s="10">
        <v>21007</v>
      </c>
      <c r="SX24" s="10">
        <v>-0.7</v>
      </c>
      <c r="SY24" s="10">
        <v>7.6900000000000004E-4</v>
      </c>
      <c r="SZ24" s="10">
        <v>62.445</v>
      </c>
      <c r="TA24" s="10">
        <v>21007</v>
      </c>
      <c r="TB24" s="10">
        <v>-0.3</v>
      </c>
      <c r="TC24" s="11">
        <v>7.1400000000000002E-6</v>
      </c>
      <c r="TD24" s="10">
        <v>11.930999999999999</v>
      </c>
      <c r="TE24" s="10">
        <v>21007</v>
      </c>
      <c r="TF24" s="10">
        <v>0</v>
      </c>
      <c r="TG24" s="10">
        <v>6.6699999999999995E-4</v>
      </c>
      <c r="TH24" s="10">
        <v>35.095999999999997</v>
      </c>
      <c r="TI24" s="10">
        <v>21007</v>
      </c>
      <c r="TJ24" s="10">
        <v>0.2</v>
      </c>
      <c r="TK24" s="10">
        <v>9.0899999999999998E-4</v>
      </c>
      <c r="TL24" s="10">
        <v>35.095999999999997</v>
      </c>
      <c r="TM24" s="10">
        <v>21007</v>
      </c>
      <c r="TN24" s="10">
        <v>0.33</v>
      </c>
      <c r="TO24" s="11">
        <v>3.6399999999999997E-5</v>
      </c>
      <c r="TP24" s="10">
        <v>13.308</v>
      </c>
      <c r="TQ24" s="10">
        <v>21007</v>
      </c>
      <c r="TR24" s="10">
        <v>0.5</v>
      </c>
      <c r="TS24" s="10">
        <v>1.4899999999999999E-4</v>
      </c>
      <c r="TT24" s="10">
        <v>17.706</v>
      </c>
      <c r="TU24" s="10">
        <v>21007</v>
      </c>
      <c r="TV24" s="10">
        <v>0.7</v>
      </c>
      <c r="TW24" s="11">
        <v>3.3300000000000003E-5</v>
      </c>
      <c r="TX24" s="10">
        <v>9.9280000000000008</v>
      </c>
      <c r="TY24" s="10">
        <v>21008</v>
      </c>
      <c r="TZ24" s="10">
        <v>0.02</v>
      </c>
      <c r="UA24" s="11">
        <v>3.7100000000000001E-5</v>
      </c>
      <c r="UB24" s="10">
        <v>17.38</v>
      </c>
      <c r="UC24" s="10">
        <v>21008</v>
      </c>
      <c r="UD24" s="10">
        <v>0.5</v>
      </c>
      <c r="UE24" s="11">
        <v>2.3300000000000001E-5</v>
      </c>
      <c r="UF24" s="10">
        <v>9.0299999999999994</v>
      </c>
      <c r="UG24" s="10">
        <v>21009</v>
      </c>
      <c r="UH24" s="10">
        <v>0.02</v>
      </c>
      <c r="UI24" s="10">
        <v>2.14E-3</v>
      </c>
      <c r="UJ24" s="10">
        <v>38.659999999999997</v>
      </c>
      <c r="UK24" s="10">
        <v>21010</v>
      </c>
      <c r="UL24" s="10">
        <v>0.02</v>
      </c>
      <c r="UM24" s="10">
        <v>1.98E-3</v>
      </c>
      <c r="UN24" s="10">
        <v>39.159999999999997</v>
      </c>
      <c r="UO24" s="10">
        <v>21013</v>
      </c>
      <c r="UP24" s="10">
        <v>0</v>
      </c>
      <c r="UQ24" s="10">
        <v>2.1699999999999999E-4</v>
      </c>
      <c r="UR24" s="10">
        <v>27.67</v>
      </c>
      <c r="US24" s="10">
        <v>21013</v>
      </c>
      <c r="UT24" s="10">
        <v>0.33</v>
      </c>
      <c r="UU24" s="11">
        <v>6.4799999999999998E-6</v>
      </c>
      <c r="UV24" s="10">
        <v>8.16</v>
      </c>
      <c r="UW24" s="10">
        <v>21014</v>
      </c>
      <c r="UX24" s="10">
        <v>0.02</v>
      </c>
      <c r="UY24" s="11">
        <v>3.4E-5</v>
      </c>
      <c r="UZ24" s="10">
        <v>16.649999999999999</v>
      </c>
      <c r="VA24" s="10">
        <v>21014</v>
      </c>
      <c r="VB24" s="10">
        <v>0.5</v>
      </c>
      <c r="VC24" s="11">
        <v>2.2399999999999999E-5</v>
      </c>
      <c r="VD24" s="10">
        <v>10.33</v>
      </c>
      <c r="VE24" s="10">
        <v>21015</v>
      </c>
      <c r="VF24" s="10">
        <v>0.02</v>
      </c>
      <c r="VG24" s="10">
        <v>1.6800000000000001E-3</v>
      </c>
      <c r="VH24" s="10">
        <v>39.69</v>
      </c>
      <c r="VN24" s="10" t="s">
        <v>71</v>
      </c>
      <c r="VU24" s="10">
        <v>21018</v>
      </c>
      <c r="VV24" s="10">
        <v>0.33</v>
      </c>
      <c r="VW24" s="11">
        <v>1.6099999999999998E-5</v>
      </c>
      <c r="VX24" s="10">
        <v>9.64</v>
      </c>
      <c r="VY24" s="10">
        <v>21019</v>
      </c>
      <c r="VZ24" s="10">
        <v>-0.1</v>
      </c>
      <c r="WA24" s="11">
        <v>1.1999999999999999E-7</v>
      </c>
      <c r="WB24" s="10">
        <v>2.1757</v>
      </c>
      <c r="WC24" s="10">
        <v>21019</v>
      </c>
      <c r="WD24" s="10">
        <v>-0.5</v>
      </c>
      <c r="WE24" s="11">
        <v>4.0000000000000001E-8</v>
      </c>
      <c r="WF24" s="10">
        <v>1.5422</v>
      </c>
      <c r="WG24" s="10">
        <v>21020</v>
      </c>
      <c r="WH24" s="10">
        <v>0.5</v>
      </c>
      <c r="WI24" s="11">
        <v>1.6999999999999999E-7</v>
      </c>
      <c r="WJ24" s="10">
        <v>2.6638000000000002</v>
      </c>
      <c r="WK24" s="10">
        <v>21020</v>
      </c>
      <c r="WL24" s="10">
        <v>0.1</v>
      </c>
      <c r="WM24" s="11">
        <v>1.08E-7</v>
      </c>
      <c r="WN24" s="10">
        <v>3.3260999999999998</v>
      </c>
      <c r="XA24" s="10">
        <v>21023</v>
      </c>
      <c r="XB24" s="10">
        <v>-1</v>
      </c>
      <c r="XC24" s="10">
        <v>5.6899999999999995E-4</v>
      </c>
      <c r="XD24" s="10">
        <v>58.08</v>
      </c>
      <c r="XE24" s="10">
        <v>21023</v>
      </c>
      <c r="XF24" s="10">
        <v>0</v>
      </c>
      <c r="XG24" s="11">
        <v>3.3699999999999999E-5</v>
      </c>
      <c r="XH24" s="10">
        <v>17.899999999999999</v>
      </c>
      <c r="XI24" s="10">
        <v>21023</v>
      </c>
      <c r="XJ24" s="10">
        <v>0.5</v>
      </c>
      <c r="XK24" s="11">
        <v>1.0499999999999999E-5</v>
      </c>
      <c r="XL24" s="10">
        <v>9.5</v>
      </c>
      <c r="XQ24" s="10">
        <v>21030</v>
      </c>
      <c r="XR24" s="10">
        <v>0.5</v>
      </c>
      <c r="XS24" s="11">
        <v>2.4999999999999999E-7</v>
      </c>
      <c r="XT24" s="10">
        <v>4.08</v>
      </c>
    </row>
    <row r="25" spans="89:644" x14ac:dyDescent="0.25">
      <c r="DI25" s="10">
        <v>7784</v>
      </c>
      <c r="DJ25" s="10">
        <v>0</v>
      </c>
      <c r="DK25" s="11">
        <v>3.6262730000000003E-5</v>
      </c>
      <c r="DL25" s="10">
        <v>18.21</v>
      </c>
      <c r="DM25" s="10">
        <v>7784</v>
      </c>
      <c r="DN25" s="10">
        <v>0.5</v>
      </c>
      <c r="DO25" s="11">
        <v>1.336614E-5</v>
      </c>
      <c r="DP25" s="10">
        <v>9.1999999999999993</v>
      </c>
      <c r="DQ25" s="10">
        <v>7784</v>
      </c>
      <c r="DR25" s="10">
        <v>-1</v>
      </c>
      <c r="DS25" s="10">
        <v>5.8997580000000002E-4</v>
      </c>
      <c r="DT25" s="10">
        <v>29.09</v>
      </c>
      <c r="DU25" s="10">
        <v>7784</v>
      </c>
      <c r="DV25" s="10">
        <v>-1</v>
      </c>
      <c r="DW25" s="11">
        <v>9.8833249999999998E-5</v>
      </c>
      <c r="DX25" s="10">
        <v>19.78</v>
      </c>
      <c r="DY25" s="10">
        <v>7786</v>
      </c>
      <c r="DZ25" s="10">
        <v>0.5</v>
      </c>
      <c r="EA25" s="11">
        <v>2.4688720000000001E-5</v>
      </c>
      <c r="EB25" s="10">
        <v>8.93</v>
      </c>
      <c r="EC25" s="10">
        <v>7786</v>
      </c>
      <c r="ED25" s="10">
        <v>0.5</v>
      </c>
      <c r="EE25" s="11">
        <v>6.0440899999999996E-6</v>
      </c>
      <c r="EF25" s="10">
        <v>5.04</v>
      </c>
      <c r="EG25" s="10">
        <v>7786</v>
      </c>
      <c r="EH25" s="10">
        <v>0.02</v>
      </c>
      <c r="EI25" s="11">
        <v>4.1269870000000001E-5</v>
      </c>
      <c r="EJ25" s="10">
        <v>17.850000000000001</v>
      </c>
      <c r="EK25" s="10">
        <v>7786</v>
      </c>
      <c r="EL25" s="10">
        <v>0.02</v>
      </c>
      <c r="EM25" s="11">
        <v>3.338122E-5</v>
      </c>
      <c r="EN25" s="10">
        <v>16.3</v>
      </c>
      <c r="EO25" s="10">
        <v>7788</v>
      </c>
      <c r="EP25" s="10">
        <v>0.02</v>
      </c>
      <c r="EQ25" s="10">
        <v>2.1979929900000001E-3</v>
      </c>
      <c r="ER25" s="10">
        <v>40.04</v>
      </c>
      <c r="ES25" s="10">
        <v>7788</v>
      </c>
      <c r="ET25" s="10">
        <v>0.02</v>
      </c>
      <c r="EU25" s="10">
        <v>5.0304476199999996E-3</v>
      </c>
      <c r="EV25" s="10">
        <v>41.01</v>
      </c>
      <c r="EW25" s="10">
        <v>7789</v>
      </c>
      <c r="EX25" s="10">
        <v>0.02</v>
      </c>
      <c r="EY25" s="10">
        <v>2.2660698699999999E-3</v>
      </c>
      <c r="EZ25" s="10">
        <v>40.22</v>
      </c>
      <c r="FE25" s="10">
        <v>7789</v>
      </c>
      <c r="FF25" s="10">
        <v>0.02</v>
      </c>
      <c r="FG25" s="11">
        <v>6.7934620000000007E-5</v>
      </c>
      <c r="FH25" s="10">
        <v>22.62</v>
      </c>
      <c r="FI25" s="10">
        <v>7790</v>
      </c>
      <c r="FJ25" s="10">
        <v>0.02</v>
      </c>
      <c r="FK25" s="10">
        <v>2.7342792599999999E-3</v>
      </c>
      <c r="FL25" s="10">
        <v>39.93</v>
      </c>
      <c r="FM25" s="10">
        <v>8242</v>
      </c>
      <c r="FN25" s="10">
        <v>0.5</v>
      </c>
      <c r="FO25" s="11">
        <v>7.5656000000000005E-7</v>
      </c>
      <c r="FP25" s="10">
        <v>4.1109999999999998</v>
      </c>
      <c r="FQ25" s="10">
        <v>8265</v>
      </c>
      <c r="FR25" s="10">
        <v>0.5</v>
      </c>
      <c r="FS25" s="11">
        <v>2.3264999999999998E-5</v>
      </c>
      <c r="FT25" s="10">
        <v>8.5239999999999991</v>
      </c>
      <c r="FU25" s="10">
        <v>8265</v>
      </c>
      <c r="FV25" s="10">
        <v>-0.5</v>
      </c>
      <c r="FW25" s="11">
        <v>1.4E-5</v>
      </c>
      <c r="FX25" s="10">
        <v>17.238</v>
      </c>
      <c r="FY25" s="10">
        <v>8265</v>
      </c>
      <c r="FZ25" s="10">
        <v>-0.3</v>
      </c>
      <c r="GA25" s="11">
        <v>2.0999999999999999E-5</v>
      </c>
      <c r="GB25" s="10">
        <v>17.545999999999999</v>
      </c>
      <c r="GC25" s="10">
        <v>8265</v>
      </c>
      <c r="GD25" s="10">
        <v>0.05</v>
      </c>
      <c r="GE25" s="11">
        <v>5.0599999999999997E-5</v>
      </c>
      <c r="GF25" s="10">
        <v>22.120999999999999</v>
      </c>
      <c r="GG25" s="10">
        <v>8268</v>
      </c>
      <c r="GH25" s="10">
        <v>0.5</v>
      </c>
      <c r="GI25" s="10">
        <v>3.3333000000000001E-4</v>
      </c>
      <c r="GJ25" s="10">
        <v>15.073</v>
      </c>
      <c r="GK25" s="10">
        <v>8268</v>
      </c>
      <c r="GL25" s="10">
        <v>0.02</v>
      </c>
      <c r="GM25" s="10">
        <v>1.8200000000000001E-4</v>
      </c>
      <c r="GN25" s="10">
        <v>24.350999999999999</v>
      </c>
      <c r="GS25" s="10">
        <v>8269</v>
      </c>
      <c r="GT25" s="10">
        <v>0.02</v>
      </c>
      <c r="GU25" s="11">
        <v>6.8999999999999997E-5</v>
      </c>
      <c r="GV25" s="10">
        <v>18.64</v>
      </c>
      <c r="GW25" s="10">
        <v>8270</v>
      </c>
      <c r="GX25" s="10">
        <v>0.5</v>
      </c>
      <c r="GY25" s="10">
        <v>2.8571E-4</v>
      </c>
      <c r="GZ25" s="10">
        <v>14.728999999999999</v>
      </c>
      <c r="HA25" s="10">
        <v>8270</v>
      </c>
      <c r="HB25" s="10">
        <v>0.02</v>
      </c>
      <c r="HC25" s="10">
        <v>2.0000000000000001E-4</v>
      </c>
      <c r="HD25" s="10">
        <v>25.832000000000001</v>
      </c>
      <c r="HE25" s="10">
        <v>8283</v>
      </c>
      <c r="HF25" s="10">
        <v>0.75</v>
      </c>
      <c r="HG25" s="11">
        <v>2.8841000000000001E-5</v>
      </c>
      <c r="HH25" s="10">
        <v>9.2119999999999997</v>
      </c>
      <c r="HI25" s="10">
        <v>8283</v>
      </c>
      <c r="HJ25" s="10">
        <v>0.1</v>
      </c>
      <c r="HK25" s="11">
        <v>5.8400000000000003E-5</v>
      </c>
      <c r="HL25" s="10">
        <v>19.187999999999999</v>
      </c>
      <c r="HM25" s="10">
        <v>8283</v>
      </c>
      <c r="HN25" s="10">
        <v>0.5</v>
      </c>
      <c r="HO25" s="11">
        <v>2.27E-5</v>
      </c>
      <c r="HP25" s="10">
        <v>10.661</v>
      </c>
      <c r="HU25" s="10">
        <v>8284</v>
      </c>
      <c r="HV25" s="10">
        <v>0.1</v>
      </c>
      <c r="HW25" s="11">
        <v>4.4499999999999997E-5</v>
      </c>
      <c r="HX25" s="10">
        <v>15.202999999999999</v>
      </c>
      <c r="HY25" s="10">
        <v>8284</v>
      </c>
      <c r="HZ25" s="10">
        <v>0.5</v>
      </c>
      <c r="IA25" s="11">
        <v>6.3200000000000005E-5</v>
      </c>
      <c r="IB25" s="10">
        <v>10.055999999999999</v>
      </c>
      <c r="IC25" s="10">
        <v>8285</v>
      </c>
      <c r="ID25" s="10">
        <v>0.1</v>
      </c>
      <c r="IE25" s="10">
        <v>8.5902000000000005E-4</v>
      </c>
      <c r="IF25" s="10">
        <v>37.658000000000001</v>
      </c>
      <c r="IG25" s="10">
        <v>8286</v>
      </c>
      <c r="IH25" s="10">
        <v>0.1</v>
      </c>
      <c r="II25" s="10">
        <v>6.5211999999999996E-4</v>
      </c>
      <c r="IJ25" s="10">
        <v>31.242999999999999</v>
      </c>
      <c r="IS25" s="10">
        <v>9403</v>
      </c>
      <c r="IT25" s="10">
        <v>0.1</v>
      </c>
      <c r="IU25" s="11">
        <v>8.5352499999999993E-6</v>
      </c>
      <c r="IV25" s="10">
        <v>9.6300000000000008</v>
      </c>
      <c r="KK25" s="10">
        <v>9437</v>
      </c>
      <c r="KL25" s="10">
        <v>0.02</v>
      </c>
      <c r="KM25" s="10">
        <v>3.0348100699999999E-3</v>
      </c>
      <c r="KN25" s="10">
        <v>28.27</v>
      </c>
      <c r="KW25" s="10">
        <v>9447</v>
      </c>
      <c r="KX25" s="10">
        <v>0.02</v>
      </c>
      <c r="KY25" s="11">
        <v>3.6464909999999998E-5</v>
      </c>
      <c r="KZ25" s="10">
        <v>17.399999999999999</v>
      </c>
      <c r="LA25" s="10">
        <v>9447</v>
      </c>
      <c r="LB25" s="10">
        <v>0.5</v>
      </c>
      <c r="LC25" s="11">
        <v>8.758739E-5</v>
      </c>
      <c r="LD25" s="10">
        <v>13.93</v>
      </c>
      <c r="LE25" s="10">
        <v>9448</v>
      </c>
      <c r="LF25" s="10">
        <v>0.33</v>
      </c>
      <c r="LG25" s="11">
        <v>1.5472150000000001E-5</v>
      </c>
      <c r="LH25" s="10">
        <v>10.63</v>
      </c>
      <c r="LI25" s="10">
        <v>9449</v>
      </c>
      <c r="LJ25" s="10">
        <v>0.33</v>
      </c>
      <c r="LK25" s="11">
        <v>1.6083820000000001E-5</v>
      </c>
      <c r="LL25" s="10">
        <v>9.64</v>
      </c>
      <c r="LM25" s="10">
        <v>9450</v>
      </c>
      <c r="LN25" s="10">
        <v>0.33</v>
      </c>
      <c r="LO25" s="11">
        <v>1.198689E-5</v>
      </c>
      <c r="LP25" s="10">
        <v>9.68</v>
      </c>
      <c r="LQ25" s="10">
        <v>9452</v>
      </c>
      <c r="LR25" s="10">
        <v>0.02</v>
      </c>
      <c r="LS25" s="10">
        <v>2.1200263899999999E-3</v>
      </c>
      <c r="LT25" s="10">
        <v>41.37</v>
      </c>
      <c r="LU25" s="10">
        <v>9453</v>
      </c>
      <c r="LV25" s="10">
        <v>0.02</v>
      </c>
      <c r="LW25" s="10">
        <v>2.1757599900000001E-3</v>
      </c>
      <c r="LX25" s="10">
        <v>41.37</v>
      </c>
      <c r="MG25" s="10">
        <v>9467</v>
      </c>
      <c r="MH25" s="10">
        <v>0.1</v>
      </c>
      <c r="MI25" s="11">
        <v>9.8420000000000004E-8</v>
      </c>
      <c r="MJ25" s="10">
        <v>2.7751999999999999</v>
      </c>
      <c r="MK25" s="10">
        <v>9467</v>
      </c>
      <c r="ML25" s="10">
        <v>0.1</v>
      </c>
      <c r="MM25" s="11">
        <v>1.8182E-7</v>
      </c>
      <c r="MN25" s="10">
        <v>3.5379999999999998</v>
      </c>
      <c r="MO25" s="10">
        <v>9467</v>
      </c>
      <c r="MP25" s="10">
        <v>0.5</v>
      </c>
      <c r="MQ25" s="11">
        <v>1.7999999999999999E-6</v>
      </c>
      <c r="MR25" s="10">
        <v>5.7725999999999997</v>
      </c>
      <c r="MS25" s="10">
        <v>9467</v>
      </c>
      <c r="MT25" s="10">
        <v>0.5</v>
      </c>
      <c r="MU25" s="11">
        <v>1.7450000000000001E-7</v>
      </c>
      <c r="MV25" s="10">
        <v>3.1867000000000001</v>
      </c>
      <c r="MW25" s="10">
        <v>9468</v>
      </c>
      <c r="MX25" s="10">
        <v>-0.1</v>
      </c>
      <c r="MY25" s="11">
        <v>7.4999999999999997E-8</v>
      </c>
      <c r="MZ25" s="10">
        <v>2.5041000000000002</v>
      </c>
      <c r="NA25" s="10">
        <v>9468</v>
      </c>
      <c r="NB25" s="10">
        <v>-0.5</v>
      </c>
      <c r="NC25" s="11">
        <v>6.5000000000000002E-7</v>
      </c>
      <c r="ND25" s="10">
        <v>5.4340000000000002</v>
      </c>
      <c r="NE25" s="10">
        <v>9468</v>
      </c>
      <c r="NF25" s="10">
        <v>-0.5</v>
      </c>
      <c r="NG25" s="11">
        <v>9.5000000000000004E-8</v>
      </c>
      <c r="NH25" s="10">
        <v>2.0928</v>
      </c>
      <c r="NI25" s="10">
        <v>9468</v>
      </c>
      <c r="NJ25" s="10">
        <v>-0.1</v>
      </c>
      <c r="NK25" s="11">
        <v>1.49999E-6</v>
      </c>
      <c r="NL25" s="10">
        <v>6.0807000000000002</v>
      </c>
      <c r="NM25" s="10">
        <v>9469</v>
      </c>
      <c r="NN25" s="10">
        <v>-0.5</v>
      </c>
      <c r="NO25" s="11">
        <v>1.6250000000000001E-7</v>
      </c>
      <c r="NP25" s="10">
        <v>2.0152999999999999</v>
      </c>
      <c r="NQ25" s="10">
        <v>9798</v>
      </c>
      <c r="NR25" s="10">
        <v>0.05</v>
      </c>
      <c r="NS25" s="11">
        <v>4.5000000000000001E-6</v>
      </c>
      <c r="NT25" s="10">
        <v>7.7</v>
      </c>
      <c r="NY25" s="10" t="s">
        <v>71</v>
      </c>
      <c r="OA25" s="10" t="s">
        <v>71</v>
      </c>
      <c r="OC25" s="10">
        <v>9817</v>
      </c>
      <c r="OD25" s="10">
        <v>0.75</v>
      </c>
      <c r="OE25" s="11">
        <v>8.0120000000000005E-6</v>
      </c>
      <c r="OF25" s="10">
        <v>6.4</v>
      </c>
      <c r="OG25" s="10">
        <v>9817</v>
      </c>
      <c r="OH25" s="10">
        <v>0.1</v>
      </c>
      <c r="OI25" s="11">
        <v>9.0400000000000002E-5</v>
      </c>
      <c r="OJ25" s="10">
        <v>19.75</v>
      </c>
      <c r="OK25" s="10">
        <v>9818</v>
      </c>
      <c r="OL25" s="10">
        <v>0.1</v>
      </c>
      <c r="OM25" s="11">
        <v>3.042E-5</v>
      </c>
      <c r="ON25" s="10">
        <v>14.68</v>
      </c>
      <c r="OO25" s="10">
        <v>9825</v>
      </c>
      <c r="OP25" s="10">
        <v>0.5</v>
      </c>
      <c r="OQ25" s="11">
        <v>1.6436999999999999E-5</v>
      </c>
      <c r="OR25" s="10">
        <v>5.3140000000000001</v>
      </c>
      <c r="OS25" s="10">
        <v>9825</v>
      </c>
      <c r="OT25" s="10">
        <v>-0.5</v>
      </c>
      <c r="OU25" s="11">
        <v>3.93E-5</v>
      </c>
      <c r="OV25" s="10">
        <v>30.478000000000002</v>
      </c>
      <c r="OW25" s="10">
        <v>9825</v>
      </c>
      <c r="OX25" s="10">
        <v>-0.3</v>
      </c>
      <c r="OY25" s="11">
        <v>2.3499999999999999E-5</v>
      </c>
      <c r="OZ25" s="10">
        <v>19.004000000000001</v>
      </c>
      <c r="PA25" s="10">
        <v>9825</v>
      </c>
      <c r="PB25" s="10">
        <v>0.05</v>
      </c>
      <c r="PC25" s="11">
        <v>1.47E-5</v>
      </c>
      <c r="PD25" s="10">
        <v>14.973000000000001</v>
      </c>
      <c r="PE25" s="10">
        <v>9835</v>
      </c>
      <c r="PF25" s="10">
        <v>0.02</v>
      </c>
      <c r="PG25" s="11">
        <v>6.8480000000000003E-6</v>
      </c>
      <c r="PH25" s="10">
        <v>9.0399999999999991</v>
      </c>
      <c r="PI25" s="10">
        <v>20252</v>
      </c>
      <c r="PJ25" s="10">
        <v>0.1</v>
      </c>
      <c r="PK25" s="11">
        <v>9.2074700000000008E-6</v>
      </c>
      <c r="PL25" s="10">
        <v>8.2690800000000007</v>
      </c>
      <c r="PM25" s="10">
        <v>20252</v>
      </c>
      <c r="PN25" s="10">
        <v>0.1</v>
      </c>
      <c r="PO25" s="11">
        <v>7.04106E-6</v>
      </c>
      <c r="PP25" s="10">
        <v>7.1261400000000004</v>
      </c>
      <c r="PQ25" s="10">
        <v>20252</v>
      </c>
      <c r="PR25" s="10">
        <v>0.8</v>
      </c>
      <c r="PS25" s="11">
        <v>4.6299999999999997E-6</v>
      </c>
      <c r="PT25" s="10">
        <v>4.5674900000000003</v>
      </c>
      <c r="PU25" s="10">
        <v>20252</v>
      </c>
      <c r="PV25" s="10">
        <v>0.8</v>
      </c>
      <c r="PW25" s="11">
        <v>4.4790699999999996E-6</v>
      </c>
      <c r="PX25" s="10">
        <v>4.5472200000000003</v>
      </c>
      <c r="PY25" s="10">
        <v>20252</v>
      </c>
      <c r="PZ25" s="10">
        <v>0.5</v>
      </c>
      <c r="QA25" s="11">
        <v>1.8199999999999999E-5</v>
      </c>
      <c r="QB25" s="10">
        <v>8.2954399999999993</v>
      </c>
      <c r="QC25" s="10">
        <v>20252</v>
      </c>
      <c r="QD25" s="10">
        <v>0.5</v>
      </c>
      <c r="QE25" s="11">
        <v>2.0299999999999999E-5</v>
      </c>
      <c r="QF25" s="10">
        <v>8.3699999999999992</v>
      </c>
      <c r="QG25" s="10">
        <v>20253</v>
      </c>
      <c r="QH25" s="10">
        <v>0.1</v>
      </c>
      <c r="QI25" s="11">
        <v>6.0499999999999997E-6</v>
      </c>
      <c r="QJ25" s="10">
        <v>6.4640000000000004</v>
      </c>
      <c r="QK25" s="10">
        <v>20253</v>
      </c>
      <c r="QL25" s="10">
        <v>0.1</v>
      </c>
      <c r="QM25" s="11">
        <v>4.7800000000000002E-7</v>
      </c>
      <c r="QN25" s="10">
        <v>4.2110000000000003</v>
      </c>
      <c r="QO25" s="10">
        <v>20253</v>
      </c>
      <c r="QP25" s="10">
        <v>0.5</v>
      </c>
      <c r="QQ25" s="11">
        <v>7.3200000000000004E-7</v>
      </c>
      <c r="QR25" s="10">
        <v>3.5680000000000001</v>
      </c>
      <c r="QS25" s="10">
        <v>20253</v>
      </c>
      <c r="QT25" s="10">
        <v>0.5</v>
      </c>
      <c r="QU25" s="11">
        <v>1.4499999999999999E-7</v>
      </c>
      <c r="QV25" s="10">
        <v>2.2930000000000001</v>
      </c>
      <c r="QW25" s="10">
        <v>20253</v>
      </c>
      <c r="QX25" s="10">
        <v>0.8</v>
      </c>
      <c r="QY25" s="11">
        <v>4.2000000000000004E-9</v>
      </c>
      <c r="QZ25" s="10">
        <v>1.2450000000000001</v>
      </c>
      <c r="RA25" s="10">
        <v>20253</v>
      </c>
      <c r="RB25" s="10">
        <v>0.8</v>
      </c>
      <c r="RC25" s="11">
        <v>4.0200000000000003E-7</v>
      </c>
      <c r="RD25" s="10">
        <v>2.5640000000000001</v>
      </c>
      <c r="RE25" s="10">
        <v>20302</v>
      </c>
      <c r="RF25" s="10">
        <v>-0.5</v>
      </c>
      <c r="RG25" s="11">
        <v>2.2207E-7</v>
      </c>
      <c r="RH25" s="10">
        <v>3.8439100000000002</v>
      </c>
      <c r="RI25" s="10">
        <v>20302</v>
      </c>
      <c r="RJ25" s="10">
        <v>-0.5</v>
      </c>
      <c r="RK25" s="11">
        <v>1.8523E-7</v>
      </c>
      <c r="RL25" s="10">
        <v>3.0624699999999998</v>
      </c>
      <c r="RM25" s="10">
        <v>20302</v>
      </c>
      <c r="RN25" s="10">
        <v>0.1</v>
      </c>
      <c r="RO25" s="11">
        <v>6.4491999999999998E-7</v>
      </c>
      <c r="RP25" s="10">
        <v>4.7362500000000001</v>
      </c>
      <c r="RQ25" s="10">
        <v>20302</v>
      </c>
      <c r="RR25" s="10">
        <v>0.1</v>
      </c>
      <c r="RS25" s="11">
        <v>2.2342E-7</v>
      </c>
      <c r="RT25" s="10">
        <v>3.7327699999999999</v>
      </c>
      <c r="RY25" s="10">
        <v>21005</v>
      </c>
      <c r="RZ25" s="10">
        <v>0.33</v>
      </c>
      <c r="SA25" s="11">
        <v>3.2100000000000001E-5</v>
      </c>
      <c r="SB25" s="10">
        <v>12.74</v>
      </c>
      <c r="SC25" s="10">
        <v>21006</v>
      </c>
      <c r="SD25" s="10">
        <v>0.5</v>
      </c>
      <c r="SE25" s="11">
        <v>4.5200000000000001E-5</v>
      </c>
      <c r="SF25" s="10">
        <v>11.9132</v>
      </c>
      <c r="SG25" s="10">
        <v>21006</v>
      </c>
      <c r="SH25" s="10">
        <v>0.3</v>
      </c>
      <c r="SI25" s="11">
        <v>4.4700000000000002E-5</v>
      </c>
      <c r="SJ25" s="10">
        <v>13.7392</v>
      </c>
      <c r="SK25" s="10">
        <v>21006</v>
      </c>
      <c r="SL25" s="10">
        <v>0.3</v>
      </c>
      <c r="SM25" s="11">
        <v>4.4700000000000002E-5</v>
      </c>
      <c r="SN25" s="10">
        <v>13.7392</v>
      </c>
      <c r="SO25" s="10">
        <v>21006</v>
      </c>
      <c r="SP25" s="10">
        <v>0.06</v>
      </c>
      <c r="SQ25" s="11">
        <v>8.4400000000000005E-5</v>
      </c>
      <c r="SR25" s="10">
        <v>22.741299999999999</v>
      </c>
      <c r="SS25" s="10">
        <v>21007</v>
      </c>
      <c r="ST25" s="10">
        <v>-1</v>
      </c>
      <c r="SU25" s="10">
        <v>2.3800000000000001E-4</v>
      </c>
      <c r="SV25" s="10">
        <v>52.853999999999999</v>
      </c>
      <c r="SW25" s="10">
        <v>21007</v>
      </c>
      <c r="SX25" s="10">
        <v>-0.7</v>
      </c>
      <c r="SY25" s="11">
        <v>8.7700000000000007E-6</v>
      </c>
      <c r="SZ25" s="10">
        <v>17.167999999999999</v>
      </c>
      <c r="TA25" s="10">
        <v>21007</v>
      </c>
      <c r="TB25" s="10">
        <v>-0.3</v>
      </c>
      <c r="TC25" s="11">
        <v>1.2500000000000001E-5</v>
      </c>
      <c r="TD25" s="10">
        <v>14.394</v>
      </c>
      <c r="TE25" s="10">
        <v>21007</v>
      </c>
      <c r="TF25" s="10">
        <v>0</v>
      </c>
      <c r="TG25" s="10">
        <v>1E-3</v>
      </c>
      <c r="TH25" s="10">
        <v>37.969000000000001</v>
      </c>
      <c r="TI25" s="10">
        <v>21007</v>
      </c>
      <c r="TJ25" s="10">
        <v>0.2</v>
      </c>
      <c r="TK25" s="10">
        <v>1.33E-3</v>
      </c>
      <c r="TL25" s="10">
        <v>37.969000000000001</v>
      </c>
      <c r="TM25" s="10">
        <v>21007</v>
      </c>
      <c r="TN25" s="10">
        <v>0.33</v>
      </c>
      <c r="TO25" s="11">
        <v>6.2500000000000001E-5</v>
      </c>
      <c r="TP25" s="10">
        <v>15.762</v>
      </c>
      <c r="TQ25" s="10">
        <v>21007</v>
      </c>
      <c r="TR25" s="10">
        <v>0.5</v>
      </c>
      <c r="TS25" s="11">
        <v>5.4099999999999999E-6</v>
      </c>
      <c r="TT25" s="10">
        <v>6.867</v>
      </c>
      <c r="TU25" s="10">
        <v>21007</v>
      </c>
      <c r="TV25" s="10">
        <v>0.7</v>
      </c>
      <c r="TW25" s="11">
        <v>3.3300000000000003E-5</v>
      </c>
      <c r="TX25" s="10">
        <v>10.529</v>
      </c>
      <c r="TY25" s="10">
        <v>21008</v>
      </c>
      <c r="TZ25" s="10">
        <v>0.02</v>
      </c>
      <c r="UA25" s="11">
        <v>4.1300000000000001E-5</v>
      </c>
      <c r="UB25" s="10">
        <v>17.850000000000001</v>
      </c>
      <c r="UC25" s="10">
        <v>21008</v>
      </c>
      <c r="UD25" s="10">
        <v>0.5</v>
      </c>
      <c r="UE25" s="11">
        <v>2.7399999999999999E-5</v>
      </c>
      <c r="UF25" s="10">
        <v>9.27</v>
      </c>
      <c r="UG25" s="10">
        <v>21009</v>
      </c>
      <c r="UH25" s="10">
        <v>0.02</v>
      </c>
      <c r="UI25" s="10">
        <v>2.2699999999999999E-3</v>
      </c>
      <c r="UJ25" s="10">
        <v>40.22</v>
      </c>
      <c r="UK25" s="10">
        <v>21010</v>
      </c>
      <c r="UL25" s="10">
        <v>0.02</v>
      </c>
      <c r="UM25" s="10">
        <v>2.7299999999999998E-3</v>
      </c>
      <c r="UN25" s="10">
        <v>39.93</v>
      </c>
      <c r="UO25" s="10">
        <v>21013</v>
      </c>
      <c r="UP25" s="10">
        <v>0</v>
      </c>
      <c r="UQ25" s="10">
        <v>2.5999999999999998E-4</v>
      </c>
      <c r="UR25" s="10">
        <v>29</v>
      </c>
      <c r="US25" s="10">
        <v>21013</v>
      </c>
      <c r="UT25" s="10">
        <v>0.33</v>
      </c>
      <c r="UU25" s="11">
        <v>7.0299999999999996E-6</v>
      </c>
      <c r="UV25" s="10">
        <v>8.6199999999999992</v>
      </c>
      <c r="UW25" s="10">
        <v>21014</v>
      </c>
      <c r="UX25" s="10">
        <v>0.02</v>
      </c>
      <c r="UY25" s="11">
        <v>3.65E-5</v>
      </c>
      <c r="UZ25" s="10">
        <v>17.399999999999999</v>
      </c>
      <c r="VA25" s="10">
        <v>21014</v>
      </c>
      <c r="VB25" s="10">
        <v>0.5</v>
      </c>
      <c r="VC25" s="11">
        <v>8.7600000000000002E-5</v>
      </c>
      <c r="VD25" s="10">
        <v>13.93</v>
      </c>
      <c r="VE25" s="10">
        <v>21015</v>
      </c>
      <c r="VF25" s="10">
        <v>0.02</v>
      </c>
      <c r="VG25" s="10">
        <v>2.1199999999999999E-3</v>
      </c>
      <c r="VH25" s="10">
        <v>41.37</v>
      </c>
      <c r="VN25" s="10" t="s">
        <v>71</v>
      </c>
      <c r="VU25" s="10">
        <v>21018</v>
      </c>
      <c r="VV25" s="10">
        <v>0.33</v>
      </c>
      <c r="VW25" s="11">
        <v>1.6099999999999998E-5</v>
      </c>
      <c r="VX25" s="10">
        <v>9.7899999999999991</v>
      </c>
      <c r="VY25" s="10">
        <v>21019</v>
      </c>
      <c r="VZ25" s="10">
        <v>-0.1</v>
      </c>
      <c r="WA25" s="11">
        <v>7.0000000000000005E-8</v>
      </c>
      <c r="WB25" s="10">
        <v>2.1922000000000001</v>
      </c>
      <c r="WC25" s="10">
        <v>21019</v>
      </c>
      <c r="WD25" s="10">
        <v>-0.5</v>
      </c>
      <c r="WE25" s="11">
        <v>1.15E-7</v>
      </c>
      <c r="WF25" s="10">
        <v>1.4847999999999999</v>
      </c>
      <c r="WG25" s="10">
        <v>21020</v>
      </c>
      <c r="WH25" s="10">
        <v>0.5</v>
      </c>
      <c r="WI25" s="11">
        <v>7.0000000000000005E-8</v>
      </c>
      <c r="WJ25" s="10">
        <v>2.6779999999999999</v>
      </c>
      <c r="WK25" s="10">
        <v>21020</v>
      </c>
      <c r="WL25" s="10">
        <v>0.1</v>
      </c>
      <c r="WM25" s="11">
        <v>1.54E-7</v>
      </c>
      <c r="WN25" s="10">
        <v>3.2382</v>
      </c>
      <c r="XA25" s="10">
        <v>21023</v>
      </c>
      <c r="XB25" s="10">
        <v>-1</v>
      </c>
      <c r="XC25" s="10">
        <v>5.9000000000000003E-4</v>
      </c>
      <c r="XD25" s="10">
        <v>58.18</v>
      </c>
      <c r="XE25" s="10">
        <v>21023</v>
      </c>
      <c r="XF25" s="10">
        <v>0</v>
      </c>
      <c r="XG25" s="11">
        <v>3.6300000000000001E-5</v>
      </c>
      <c r="XH25" s="10">
        <v>18.21</v>
      </c>
      <c r="XI25" s="10">
        <v>21023</v>
      </c>
      <c r="XJ25" s="10">
        <v>0.5</v>
      </c>
      <c r="XK25" s="11">
        <v>1.24E-5</v>
      </c>
      <c r="XL25" s="10">
        <v>9.69</v>
      </c>
      <c r="XQ25" s="10">
        <v>21030</v>
      </c>
      <c r="XR25" s="10">
        <v>0.5</v>
      </c>
      <c r="XS25" s="11">
        <v>3.89E-7</v>
      </c>
      <c r="XT25" s="10">
        <v>4.12</v>
      </c>
    </row>
    <row r="26" spans="89:644" x14ac:dyDescent="0.25">
      <c r="DI26" s="10">
        <v>7784</v>
      </c>
      <c r="DJ26" s="10">
        <v>0</v>
      </c>
      <c r="DK26" s="11">
        <v>4.103205E-5</v>
      </c>
      <c r="DL26" s="10">
        <v>19.77</v>
      </c>
      <c r="DM26" s="10">
        <v>7784</v>
      </c>
      <c r="DN26" s="10">
        <v>0.5</v>
      </c>
      <c r="DO26" s="11">
        <v>1.4251910000000001E-5</v>
      </c>
      <c r="DP26" s="10">
        <v>10.01</v>
      </c>
      <c r="DQ26" s="10">
        <v>7784</v>
      </c>
      <c r="DR26" s="10">
        <v>-1</v>
      </c>
      <c r="DS26" s="10">
        <v>6.6740897999999996E-4</v>
      </c>
      <c r="DT26" s="10">
        <v>30.59</v>
      </c>
      <c r="DU26" s="10">
        <v>7784</v>
      </c>
      <c r="DV26" s="10">
        <v>-1</v>
      </c>
      <c r="DW26" s="10">
        <v>4.1001106999999999E-4</v>
      </c>
      <c r="DX26" s="10">
        <v>26.87</v>
      </c>
      <c r="DY26" s="10">
        <v>7786</v>
      </c>
      <c r="DZ26" s="10">
        <v>0.5</v>
      </c>
      <c r="EA26" s="11">
        <v>2.8202579999999999E-5</v>
      </c>
      <c r="EB26" s="10">
        <v>9.1300000000000008</v>
      </c>
      <c r="EC26" s="10">
        <v>7786</v>
      </c>
      <c r="ED26" s="10">
        <v>0.5</v>
      </c>
      <c r="EE26" s="11">
        <v>6.9696500000000003E-6</v>
      </c>
      <c r="EF26" s="10">
        <v>5.29</v>
      </c>
      <c r="EG26" s="10">
        <v>7786</v>
      </c>
      <c r="EH26" s="10">
        <v>0.02</v>
      </c>
      <c r="EI26" s="11">
        <v>4.2757289999999997E-5</v>
      </c>
      <c r="EJ26" s="10">
        <v>16.97</v>
      </c>
      <c r="EK26" s="10">
        <v>7786</v>
      </c>
      <c r="EL26" s="10">
        <v>0.02</v>
      </c>
      <c r="EM26" s="11">
        <v>3.4715480000000002E-5</v>
      </c>
      <c r="EN26" s="10">
        <v>15.46</v>
      </c>
      <c r="EO26" s="10">
        <v>7788</v>
      </c>
      <c r="EP26" s="10">
        <v>0.02</v>
      </c>
      <c r="EQ26" s="10">
        <v>2.4092562999999999E-3</v>
      </c>
      <c r="ER26" s="10">
        <v>40.98</v>
      </c>
      <c r="ES26" s="10">
        <v>7788</v>
      </c>
      <c r="ET26" s="10">
        <v>0.02</v>
      </c>
      <c r="EU26" s="10">
        <v>5.8884425100000004E-3</v>
      </c>
      <c r="EV26" s="10">
        <v>42.15</v>
      </c>
      <c r="EW26" s="10">
        <v>7789</v>
      </c>
      <c r="EX26" s="10">
        <v>0.02</v>
      </c>
      <c r="EY26" s="10">
        <v>2.9788643600000002E-3</v>
      </c>
      <c r="EZ26" s="10">
        <v>40.89</v>
      </c>
      <c r="FE26" s="10">
        <v>7789</v>
      </c>
      <c r="FF26" s="10">
        <v>0.02</v>
      </c>
      <c r="FG26" s="11">
        <v>7.435303E-5</v>
      </c>
      <c r="FH26" s="10">
        <v>21.67</v>
      </c>
      <c r="FI26" s="10">
        <v>7790</v>
      </c>
      <c r="FJ26" s="10">
        <v>0.02</v>
      </c>
      <c r="FK26" s="10">
        <v>3.09481681E-3</v>
      </c>
      <c r="FL26" s="10">
        <v>42.83</v>
      </c>
      <c r="FM26" s="10">
        <v>8242</v>
      </c>
      <c r="FN26" s="10">
        <v>0.5</v>
      </c>
      <c r="FO26" s="11">
        <v>7.9663000000000001E-7</v>
      </c>
      <c r="FP26" s="10">
        <v>4.1689999999999996</v>
      </c>
      <c r="FQ26" s="10">
        <v>8265</v>
      </c>
      <c r="FR26" s="10">
        <v>0.5</v>
      </c>
      <c r="FS26" s="11">
        <v>2.527E-5</v>
      </c>
      <c r="FT26" s="10">
        <v>8.9779999999999998</v>
      </c>
      <c r="FU26" s="10">
        <v>8265</v>
      </c>
      <c r="FV26" s="10">
        <v>-0.5</v>
      </c>
      <c r="FW26" s="11">
        <v>2.0100000000000001E-5</v>
      </c>
      <c r="FX26" s="10">
        <v>18.727</v>
      </c>
      <c r="FY26" s="10">
        <v>8265</v>
      </c>
      <c r="FZ26" s="10">
        <v>-0.3</v>
      </c>
      <c r="GA26" s="11">
        <v>2.5899999999999999E-5</v>
      </c>
      <c r="GB26" s="10">
        <v>18.806999999999999</v>
      </c>
      <c r="GC26" s="10">
        <v>8265</v>
      </c>
      <c r="GD26" s="10">
        <v>0.05</v>
      </c>
      <c r="GE26" s="11">
        <v>2.27E-5</v>
      </c>
      <c r="GF26" s="10">
        <v>11.861000000000001</v>
      </c>
      <c r="GG26" s="10">
        <v>8268</v>
      </c>
      <c r="GH26" s="10">
        <v>0.5</v>
      </c>
      <c r="GI26" s="10">
        <v>3.4483000000000002E-4</v>
      </c>
      <c r="GJ26" s="10">
        <v>14.837999999999999</v>
      </c>
      <c r="GK26" s="10">
        <v>8268</v>
      </c>
      <c r="GL26" s="10">
        <v>0.02</v>
      </c>
      <c r="GM26" s="10">
        <v>2.5000000000000001E-4</v>
      </c>
      <c r="GN26" s="10">
        <v>25.832000000000001</v>
      </c>
      <c r="GS26" s="10">
        <v>8269</v>
      </c>
      <c r="GT26" s="10">
        <v>0.02</v>
      </c>
      <c r="GU26" s="11">
        <v>9.5199999999999997E-5</v>
      </c>
      <c r="GV26" s="10">
        <v>20.452999999999999</v>
      </c>
      <c r="GW26" s="10">
        <v>8270</v>
      </c>
      <c r="GX26" s="10">
        <v>0.5</v>
      </c>
      <c r="GY26" s="10">
        <v>4.0000000000000002E-4</v>
      </c>
      <c r="GZ26" s="10">
        <v>16.253</v>
      </c>
      <c r="HA26" s="10">
        <v>8270</v>
      </c>
      <c r="HB26" s="10">
        <v>0.02</v>
      </c>
      <c r="HC26" s="10">
        <v>2.8600000000000001E-4</v>
      </c>
      <c r="HD26" s="10">
        <v>27.96</v>
      </c>
      <c r="HE26" s="10">
        <v>8283</v>
      </c>
      <c r="HF26" s="10">
        <v>0.75</v>
      </c>
      <c r="HG26" s="11">
        <v>3.3992000000000003E-5</v>
      </c>
      <c r="HH26" s="10">
        <v>8.4350000000000005</v>
      </c>
      <c r="HI26" s="10">
        <v>8283</v>
      </c>
      <c r="HJ26" s="10">
        <v>0.1</v>
      </c>
      <c r="HK26" s="11">
        <v>7.7799999999999994E-5</v>
      </c>
      <c r="HL26" s="10">
        <v>20.224</v>
      </c>
      <c r="HM26" s="10">
        <v>8283</v>
      </c>
      <c r="HN26" s="10">
        <v>0.5</v>
      </c>
      <c r="HO26" s="11">
        <v>2.4000000000000001E-5</v>
      </c>
      <c r="HP26" s="10">
        <v>11.228999999999999</v>
      </c>
      <c r="HU26" s="10">
        <v>8284</v>
      </c>
      <c r="HV26" s="10">
        <v>0.1</v>
      </c>
      <c r="HW26" s="11">
        <v>5.2299999999999997E-5</v>
      </c>
      <c r="HX26" s="10">
        <v>16.335999999999999</v>
      </c>
      <c r="HY26" s="10">
        <v>8284</v>
      </c>
      <c r="HZ26" s="10">
        <v>0.5</v>
      </c>
      <c r="IA26" s="11">
        <v>5.8699999999999997E-5</v>
      </c>
      <c r="IB26" s="10">
        <v>11.4</v>
      </c>
      <c r="IC26" s="10">
        <v>8285</v>
      </c>
      <c r="ID26" s="10">
        <v>0.1</v>
      </c>
      <c r="IE26" s="10">
        <v>9.824600000000001E-4</v>
      </c>
      <c r="IF26" s="10">
        <v>37.518999999999998</v>
      </c>
      <c r="IG26" s="10">
        <v>8286</v>
      </c>
      <c r="IH26" s="10">
        <v>0.1</v>
      </c>
      <c r="II26" s="10">
        <v>1.0447E-3</v>
      </c>
      <c r="IJ26" s="10">
        <v>33.686</v>
      </c>
      <c r="IS26" s="10">
        <v>9403</v>
      </c>
      <c r="IT26" s="10">
        <v>0.1</v>
      </c>
      <c r="IU26" s="11">
        <v>9.9106900000000008E-6</v>
      </c>
      <c r="IV26" s="10">
        <v>10.06</v>
      </c>
      <c r="KW26" s="10">
        <v>9447</v>
      </c>
      <c r="KX26" s="10">
        <v>0.02</v>
      </c>
      <c r="KY26" s="11">
        <v>4.2786169999999998E-5</v>
      </c>
      <c r="KZ26" s="10">
        <v>18.309999999999999</v>
      </c>
      <c r="LA26" s="10">
        <v>9447</v>
      </c>
      <c r="LB26" s="10">
        <v>0.5</v>
      </c>
      <c r="LC26" s="10">
        <v>1.2921634999999999E-4</v>
      </c>
      <c r="LD26" s="10">
        <v>14.62</v>
      </c>
      <c r="LE26" s="10">
        <v>9448</v>
      </c>
      <c r="LF26" s="10">
        <v>0.33</v>
      </c>
      <c r="LG26" s="11">
        <v>1.894642E-5</v>
      </c>
      <c r="LH26" s="10">
        <v>11.14</v>
      </c>
      <c r="LI26" s="10">
        <v>9449</v>
      </c>
      <c r="LJ26" s="10">
        <v>0.33</v>
      </c>
      <c r="LK26" s="11">
        <v>1.7751669999999999E-5</v>
      </c>
      <c r="LL26" s="10">
        <v>10.050000000000001</v>
      </c>
      <c r="LM26" s="10">
        <v>9450</v>
      </c>
      <c r="LN26" s="10">
        <v>0.33</v>
      </c>
      <c r="LO26" s="11">
        <v>1.223076E-5</v>
      </c>
      <c r="LP26" s="10">
        <v>9.5299999999999994</v>
      </c>
      <c r="LQ26" s="10">
        <v>9452</v>
      </c>
      <c r="LR26" s="10">
        <v>0.02</v>
      </c>
      <c r="LS26" s="10">
        <v>2.4209937499999998E-3</v>
      </c>
      <c r="LT26" s="10">
        <v>42.33</v>
      </c>
      <c r="LU26" s="10">
        <v>9453</v>
      </c>
      <c r="LV26" s="10">
        <v>0.02</v>
      </c>
      <c r="LW26" s="10">
        <v>2.6259271000000002E-3</v>
      </c>
      <c r="LX26" s="10">
        <v>40.840000000000003</v>
      </c>
      <c r="MG26" s="10">
        <v>9467</v>
      </c>
      <c r="MH26" s="10">
        <v>0.1</v>
      </c>
      <c r="MI26" s="11">
        <v>8.7700000000000001E-9</v>
      </c>
      <c r="MJ26" s="10">
        <v>2.7863000000000002</v>
      </c>
      <c r="MK26" s="10">
        <v>9467</v>
      </c>
      <c r="ML26" s="10">
        <v>0.1</v>
      </c>
      <c r="MM26" s="11">
        <v>5.0000000000000003E-10</v>
      </c>
      <c r="MN26" s="10">
        <v>4.5816999999999997</v>
      </c>
      <c r="MO26" s="10">
        <v>9467</v>
      </c>
      <c r="MP26" s="10">
        <v>0.5</v>
      </c>
      <c r="MQ26" s="11">
        <v>2.375E-7</v>
      </c>
      <c r="MR26" s="10">
        <v>3.3818000000000001</v>
      </c>
      <c r="MS26" s="10">
        <v>9467</v>
      </c>
      <c r="MT26" s="10">
        <v>0.5</v>
      </c>
      <c r="MU26" s="11">
        <v>1.8575000000000001E-7</v>
      </c>
      <c r="MV26" s="10">
        <v>3.2906</v>
      </c>
      <c r="MW26" s="10">
        <v>9468</v>
      </c>
      <c r="MX26" s="10">
        <v>-0.1</v>
      </c>
      <c r="MY26" s="11">
        <v>8.9999999999999999E-8</v>
      </c>
      <c r="MZ26" s="10">
        <v>2.5367000000000002</v>
      </c>
      <c r="NA26" s="10">
        <v>9468</v>
      </c>
      <c r="NB26" s="10">
        <v>-0.5</v>
      </c>
      <c r="NC26" s="11">
        <v>7.8332999999999996E-7</v>
      </c>
      <c r="ND26" s="10">
        <v>5.3285</v>
      </c>
      <c r="NE26" s="10">
        <v>9468</v>
      </c>
      <c r="NF26" s="10">
        <v>-0.5</v>
      </c>
      <c r="NG26" s="11">
        <v>1.1999999999999999E-7</v>
      </c>
      <c r="NH26" s="10">
        <v>2.8083999999999998</v>
      </c>
      <c r="NI26" s="10">
        <v>9468</v>
      </c>
      <c r="NJ26" s="10">
        <v>-0.1</v>
      </c>
      <c r="NK26" s="11">
        <v>1.9166800000000001E-6</v>
      </c>
      <c r="NL26" s="10">
        <v>6.0239000000000003</v>
      </c>
      <c r="NM26" s="10">
        <v>9469</v>
      </c>
      <c r="NN26" s="10">
        <v>-0.5</v>
      </c>
      <c r="NO26" s="11">
        <v>1.4999999999999999E-8</v>
      </c>
      <c r="NP26" s="10">
        <v>1.345</v>
      </c>
      <c r="NQ26" s="10">
        <v>9798</v>
      </c>
      <c r="NR26" s="10">
        <v>0.05</v>
      </c>
      <c r="NS26" s="11">
        <v>6.4999999999999996E-6</v>
      </c>
      <c r="NT26" s="10">
        <v>8.1999999999999993</v>
      </c>
      <c r="NY26" s="10" t="s">
        <v>71</v>
      </c>
      <c r="OA26" s="10" t="s">
        <v>71</v>
      </c>
      <c r="OC26" s="10">
        <v>9817</v>
      </c>
      <c r="OD26" s="10">
        <v>0.75</v>
      </c>
      <c r="OE26" s="11">
        <v>8.0220000000000004E-6</v>
      </c>
      <c r="OF26" s="10">
        <v>6.39</v>
      </c>
      <c r="OG26" s="10">
        <v>9817</v>
      </c>
      <c r="OH26" s="10">
        <v>0.1</v>
      </c>
      <c r="OI26" s="10">
        <v>1.05E-4</v>
      </c>
      <c r="OJ26" s="10">
        <v>20.64</v>
      </c>
      <c r="OK26" s="10">
        <v>9818</v>
      </c>
      <c r="OL26" s="10">
        <v>0.1</v>
      </c>
      <c r="OM26" s="11">
        <v>3.1470000000000002E-5</v>
      </c>
      <c r="ON26" s="10">
        <v>14.07</v>
      </c>
      <c r="OO26" s="10">
        <v>9825</v>
      </c>
      <c r="OP26" s="10">
        <v>0.5</v>
      </c>
      <c r="OQ26" s="11">
        <v>1.8028000000000001E-5</v>
      </c>
      <c r="OR26" s="10">
        <v>9.2929999999999993</v>
      </c>
      <c r="OS26" s="10">
        <v>9825</v>
      </c>
      <c r="OT26" s="10">
        <v>-0.5</v>
      </c>
      <c r="OU26" s="11">
        <v>4.4799999999999998E-5</v>
      </c>
      <c r="OV26" s="10">
        <v>32.302999999999997</v>
      </c>
      <c r="OW26" s="10">
        <v>9825</v>
      </c>
      <c r="OX26" s="10">
        <v>-0.3</v>
      </c>
      <c r="OY26" s="11">
        <v>2.4499999999999999E-5</v>
      </c>
      <c r="OZ26" s="10">
        <v>20.254999999999999</v>
      </c>
      <c r="PA26" s="10">
        <v>9825</v>
      </c>
      <c r="PB26" s="10">
        <v>0.05</v>
      </c>
      <c r="PC26" s="11">
        <v>1.1E-5</v>
      </c>
      <c r="PD26" s="10">
        <v>15.901</v>
      </c>
      <c r="PE26" s="10">
        <v>9835</v>
      </c>
      <c r="PF26" s="10">
        <v>0.02</v>
      </c>
      <c r="PG26" s="11">
        <v>6.9758000000000002E-6</v>
      </c>
      <c r="PH26" s="10">
        <v>9.24</v>
      </c>
      <c r="PI26" s="10">
        <v>20252</v>
      </c>
      <c r="PJ26" s="10">
        <v>0.1</v>
      </c>
      <c r="PK26" s="11">
        <v>9.5947100000000005E-6</v>
      </c>
      <c r="PL26" s="10">
        <v>8.3761500000000009</v>
      </c>
      <c r="PM26" s="10">
        <v>20252</v>
      </c>
      <c r="PN26" s="10">
        <v>0.1</v>
      </c>
      <c r="PO26" s="11">
        <v>6.2221799999999998E-6</v>
      </c>
      <c r="PP26" s="10">
        <v>7.2245400000000002</v>
      </c>
      <c r="PQ26" s="10">
        <v>20252</v>
      </c>
      <c r="PR26" s="10">
        <v>0.8</v>
      </c>
      <c r="PS26" s="11">
        <v>4.87E-6</v>
      </c>
      <c r="PT26" s="10">
        <v>4.6258100000000004</v>
      </c>
      <c r="PU26" s="10">
        <v>20252</v>
      </c>
      <c r="PV26" s="10">
        <v>0.8</v>
      </c>
      <c r="PW26" s="11">
        <v>4.7452900000000003E-6</v>
      </c>
      <c r="PX26" s="10">
        <v>4.6057699999999997</v>
      </c>
      <c r="PY26" s="10">
        <v>20252</v>
      </c>
      <c r="PZ26" s="10">
        <v>0.5</v>
      </c>
      <c r="QA26" s="11">
        <v>1.8499999999999999E-5</v>
      </c>
      <c r="QB26" s="10">
        <v>8.4017599999999995</v>
      </c>
      <c r="QC26" s="10">
        <v>20252</v>
      </c>
      <c r="QD26" s="10">
        <v>0.5</v>
      </c>
      <c r="QE26" s="11">
        <v>2.02E-5</v>
      </c>
      <c r="QF26" s="10">
        <v>8.48</v>
      </c>
      <c r="QG26" s="10">
        <v>20253</v>
      </c>
      <c r="QH26" s="10">
        <v>0.1</v>
      </c>
      <c r="QI26" s="11">
        <v>6.2500000000000003E-6</v>
      </c>
      <c r="QJ26" s="10">
        <v>6.52</v>
      </c>
      <c r="QK26" s="10">
        <v>20253</v>
      </c>
      <c r="QL26" s="10">
        <v>0.1</v>
      </c>
      <c r="QM26" s="11">
        <v>4.4000000000000002E-7</v>
      </c>
      <c r="QN26" s="10">
        <v>4.18</v>
      </c>
      <c r="QO26" s="10">
        <v>20253</v>
      </c>
      <c r="QP26" s="10">
        <v>0.5</v>
      </c>
      <c r="QQ26" s="11">
        <v>8.4E-7</v>
      </c>
      <c r="QR26" s="10">
        <v>3.5990000000000002</v>
      </c>
      <c r="QS26" s="10">
        <v>20253</v>
      </c>
      <c r="QT26" s="10">
        <v>0.5</v>
      </c>
      <c r="QU26" s="11">
        <v>1.4499999999999999E-7</v>
      </c>
      <c r="QV26" s="10">
        <v>2.27</v>
      </c>
      <c r="QW26" s="10">
        <v>20253</v>
      </c>
      <c r="QX26" s="10">
        <v>0.8</v>
      </c>
      <c r="QY26" s="11">
        <v>3.4900000000000001E-9</v>
      </c>
      <c r="QZ26" s="10">
        <v>1.246</v>
      </c>
      <c r="RA26" s="10">
        <v>20253</v>
      </c>
      <c r="RB26" s="10">
        <v>0.8</v>
      </c>
      <c r="RC26" s="11">
        <v>3.15E-7</v>
      </c>
      <c r="RD26" s="10">
        <v>2.5390000000000001</v>
      </c>
      <c r="RE26" s="10">
        <v>20302</v>
      </c>
      <c r="RF26" s="10">
        <v>-0.5</v>
      </c>
      <c r="RG26" s="11">
        <v>2.2562999999999999E-7</v>
      </c>
      <c r="RH26" s="10">
        <v>3.8832300000000002</v>
      </c>
      <c r="RI26" s="10">
        <v>20302</v>
      </c>
      <c r="RJ26" s="10">
        <v>-0.5</v>
      </c>
      <c r="RK26" s="11">
        <v>1.8426000000000001E-7</v>
      </c>
      <c r="RL26" s="10">
        <v>3.0871300000000002</v>
      </c>
      <c r="RM26" s="10">
        <v>20302</v>
      </c>
      <c r="RN26" s="10">
        <v>0.1</v>
      </c>
      <c r="RO26" s="11">
        <v>7.0951000000000001E-7</v>
      </c>
      <c r="RP26" s="10">
        <v>4.8062899999999997</v>
      </c>
      <c r="RQ26" s="10">
        <v>20302</v>
      </c>
      <c r="RR26" s="10">
        <v>0.1</v>
      </c>
      <c r="RS26" s="11">
        <v>2.5108E-7</v>
      </c>
      <c r="RT26" s="10">
        <v>3.7755299999999998</v>
      </c>
      <c r="RY26" s="10">
        <v>21005</v>
      </c>
      <c r="RZ26" s="10">
        <v>0.33</v>
      </c>
      <c r="SA26" s="11">
        <v>4.6499999999999999E-5</v>
      </c>
      <c r="SB26" s="10">
        <v>13.93</v>
      </c>
      <c r="SC26" s="10">
        <v>21006</v>
      </c>
      <c r="SD26" s="10">
        <v>0.5</v>
      </c>
      <c r="SE26" s="11">
        <v>4.88E-5</v>
      </c>
      <c r="SF26" s="10">
        <v>12.206</v>
      </c>
      <c r="SG26" s="10">
        <v>21006</v>
      </c>
      <c r="SH26" s="10">
        <v>0.3</v>
      </c>
      <c r="SI26" s="11">
        <v>5.0500000000000001E-5</v>
      </c>
      <c r="SJ26" s="10">
        <v>14.0776</v>
      </c>
      <c r="SK26" s="10">
        <v>21006</v>
      </c>
      <c r="SL26" s="10">
        <v>0.3</v>
      </c>
      <c r="SM26" s="11">
        <v>5.0500000000000001E-5</v>
      </c>
      <c r="SN26" s="10">
        <v>14.0776</v>
      </c>
      <c r="SO26" s="10">
        <v>21006</v>
      </c>
      <c r="SP26" s="10">
        <v>0.06</v>
      </c>
      <c r="SQ26" s="11">
        <v>9.1600000000000004E-5</v>
      </c>
      <c r="SR26" s="10">
        <v>23.235499999999998</v>
      </c>
      <c r="SS26" s="10">
        <v>21007</v>
      </c>
      <c r="ST26" s="10">
        <v>-1</v>
      </c>
      <c r="SU26" s="10">
        <v>3.3300000000000002E-4</v>
      </c>
      <c r="SV26" s="10">
        <v>57.576999999999998</v>
      </c>
      <c r="SW26" s="10">
        <v>21007</v>
      </c>
      <c r="SX26" s="10">
        <v>-0.7</v>
      </c>
      <c r="SY26" s="11">
        <v>1.8499999999999999E-5</v>
      </c>
      <c r="SZ26" s="10">
        <v>22.178999999999998</v>
      </c>
      <c r="TA26" s="10">
        <v>21007</v>
      </c>
      <c r="TB26" s="10">
        <v>-0.3</v>
      </c>
      <c r="TC26" s="11">
        <v>1.43E-5</v>
      </c>
      <c r="TD26" s="10">
        <v>15.5</v>
      </c>
      <c r="TE26" s="10">
        <v>21007</v>
      </c>
      <c r="TF26" s="10">
        <v>0</v>
      </c>
      <c r="TG26" s="11">
        <v>1.4300000000000001E-6</v>
      </c>
      <c r="TH26" s="10">
        <v>6.867</v>
      </c>
      <c r="TI26" s="10">
        <v>21007</v>
      </c>
      <c r="TJ26" s="10">
        <v>0.2</v>
      </c>
      <c r="TK26" s="10">
        <v>2.5000000000000001E-3</v>
      </c>
      <c r="TL26" s="10">
        <v>41.63</v>
      </c>
      <c r="TM26" s="10">
        <v>21007</v>
      </c>
      <c r="TN26" s="10">
        <v>0.33</v>
      </c>
      <c r="TO26" s="11">
        <v>9.09E-5</v>
      </c>
      <c r="TP26" s="10">
        <v>17.896999999999998</v>
      </c>
      <c r="TQ26" s="10">
        <v>21007</v>
      </c>
      <c r="TR26" s="10">
        <v>0.5</v>
      </c>
      <c r="TS26" s="11">
        <v>1.0499999999999999E-5</v>
      </c>
      <c r="TT26" s="10">
        <v>8.8719999999999999</v>
      </c>
      <c r="TU26" s="10">
        <v>21007</v>
      </c>
      <c r="TV26" s="10">
        <v>0.7</v>
      </c>
      <c r="TW26" s="11">
        <v>6.6699999999999995E-5</v>
      </c>
      <c r="TX26" s="10">
        <v>11.391</v>
      </c>
      <c r="TY26" s="10">
        <v>21008</v>
      </c>
      <c r="TZ26" s="10">
        <v>0.02</v>
      </c>
      <c r="UA26" s="11">
        <v>4.2799999999999997E-5</v>
      </c>
      <c r="UB26" s="10">
        <v>16.97</v>
      </c>
      <c r="UC26" s="10">
        <v>21008</v>
      </c>
      <c r="UD26" s="10">
        <v>0.5</v>
      </c>
      <c r="UE26" s="11">
        <v>5.1100000000000002E-5</v>
      </c>
      <c r="UF26" s="10">
        <v>12.39</v>
      </c>
      <c r="UG26" s="10">
        <v>21009</v>
      </c>
      <c r="UH26" s="10">
        <v>0.02</v>
      </c>
      <c r="UI26" s="10">
        <v>2.98E-3</v>
      </c>
      <c r="UJ26" s="10">
        <v>40.89</v>
      </c>
      <c r="UK26" s="10">
        <v>21010</v>
      </c>
      <c r="UL26" s="10">
        <v>0.02</v>
      </c>
      <c r="UM26" s="10">
        <v>3.0899999999999999E-3</v>
      </c>
      <c r="UN26" s="10">
        <v>42.83</v>
      </c>
      <c r="UO26" s="10">
        <v>21013</v>
      </c>
      <c r="UP26" s="10">
        <v>0</v>
      </c>
      <c r="UQ26" s="10">
        <v>3.5399999999999999E-4</v>
      </c>
      <c r="UR26" s="10">
        <v>31.25</v>
      </c>
      <c r="US26" s="10">
        <v>21013</v>
      </c>
      <c r="UT26" s="10">
        <v>0.33</v>
      </c>
      <c r="UU26" s="11">
        <v>7.8699999999999992E-6</v>
      </c>
      <c r="UV26" s="10">
        <v>9.09</v>
      </c>
      <c r="UW26" s="10">
        <v>21014</v>
      </c>
      <c r="UX26" s="10">
        <v>0.02</v>
      </c>
      <c r="UY26" s="11">
        <v>4.2799999999999997E-5</v>
      </c>
      <c r="UZ26" s="10">
        <v>18.309999999999999</v>
      </c>
      <c r="VA26" s="10">
        <v>21014</v>
      </c>
      <c r="VB26" s="10">
        <v>0.5</v>
      </c>
      <c r="VC26" s="10">
        <v>1.2899999999999999E-4</v>
      </c>
      <c r="VD26" s="10">
        <v>14.62</v>
      </c>
      <c r="VE26" s="10">
        <v>21015</v>
      </c>
      <c r="VF26" s="10">
        <v>0.02</v>
      </c>
      <c r="VG26" s="10">
        <v>2.4199999999999998E-3</v>
      </c>
      <c r="VH26" s="10">
        <v>42.33</v>
      </c>
      <c r="VN26" s="10" t="s">
        <v>71</v>
      </c>
      <c r="VU26" s="10">
        <v>21018</v>
      </c>
      <c r="VV26" s="10">
        <v>0.33</v>
      </c>
      <c r="VW26" s="11">
        <v>1.7799999999999999E-5</v>
      </c>
      <c r="VX26" s="10">
        <v>10.050000000000001</v>
      </c>
      <c r="VY26" s="10">
        <v>21019</v>
      </c>
      <c r="VZ26" s="10">
        <v>-0.1</v>
      </c>
      <c r="WA26" s="11">
        <v>8.4999999999999994E-8</v>
      </c>
      <c r="WB26" s="10">
        <v>2.1240999999999999</v>
      </c>
      <c r="WC26" s="10">
        <v>21019</v>
      </c>
      <c r="WD26" s="10">
        <v>-0.5</v>
      </c>
      <c r="WE26" s="11">
        <v>1.3E-7</v>
      </c>
      <c r="WF26" s="10">
        <v>1.5048999999999999</v>
      </c>
      <c r="WG26" s="10">
        <v>21020</v>
      </c>
      <c r="WH26" s="10">
        <v>0.5</v>
      </c>
      <c r="WI26" s="11">
        <v>1.3E-7</v>
      </c>
      <c r="WJ26" s="10">
        <v>2.6899000000000002</v>
      </c>
      <c r="WK26" s="10">
        <v>21020</v>
      </c>
      <c r="WL26" s="10">
        <v>0.1</v>
      </c>
      <c r="WM26" s="11">
        <v>1.05E-7</v>
      </c>
      <c r="WN26" s="10">
        <v>3.2591000000000001</v>
      </c>
      <c r="XA26" s="10">
        <v>21023</v>
      </c>
      <c r="XB26" s="10">
        <v>-1</v>
      </c>
      <c r="XC26" s="10">
        <v>6.6699999999999995E-4</v>
      </c>
      <c r="XD26" s="10">
        <v>61.18</v>
      </c>
      <c r="XE26" s="10">
        <v>21023</v>
      </c>
      <c r="XF26" s="10">
        <v>0</v>
      </c>
      <c r="XG26" s="11">
        <v>4.3999999999999999E-5</v>
      </c>
      <c r="XH26" s="10">
        <v>18.760000000000002</v>
      </c>
      <c r="XI26" s="10">
        <v>21023</v>
      </c>
      <c r="XJ26" s="10">
        <v>0.5</v>
      </c>
      <c r="XK26" s="11">
        <v>1.43E-5</v>
      </c>
      <c r="XL26" s="10">
        <v>10.01</v>
      </c>
      <c r="XQ26" s="10">
        <v>21030</v>
      </c>
      <c r="XR26" s="10">
        <v>0.5</v>
      </c>
      <c r="XS26" s="11">
        <v>5.75E-7</v>
      </c>
      <c r="XT26" s="10">
        <v>4.33</v>
      </c>
    </row>
    <row r="27" spans="89:644" x14ac:dyDescent="0.25">
      <c r="DI27" s="10">
        <v>7784</v>
      </c>
      <c r="DJ27" s="10">
        <v>0</v>
      </c>
      <c r="DK27" s="11">
        <v>4.3969440000000002E-5</v>
      </c>
      <c r="DL27" s="10">
        <v>18.760000000000002</v>
      </c>
      <c r="DM27" s="10">
        <v>7784</v>
      </c>
      <c r="DN27" s="10">
        <v>0.5</v>
      </c>
      <c r="DO27" s="11">
        <v>1.466682E-5</v>
      </c>
      <c r="DP27" s="10">
        <v>10.220000000000001</v>
      </c>
      <c r="DQ27" s="10">
        <v>7784</v>
      </c>
      <c r="DR27" s="10">
        <v>-1</v>
      </c>
      <c r="DS27" s="10">
        <v>9.8457432000000002E-4</v>
      </c>
      <c r="DT27" s="10">
        <v>31.68</v>
      </c>
      <c r="DU27" s="10">
        <v>7784</v>
      </c>
      <c r="DV27" s="10">
        <v>-1</v>
      </c>
      <c r="DW27" s="10">
        <v>9.0571371000000003E-4</v>
      </c>
      <c r="DX27" s="10">
        <v>29.3</v>
      </c>
      <c r="DY27" s="10">
        <v>7786</v>
      </c>
      <c r="DZ27" s="10">
        <v>0.5</v>
      </c>
      <c r="EA27" s="11">
        <v>5.4952360000000003E-5</v>
      </c>
      <c r="EB27" s="10">
        <v>12.51</v>
      </c>
      <c r="EC27" s="10">
        <v>7786</v>
      </c>
      <c r="ED27" s="10">
        <v>0.5</v>
      </c>
      <c r="EE27" s="11">
        <v>7.7051899999999997E-6</v>
      </c>
      <c r="EF27" s="10">
        <v>5.49</v>
      </c>
      <c r="EG27" s="10">
        <v>7786</v>
      </c>
      <c r="EH27" s="10">
        <v>0.02</v>
      </c>
      <c r="EI27" s="11">
        <v>4.4206909999999999E-5</v>
      </c>
      <c r="EJ27" s="10">
        <v>18.309999999999999</v>
      </c>
      <c r="EK27" s="10">
        <v>7786</v>
      </c>
      <c r="EL27" s="10">
        <v>0.02</v>
      </c>
      <c r="EM27" s="11">
        <v>3.5631650000000003E-5</v>
      </c>
      <c r="EN27" s="10">
        <v>18.37</v>
      </c>
      <c r="EO27" s="10">
        <v>7788</v>
      </c>
      <c r="EP27" s="10">
        <v>0.02</v>
      </c>
      <c r="EQ27" s="10">
        <v>2.8868138299999999E-3</v>
      </c>
      <c r="ER27" s="10">
        <v>41.95</v>
      </c>
      <c r="ES27" s="10">
        <v>7788</v>
      </c>
      <c r="ET27" s="10">
        <v>0.02</v>
      </c>
      <c r="EU27" s="10">
        <v>6.5186545300000001E-3</v>
      </c>
      <c r="EV27" s="10">
        <v>43.34</v>
      </c>
      <c r="EW27" s="10">
        <v>7789</v>
      </c>
      <c r="EX27" s="10">
        <v>0.02</v>
      </c>
      <c r="EY27" s="10">
        <v>3.1223187700000002E-3</v>
      </c>
      <c r="EZ27" s="10">
        <v>41.92</v>
      </c>
      <c r="FE27" s="10">
        <v>7789</v>
      </c>
      <c r="FF27" s="10">
        <v>0.02</v>
      </c>
      <c r="FG27" s="11">
        <v>8.8871290000000003E-5</v>
      </c>
      <c r="FH27" s="10">
        <v>22.24</v>
      </c>
      <c r="FI27" s="10">
        <v>7790</v>
      </c>
      <c r="FJ27" s="10">
        <v>0.02</v>
      </c>
      <c r="FK27" s="10">
        <v>3.5797902400000001E-3</v>
      </c>
      <c r="FL27" s="10">
        <v>40.94</v>
      </c>
      <c r="FM27" s="10">
        <v>8242</v>
      </c>
      <c r="FN27" s="10">
        <v>0.5</v>
      </c>
      <c r="FO27" s="11">
        <v>8.4954999999999998E-7</v>
      </c>
      <c r="FP27" s="10">
        <v>4.343</v>
      </c>
      <c r="FQ27" s="10">
        <v>8265</v>
      </c>
      <c r="FR27" s="10">
        <v>0.5</v>
      </c>
      <c r="FS27" s="11">
        <v>2.6021E-5</v>
      </c>
      <c r="FT27" s="10">
        <v>10.233000000000001</v>
      </c>
      <c r="FU27" s="10">
        <v>8265</v>
      </c>
      <c r="FV27" s="10">
        <v>-0.5</v>
      </c>
      <c r="FW27" s="11">
        <v>2.6100000000000001E-5</v>
      </c>
      <c r="FX27" s="10">
        <v>20.181000000000001</v>
      </c>
      <c r="FY27" s="10">
        <v>8265</v>
      </c>
      <c r="FZ27" s="10">
        <v>-0.3</v>
      </c>
      <c r="GA27" s="11">
        <v>2.69E-5</v>
      </c>
      <c r="GB27" s="10">
        <v>20.013999999999999</v>
      </c>
      <c r="GC27" s="10">
        <v>8265</v>
      </c>
      <c r="GD27" s="10">
        <v>0.05</v>
      </c>
      <c r="GE27" s="11">
        <v>2.72E-5</v>
      </c>
      <c r="GF27" s="10">
        <v>12.613</v>
      </c>
      <c r="GG27" s="10">
        <v>8268</v>
      </c>
      <c r="GH27" s="10">
        <v>0.5</v>
      </c>
      <c r="GI27" s="10">
        <v>4.0000000000000002E-4</v>
      </c>
      <c r="GJ27" s="10">
        <v>15.993</v>
      </c>
      <c r="GK27" s="10">
        <v>8268</v>
      </c>
      <c r="GL27" s="10">
        <v>0.02</v>
      </c>
      <c r="GM27" s="10">
        <v>4.0000000000000002E-4</v>
      </c>
      <c r="GN27" s="10">
        <v>27.96</v>
      </c>
      <c r="GS27" s="10">
        <v>8269</v>
      </c>
      <c r="GT27" s="10">
        <v>0.02</v>
      </c>
      <c r="GU27" s="10">
        <v>1.3300000000000001E-4</v>
      </c>
      <c r="GV27" s="10">
        <v>22.213000000000001</v>
      </c>
      <c r="GW27" s="10">
        <v>8270</v>
      </c>
      <c r="GX27" s="10">
        <v>0.5</v>
      </c>
      <c r="GY27" s="10">
        <v>4.0000000000000002E-4</v>
      </c>
      <c r="GZ27" s="10">
        <v>16.565000000000001</v>
      </c>
      <c r="HA27" s="10">
        <v>8270</v>
      </c>
      <c r="HB27" s="10">
        <v>0.02</v>
      </c>
      <c r="HC27" s="10">
        <v>4.0000000000000002E-4</v>
      </c>
      <c r="HD27" s="10">
        <v>30.68</v>
      </c>
      <c r="HE27" s="10">
        <v>8283</v>
      </c>
      <c r="HF27" s="10">
        <v>0.75</v>
      </c>
      <c r="HG27" s="11">
        <v>3.5139999999999999E-5</v>
      </c>
      <c r="HH27" s="10">
        <v>10.016</v>
      </c>
      <c r="HI27" s="10">
        <v>8283</v>
      </c>
      <c r="HJ27" s="10">
        <v>0.1</v>
      </c>
      <c r="HK27" s="11">
        <v>9.6500000000000001E-5</v>
      </c>
      <c r="HL27" s="10">
        <v>21.481000000000002</v>
      </c>
      <c r="HM27" s="10">
        <v>8283</v>
      </c>
      <c r="HN27" s="10">
        <v>0.5</v>
      </c>
      <c r="HO27" s="11">
        <v>2.9200000000000002E-5</v>
      </c>
      <c r="HP27" s="10">
        <v>12.371</v>
      </c>
      <c r="HU27" s="10">
        <v>8284</v>
      </c>
      <c r="HV27" s="10">
        <v>0.1</v>
      </c>
      <c r="HW27" s="11">
        <v>6.5900000000000003E-5</v>
      </c>
      <c r="HX27" s="10">
        <v>18.373000000000001</v>
      </c>
      <c r="HY27" s="10">
        <v>8284</v>
      </c>
      <c r="HZ27" s="10">
        <v>0.5</v>
      </c>
      <c r="IA27" s="11">
        <v>7.4300000000000004E-5</v>
      </c>
      <c r="IB27" s="10">
        <v>11.077</v>
      </c>
      <c r="IC27" s="10">
        <v>8285</v>
      </c>
      <c r="ID27" s="10">
        <v>0.1</v>
      </c>
      <c r="IE27" s="10">
        <v>1.6927999999999999E-3</v>
      </c>
      <c r="IF27" s="10">
        <v>42.234000000000002</v>
      </c>
      <c r="IG27" s="10">
        <v>8286</v>
      </c>
      <c r="IH27" s="10">
        <v>0.1</v>
      </c>
      <c r="II27" s="10">
        <v>2.1185000000000002E-3</v>
      </c>
      <c r="IJ27" s="10">
        <v>38.057000000000002</v>
      </c>
      <c r="IS27" s="10">
        <v>9403</v>
      </c>
      <c r="IT27" s="10">
        <v>0.1</v>
      </c>
      <c r="IU27" s="11">
        <v>1.0995920000000001E-5</v>
      </c>
      <c r="IV27" s="10">
        <v>10.56</v>
      </c>
      <c r="KW27" s="10">
        <v>9447</v>
      </c>
      <c r="KX27" s="10">
        <v>0.02</v>
      </c>
      <c r="KY27" s="11">
        <v>4.4891549999999999E-5</v>
      </c>
      <c r="KZ27" s="10">
        <v>19.23</v>
      </c>
      <c r="LA27" s="10">
        <v>9447</v>
      </c>
      <c r="LB27" s="10">
        <v>0.5</v>
      </c>
      <c r="LC27" s="10">
        <v>1.5727046E-4</v>
      </c>
      <c r="LD27" s="10">
        <v>15.33</v>
      </c>
      <c r="LE27" s="10">
        <v>9448</v>
      </c>
      <c r="LF27" s="10">
        <v>0.33</v>
      </c>
      <c r="LG27" s="11">
        <v>1.97503E-5</v>
      </c>
      <c r="LH27" s="10">
        <v>11.32</v>
      </c>
      <c r="LI27" s="10">
        <v>9449</v>
      </c>
      <c r="LJ27" s="10">
        <v>0.33</v>
      </c>
      <c r="LK27" s="11">
        <v>1.8718020000000001E-5</v>
      </c>
      <c r="LL27" s="10">
        <v>10.28</v>
      </c>
      <c r="LM27" s="10">
        <v>9450</v>
      </c>
      <c r="LN27" s="10">
        <v>0.33</v>
      </c>
      <c r="LO27" s="11">
        <v>1.270769E-5</v>
      </c>
      <c r="LP27" s="10">
        <v>10.02</v>
      </c>
      <c r="LQ27" s="10">
        <v>9452</v>
      </c>
      <c r="LR27" s="10">
        <v>0.02</v>
      </c>
      <c r="LS27" s="10">
        <v>3.2569689200000001E-3</v>
      </c>
      <c r="LT27" s="10">
        <v>43.4</v>
      </c>
      <c r="LU27" s="10">
        <v>9453</v>
      </c>
      <c r="LV27" s="10">
        <v>0.02</v>
      </c>
      <c r="LW27" s="10">
        <v>3.6908017899999999E-3</v>
      </c>
      <c r="LX27" s="10">
        <v>43.27</v>
      </c>
      <c r="MG27" s="10">
        <v>9467</v>
      </c>
      <c r="MH27" s="10">
        <v>0.1</v>
      </c>
      <c r="MI27" s="11">
        <v>5.7690000000000002E-8</v>
      </c>
      <c r="MJ27" s="10">
        <v>2.7589999999999999</v>
      </c>
      <c r="MK27" s="10">
        <v>9467</v>
      </c>
      <c r="ML27" s="10">
        <v>0.1</v>
      </c>
      <c r="MM27" s="11">
        <v>4.0000000000000001E-8</v>
      </c>
      <c r="MN27" s="10">
        <v>4.5957999999999997</v>
      </c>
      <c r="MO27" s="10">
        <v>9467</v>
      </c>
      <c r="MP27" s="10">
        <v>0.5</v>
      </c>
      <c r="MQ27" s="11">
        <v>3.1666999999999999E-7</v>
      </c>
      <c r="MR27" s="10">
        <v>3.3525999999999998</v>
      </c>
      <c r="MS27" s="10">
        <v>9467</v>
      </c>
      <c r="MT27" s="10">
        <v>0.5</v>
      </c>
      <c r="MU27" s="11">
        <v>1.9775000000000001E-7</v>
      </c>
      <c r="MV27" s="10">
        <v>3.4081000000000001</v>
      </c>
      <c r="MW27" s="10">
        <v>9468</v>
      </c>
      <c r="MX27" s="10">
        <v>-0.1</v>
      </c>
      <c r="MY27" s="11">
        <v>9.5000000000000004E-8</v>
      </c>
      <c r="MZ27" s="10">
        <v>2.5619000000000001</v>
      </c>
      <c r="NA27" s="10">
        <v>9468</v>
      </c>
      <c r="NB27" s="10">
        <v>-0.5</v>
      </c>
      <c r="NC27" s="11">
        <v>8.6667000000000002E-7</v>
      </c>
      <c r="ND27" s="10">
        <v>5.3734999999999999</v>
      </c>
      <c r="NE27" s="10">
        <v>9468</v>
      </c>
      <c r="NF27" s="10">
        <v>-0.5</v>
      </c>
      <c r="NG27" s="11">
        <v>1.3E-7</v>
      </c>
      <c r="NH27" s="10">
        <v>2.7759999999999998</v>
      </c>
      <c r="NI27" s="10">
        <v>9468</v>
      </c>
      <c r="NJ27" s="10">
        <v>-0.1</v>
      </c>
      <c r="NK27" s="11">
        <v>1.9999999999999999E-6</v>
      </c>
      <c r="NL27" s="10">
        <v>6.2211999999999996</v>
      </c>
      <c r="NM27" s="10">
        <v>9469</v>
      </c>
      <c r="NN27" s="10">
        <v>-0.5</v>
      </c>
      <c r="NO27" s="11">
        <v>4.0000000000000001E-8</v>
      </c>
      <c r="NP27" s="10">
        <v>1.3489</v>
      </c>
      <c r="NQ27" s="10">
        <v>9798</v>
      </c>
      <c r="NR27" s="10">
        <v>0.05</v>
      </c>
      <c r="NS27" s="11">
        <v>1.0900000000000001E-5</v>
      </c>
      <c r="NT27" s="10">
        <v>7.8</v>
      </c>
      <c r="NY27" s="10" t="s">
        <v>71</v>
      </c>
      <c r="OA27" s="10" t="s">
        <v>71</v>
      </c>
      <c r="OC27" s="10">
        <v>9817</v>
      </c>
      <c r="OD27" s="10">
        <v>0.75</v>
      </c>
      <c r="OE27" s="11">
        <v>9.0280000000000006E-6</v>
      </c>
      <c r="OF27" s="10">
        <v>6.69</v>
      </c>
      <c r="OG27" s="10">
        <v>9817</v>
      </c>
      <c r="OH27" s="10">
        <v>0.1</v>
      </c>
      <c r="OI27" s="10">
        <v>1.27E-4</v>
      </c>
      <c r="OJ27" s="10">
        <v>22.12</v>
      </c>
      <c r="OK27" s="10">
        <v>9818</v>
      </c>
      <c r="OL27" s="10">
        <v>0.1</v>
      </c>
      <c r="OM27" s="11">
        <v>3.243E-5</v>
      </c>
      <c r="ON27" s="10">
        <v>13.62</v>
      </c>
      <c r="OO27" s="10">
        <v>9825</v>
      </c>
      <c r="OP27" s="10">
        <v>0.5</v>
      </c>
      <c r="OQ27" s="11">
        <v>1.961E-5</v>
      </c>
      <c r="OR27" s="10">
        <v>12.590999999999999</v>
      </c>
      <c r="OS27" s="10">
        <v>9825</v>
      </c>
      <c r="OT27" s="10">
        <v>-0.5</v>
      </c>
      <c r="OU27" s="11">
        <v>4.9799999999999998E-5</v>
      </c>
      <c r="OV27" s="10">
        <v>34.216000000000001</v>
      </c>
      <c r="OW27" s="10">
        <v>9825</v>
      </c>
      <c r="OX27" s="10">
        <v>-0.3</v>
      </c>
      <c r="OY27" s="11">
        <v>3.6100000000000003E-5</v>
      </c>
      <c r="OZ27" s="10">
        <v>21.518000000000001</v>
      </c>
      <c r="PA27" s="10">
        <v>9825</v>
      </c>
      <c r="PB27" s="10">
        <v>0.05</v>
      </c>
      <c r="PC27" s="11">
        <v>2.1399999999999998E-5</v>
      </c>
      <c r="PD27" s="10">
        <v>16.855</v>
      </c>
      <c r="PE27" s="10">
        <v>9835</v>
      </c>
      <c r="PF27" s="10">
        <v>0.02</v>
      </c>
      <c r="PG27" s="11">
        <v>7.2134000000000003E-6</v>
      </c>
      <c r="PH27" s="10">
        <v>9.51</v>
      </c>
      <c r="PI27" s="10">
        <v>20252</v>
      </c>
      <c r="PJ27" s="10">
        <v>0.1</v>
      </c>
      <c r="PK27" s="11">
        <v>9.7313900000000007E-6</v>
      </c>
      <c r="PL27" s="10">
        <v>8.4842200000000005</v>
      </c>
      <c r="PM27" s="10">
        <v>20252</v>
      </c>
      <c r="PN27" s="10">
        <v>0.1</v>
      </c>
      <c r="PO27" s="11">
        <v>5.8590500000000003E-6</v>
      </c>
      <c r="PP27" s="10">
        <v>7.3076699999999999</v>
      </c>
      <c r="PQ27" s="10">
        <v>20252</v>
      </c>
      <c r="PR27" s="10">
        <v>0.8</v>
      </c>
      <c r="PS27" s="11">
        <v>5.0900000000000004E-6</v>
      </c>
      <c r="PT27" s="10">
        <v>4.6861899999999999</v>
      </c>
      <c r="PU27" s="10">
        <v>20252</v>
      </c>
      <c r="PV27" s="10">
        <v>0.8</v>
      </c>
      <c r="PW27" s="11">
        <v>5.0047599999999997E-6</v>
      </c>
      <c r="PX27" s="10">
        <v>4.66404</v>
      </c>
      <c r="PY27" s="10">
        <v>20252</v>
      </c>
      <c r="PZ27" s="10">
        <v>0.5</v>
      </c>
      <c r="QA27" s="11">
        <v>1.8899999999999999E-5</v>
      </c>
      <c r="QB27" s="10">
        <v>8.5084499999999998</v>
      </c>
      <c r="QC27" s="10">
        <v>20252</v>
      </c>
      <c r="QD27" s="10">
        <v>0.5</v>
      </c>
      <c r="QE27" s="11">
        <v>2.1399999999999998E-5</v>
      </c>
      <c r="QF27" s="10">
        <v>8.59</v>
      </c>
      <c r="QG27" s="10">
        <v>20253</v>
      </c>
      <c r="QH27" s="10">
        <v>0.1</v>
      </c>
      <c r="QI27" s="11">
        <v>6.4500000000000001E-6</v>
      </c>
      <c r="QJ27" s="10">
        <v>6.5739999999999998</v>
      </c>
      <c r="QK27" s="10">
        <v>20253</v>
      </c>
      <c r="QL27" s="10">
        <v>0.1</v>
      </c>
      <c r="QM27" s="11">
        <v>4.7E-7</v>
      </c>
      <c r="QN27" s="10">
        <v>4.1479999999999997</v>
      </c>
      <c r="QO27" s="10">
        <v>20253</v>
      </c>
      <c r="QP27" s="10">
        <v>0.5</v>
      </c>
      <c r="QQ27" s="11">
        <v>8.6300000000000004E-7</v>
      </c>
      <c r="QR27" s="10">
        <v>3.63</v>
      </c>
      <c r="QS27" s="10">
        <v>20253</v>
      </c>
      <c r="QT27" s="10">
        <v>0.5</v>
      </c>
      <c r="QU27" s="11">
        <v>1.42E-7</v>
      </c>
      <c r="QV27" s="10">
        <v>2.2480000000000002</v>
      </c>
      <c r="QW27" s="10">
        <v>20253</v>
      </c>
      <c r="QX27" s="10">
        <v>0.8</v>
      </c>
      <c r="QY27" s="11">
        <v>1.0000000000000001E-9</v>
      </c>
      <c r="QZ27" s="10">
        <v>1.246</v>
      </c>
      <c r="RA27" s="10">
        <v>20253</v>
      </c>
      <c r="RB27" s="10">
        <v>0.8</v>
      </c>
      <c r="RC27" s="11">
        <v>2.9700000000000003E-7</v>
      </c>
      <c r="RD27" s="10">
        <v>2.516</v>
      </c>
      <c r="RE27" s="10">
        <v>20302</v>
      </c>
      <c r="RF27" s="10">
        <v>-0.5</v>
      </c>
      <c r="RG27" s="11">
        <v>2.3403000000000001E-7</v>
      </c>
      <c r="RH27" s="10">
        <v>3.9232</v>
      </c>
      <c r="RI27" s="10">
        <v>20302</v>
      </c>
      <c r="RJ27" s="10">
        <v>-0.5</v>
      </c>
      <c r="RK27" s="11">
        <v>1.8353999999999999E-7</v>
      </c>
      <c r="RL27" s="10">
        <v>3.1125799999999999</v>
      </c>
      <c r="RM27" s="10">
        <v>20302</v>
      </c>
      <c r="RN27" s="10">
        <v>0.1</v>
      </c>
      <c r="RO27" s="11">
        <v>7.8192999999999996E-7</v>
      </c>
      <c r="RP27" s="10">
        <v>4.8771899999999997</v>
      </c>
      <c r="RQ27" s="10">
        <v>20302</v>
      </c>
      <c r="RR27" s="10">
        <v>0.1</v>
      </c>
      <c r="RS27" s="11">
        <v>2.6301999999999998E-7</v>
      </c>
      <c r="RT27" s="10">
        <v>3.8148</v>
      </c>
      <c r="RY27" s="10">
        <v>21005</v>
      </c>
      <c r="RZ27" s="10">
        <v>0.33</v>
      </c>
      <c r="SA27" s="11">
        <v>7.0099999999999996E-5</v>
      </c>
      <c r="SB27" s="10">
        <v>15.24</v>
      </c>
      <c r="SC27" s="10">
        <v>21006</v>
      </c>
      <c r="SD27" s="10">
        <v>0.5</v>
      </c>
      <c r="SE27" s="11">
        <v>3.8600000000000003E-5</v>
      </c>
      <c r="SF27" s="10">
        <v>12.3803</v>
      </c>
      <c r="SG27" s="10">
        <v>21006</v>
      </c>
      <c r="SH27" s="10">
        <v>0.3</v>
      </c>
      <c r="SI27" s="11">
        <v>2.73E-5</v>
      </c>
      <c r="SJ27" s="10">
        <v>14.321099999999999</v>
      </c>
      <c r="SK27" s="10">
        <v>21006</v>
      </c>
      <c r="SL27" s="10">
        <v>0.3</v>
      </c>
      <c r="SM27" s="11">
        <v>2.73E-5</v>
      </c>
      <c r="SN27" s="10">
        <v>14.321099999999999</v>
      </c>
      <c r="SO27" s="10">
        <v>21006</v>
      </c>
      <c r="SP27" s="10">
        <v>0.06</v>
      </c>
      <c r="SQ27" s="10">
        <v>1.5799999999999999E-4</v>
      </c>
      <c r="SR27" s="10">
        <v>23.817799999999998</v>
      </c>
      <c r="SS27" s="10">
        <v>21007</v>
      </c>
      <c r="ST27" s="10">
        <v>-1</v>
      </c>
      <c r="SU27" s="10">
        <v>6.2500000000000001E-4</v>
      </c>
      <c r="SV27" s="10">
        <v>61.997999999999998</v>
      </c>
      <c r="SW27" s="10">
        <v>21007</v>
      </c>
      <c r="SX27" s="10">
        <v>-0.7</v>
      </c>
      <c r="SY27" s="11">
        <v>3.0300000000000001E-5</v>
      </c>
      <c r="SZ27" s="10">
        <v>26.27</v>
      </c>
      <c r="TA27" s="10">
        <v>21007</v>
      </c>
      <c r="TB27" s="10">
        <v>-0.3</v>
      </c>
      <c r="TC27" s="11">
        <v>2.5000000000000001E-5</v>
      </c>
      <c r="TD27" s="10">
        <v>16.547000000000001</v>
      </c>
      <c r="TE27" s="10">
        <v>21007</v>
      </c>
      <c r="TF27" s="10">
        <v>0</v>
      </c>
      <c r="TG27" s="11">
        <v>5.4600000000000002E-6</v>
      </c>
      <c r="TH27" s="10">
        <v>8.8719999999999999</v>
      </c>
      <c r="TM27" s="10">
        <v>21007</v>
      </c>
      <c r="TN27" s="10">
        <v>0.33</v>
      </c>
      <c r="TO27" s="11">
        <v>6.2099999999999998E-6</v>
      </c>
      <c r="TP27" s="10">
        <v>6.867</v>
      </c>
      <c r="TQ27" s="10">
        <v>21007</v>
      </c>
      <c r="TR27" s="10">
        <v>0.5</v>
      </c>
      <c r="TS27" s="11">
        <v>2.0800000000000001E-5</v>
      </c>
      <c r="TT27" s="10">
        <v>10.507999999999999</v>
      </c>
      <c r="TU27" s="10">
        <v>21007</v>
      </c>
      <c r="TV27" s="10">
        <v>0.7</v>
      </c>
      <c r="TW27" s="10">
        <v>2.0000000000000001E-4</v>
      </c>
      <c r="TX27" s="10">
        <v>13.551</v>
      </c>
      <c r="TY27" s="10">
        <v>21008</v>
      </c>
      <c r="TZ27" s="10">
        <v>0.02</v>
      </c>
      <c r="UA27" s="11">
        <v>4.4199999999999997E-5</v>
      </c>
      <c r="UB27" s="10">
        <v>18.309999999999999</v>
      </c>
      <c r="UC27" s="10">
        <v>21008</v>
      </c>
      <c r="UD27" s="10">
        <v>0.5</v>
      </c>
      <c r="UE27" s="11">
        <v>5.2599999999999998E-5</v>
      </c>
      <c r="UF27" s="10">
        <v>12.95</v>
      </c>
      <c r="UG27" s="10">
        <v>21009</v>
      </c>
      <c r="UH27" s="10">
        <v>0.02</v>
      </c>
      <c r="UI27" s="10">
        <v>3.1199999999999999E-3</v>
      </c>
      <c r="UJ27" s="10">
        <v>41.92</v>
      </c>
      <c r="UK27" s="10">
        <v>21010</v>
      </c>
      <c r="UL27" s="10">
        <v>0.02</v>
      </c>
      <c r="UM27" s="10">
        <v>3.5799999999999998E-3</v>
      </c>
      <c r="UN27" s="10">
        <v>40.94</v>
      </c>
      <c r="UO27" s="10">
        <v>21013</v>
      </c>
      <c r="UP27" s="10">
        <v>0</v>
      </c>
      <c r="UQ27" s="10">
        <v>8.2600000000000002E-4</v>
      </c>
      <c r="UR27" s="10">
        <v>32.86</v>
      </c>
      <c r="US27" s="10">
        <v>21013</v>
      </c>
      <c r="UT27" s="10">
        <v>0.33</v>
      </c>
      <c r="UU27" s="11">
        <v>9.5799999999999998E-6</v>
      </c>
      <c r="UV27" s="10">
        <v>9.74</v>
      </c>
      <c r="UW27" s="10">
        <v>21014</v>
      </c>
      <c r="UX27" s="10">
        <v>0.02</v>
      </c>
      <c r="UY27" s="11">
        <v>4.49E-5</v>
      </c>
      <c r="UZ27" s="10">
        <v>19.23</v>
      </c>
      <c r="VA27" s="10">
        <v>21014</v>
      </c>
      <c r="VB27" s="10">
        <v>0.5</v>
      </c>
      <c r="VC27" s="10">
        <v>1.5699999999999999E-4</v>
      </c>
      <c r="VD27" s="10">
        <v>15.33</v>
      </c>
      <c r="VE27" s="10">
        <v>21015</v>
      </c>
      <c r="VF27" s="10">
        <v>0.02</v>
      </c>
      <c r="VG27" s="10">
        <v>3.2599999999999999E-3</v>
      </c>
      <c r="VH27" s="10">
        <v>43.4</v>
      </c>
      <c r="VN27" s="10" t="s">
        <v>71</v>
      </c>
      <c r="VU27" s="10">
        <v>21018</v>
      </c>
      <c r="VV27" s="10">
        <v>0.33</v>
      </c>
      <c r="VW27" s="11">
        <v>1.8700000000000001E-5</v>
      </c>
      <c r="VX27" s="10">
        <v>10.28</v>
      </c>
      <c r="VY27" s="10">
        <v>21019</v>
      </c>
      <c r="VZ27" s="10">
        <v>-0.1</v>
      </c>
      <c r="WA27" s="11">
        <v>5.3300000000000001E-8</v>
      </c>
      <c r="WB27" s="10">
        <v>2.1448</v>
      </c>
      <c r="WC27" s="10">
        <v>21019</v>
      </c>
      <c r="WD27" s="10">
        <v>-0.5</v>
      </c>
      <c r="WE27" s="11">
        <v>1.6500000000000001E-7</v>
      </c>
      <c r="WF27" s="10">
        <v>1.3834</v>
      </c>
      <c r="WG27" s="10">
        <v>21020</v>
      </c>
      <c r="WH27" s="10">
        <v>0.5</v>
      </c>
      <c r="WI27" s="11">
        <v>5.8500000000000003E-9</v>
      </c>
      <c r="WJ27" s="10">
        <v>1.9730000000000001</v>
      </c>
      <c r="WK27" s="10">
        <v>21020</v>
      </c>
      <c r="WL27" s="10">
        <v>0.1</v>
      </c>
      <c r="WM27" s="11">
        <v>1.06E-7</v>
      </c>
      <c r="WN27" s="10">
        <v>3.2759999999999998</v>
      </c>
      <c r="XA27" s="10">
        <v>21023</v>
      </c>
      <c r="XB27" s="10">
        <v>-1</v>
      </c>
      <c r="XC27" s="10">
        <v>9.8499999999999998E-4</v>
      </c>
      <c r="XD27" s="10">
        <v>63.36</v>
      </c>
      <c r="XE27" s="10">
        <v>21023</v>
      </c>
      <c r="XF27" s="10">
        <v>0</v>
      </c>
      <c r="XG27" s="11">
        <v>5.49E-5</v>
      </c>
      <c r="XH27" s="10">
        <v>19.16</v>
      </c>
      <c r="XI27" s="10">
        <v>21023</v>
      </c>
      <c r="XJ27" s="10">
        <v>0.5</v>
      </c>
      <c r="XK27" s="11">
        <v>1.47E-5</v>
      </c>
      <c r="XL27" s="10">
        <v>10.220000000000001</v>
      </c>
      <c r="XQ27" s="10">
        <v>21030</v>
      </c>
      <c r="XR27" s="10">
        <v>0.5</v>
      </c>
      <c r="XS27" s="11">
        <v>7.8400000000000003E-7</v>
      </c>
      <c r="XT27" s="10">
        <v>4.6100000000000003</v>
      </c>
    </row>
    <row r="28" spans="89:644" x14ac:dyDescent="0.25">
      <c r="DI28" s="10">
        <v>7784</v>
      </c>
      <c r="DJ28" s="10">
        <v>0</v>
      </c>
      <c r="DK28" s="11">
        <v>4.7610449999999997E-5</v>
      </c>
      <c r="DL28" s="10">
        <v>19.95</v>
      </c>
      <c r="DM28" s="10">
        <v>7784</v>
      </c>
      <c r="DN28" s="10">
        <v>0.5</v>
      </c>
      <c r="DO28" s="11">
        <v>5.0530040000000002E-5</v>
      </c>
      <c r="DP28" s="10">
        <v>13.72</v>
      </c>
      <c r="DQ28" s="10">
        <v>7784</v>
      </c>
      <c r="DR28" s="10">
        <v>-1</v>
      </c>
      <c r="DS28" s="10">
        <v>2.6294942900000002E-3</v>
      </c>
      <c r="DT28" s="10">
        <v>37.659999999999997</v>
      </c>
      <c r="DU28" s="10">
        <v>7784</v>
      </c>
      <c r="DV28" s="10">
        <v>-1</v>
      </c>
      <c r="DW28" s="10">
        <v>9.2493295000000005E-4</v>
      </c>
      <c r="DX28" s="10">
        <v>28.12</v>
      </c>
      <c r="DY28" s="10">
        <v>7786</v>
      </c>
      <c r="DZ28" s="10">
        <v>0.5</v>
      </c>
      <c r="EA28" s="11">
        <v>6.1080629999999995E-5</v>
      </c>
      <c r="EB28" s="10">
        <v>13.79</v>
      </c>
      <c r="EC28" s="10">
        <v>7786</v>
      </c>
      <c r="ED28" s="10">
        <v>0.5</v>
      </c>
      <c r="EE28" s="11">
        <v>8.4442900000000008E-6</v>
      </c>
      <c r="EF28" s="10">
        <v>5.7</v>
      </c>
      <c r="EG28" s="10">
        <v>7786</v>
      </c>
      <c r="EH28" s="10">
        <v>0.02</v>
      </c>
      <c r="EI28" s="10">
        <v>1.4443997E-4</v>
      </c>
      <c r="EJ28" s="10">
        <v>24.06</v>
      </c>
      <c r="EK28" s="10">
        <v>7786</v>
      </c>
      <c r="EL28" s="10">
        <v>0.02</v>
      </c>
      <c r="EM28" s="11">
        <v>4.1977580000000001E-5</v>
      </c>
      <c r="EN28" s="10">
        <v>17.95</v>
      </c>
      <c r="EO28" s="10">
        <v>7788</v>
      </c>
      <c r="EP28" s="10">
        <v>0.02</v>
      </c>
      <c r="EQ28" s="10">
        <v>4.7155767700000004E-3</v>
      </c>
      <c r="ER28" s="10">
        <v>43.78</v>
      </c>
      <c r="ES28" s="10">
        <v>7788</v>
      </c>
      <c r="ET28" s="10">
        <v>0.02</v>
      </c>
      <c r="EU28" s="10">
        <v>9.7397593800000008E-3</v>
      </c>
      <c r="EV28" s="10">
        <v>44.3</v>
      </c>
      <c r="EW28" s="10">
        <v>7789</v>
      </c>
      <c r="EX28" s="10">
        <v>0.02</v>
      </c>
      <c r="EY28" s="10">
        <v>3.4784281199999999E-3</v>
      </c>
      <c r="EZ28" s="10">
        <v>43.11</v>
      </c>
      <c r="FE28" s="10">
        <v>7789</v>
      </c>
      <c r="FF28" s="10">
        <v>0.02</v>
      </c>
      <c r="FG28" s="10">
        <v>1.0551672999999999E-4</v>
      </c>
      <c r="FH28" s="10">
        <v>23.42</v>
      </c>
      <c r="FI28" s="10">
        <v>7790</v>
      </c>
      <c r="FJ28" s="10">
        <v>0.02</v>
      </c>
      <c r="FK28" s="10">
        <v>4.5414506499999998E-3</v>
      </c>
      <c r="FL28" s="10">
        <v>41.86</v>
      </c>
      <c r="FM28" s="10">
        <v>8242</v>
      </c>
      <c r="FN28" s="10">
        <v>0.5</v>
      </c>
      <c r="FO28" s="11">
        <v>9.4193999999999998E-7</v>
      </c>
      <c r="FP28" s="10">
        <v>4.4660000000000002</v>
      </c>
      <c r="FQ28" s="10">
        <v>8265</v>
      </c>
      <c r="FR28" s="10">
        <v>0.5</v>
      </c>
      <c r="FS28" s="11">
        <v>2.6024E-5</v>
      </c>
      <c r="FT28" s="10">
        <v>9.4819999999999993</v>
      </c>
      <c r="FU28" s="10">
        <v>8265</v>
      </c>
      <c r="FV28" s="10">
        <v>-0.5</v>
      </c>
      <c r="FW28" s="11">
        <v>2.9600000000000001E-5</v>
      </c>
      <c r="FX28" s="10">
        <v>21.635999999999999</v>
      </c>
      <c r="FY28" s="10">
        <v>8265</v>
      </c>
      <c r="FZ28" s="10">
        <v>-0.3</v>
      </c>
      <c r="GA28" s="11">
        <v>2.97E-5</v>
      </c>
      <c r="GB28" s="10">
        <v>21.138000000000002</v>
      </c>
      <c r="GC28" s="10">
        <v>8265</v>
      </c>
      <c r="GD28" s="10">
        <v>0.05</v>
      </c>
      <c r="GE28" s="11">
        <v>3.0300000000000001E-5</v>
      </c>
      <c r="GF28" s="10">
        <v>13.478999999999999</v>
      </c>
      <c r="GG28" s="10">
        <v>8268</v>
      </c>
      <c r="GH28" s="10">
        <v>0.5</v>
      </c>
      <c r="GI28" s="10">
        <v>5.0000000000000001E-4</v>
      </c>
      <c r="GJ28" s="10">
        <v>16.253</v>
      </c>
      <c r="GK28" s="10">
        <v>8268</v>
      </c>
      <c r="GL28" s="10">
        <v>0.02</v>
      </c>
      <c r="GM28" s="10">
        <v>6.6699999999999995E-4</v>
      </c>
      <c r="GN28" s="10">
        <v>30.68</v>
      </c>
      <c r="GS28" s="10">
        <v>8269</v>
      </c>
      <c r="GT28" s="10">
        <v>0.02</v>
      </c>
      <c r="GU28" s="10">
        <v>2.22E-4</v>
      </c>
      <c r="GV28" s="10">
        <v>23.952000000000002</v>
      </c>
      <c r="GW28" s="10">
        <v>8270</v>
      </c>
      <c r="GX28" s="10">
        <v>0.5</v>
      </c>
      <c r="GY28" s="10">
        <v>4.0000000000000002E-4</v>
      </c>
      <c r="GZ28" s="10">
        <v>17.573</v>
      </c>
      <c r="HA28" s="10">
        <v>8270</v>
      </c>
      <c r="HB28" s="10">
        <v>0.02</v>
      </c>
      <c r="HC28" s="10">
        <v>6.6699999999999995E-4</v>
      </c>
      <c r="HD28" s="10">
        <v>33.32</v>
      </c>
      <c r="HE28" s="10">
        <v>8283</v>
      </c>
      <c r="HF28" s="10">
        <v>0.75</v>
      </c>
      <c r="HG28" s="11">
        <v>5.6186E-5</v>
      </c>
      <c r="HH28" s="10">
        <v>10.615</v>
      </c>
      <c r="HI28" s="10">
        <v>8283</v>
      </c>
      <c r="HJ28" s="10">
        <v>0.1</v>
      </c>
      <c r="HK28" s="10">
        <v>1.07E-4</v>
      </c>
      <c r="HL28" s="10">
        <v>22.277999999999999</v>
      </c>
      <c r="HM28" s="10">
        <v>8283</v>
      </c>
      <c r="HN28" s="10">
        <v>0.5</v>
      </c>
      <c r="HO28" s="11">
        <v>3.96E-5</v>
      </c>
      <c r="HP28" s="10">
        <v>13.183</v>
      </c>
      <c r="HU28" s="10">
        <v>8284</v>
      </c>
      <c r="HV28" s="10">
        <v>0.1</v>
      </c>
      <c r="HW28" s="11">
        <v>7.3399999999999995E-5</v>
      </c>
      <c r="HX28" s="10">
        <v>18.940999999999999</v>
      </c>
      <c r="HY28" s="10">
        <v>8284</v>
      </c>
      <c r="HZ28" s="10">
        <v>0.5</v>
      </c>
      <c r="IA28" s="11">
        <v>8.2600000000000002E-5</v>
      </c>
      <c r="IB28" s="10">
        <v>12.319000000000001</v>
      </c>
      <c r="IC28" s="10">
        <v>8285</v>
      </c>
      <c r="ID28" s="10">
        <v>0.1</v>
      </c>
      <c r="IE28" s="10">
        <v>1.7546E-3</v>
      </c>
      <c r="IF28" s="10">
        <v>43.902999999999999</v>
      </c>
      <c r="IG28" s="10">
        <v>8286</v>
      </c>
      <c r="IH28" s="10">
        <v>0.1</v>
      </c>
      <c r="II28" s="10">
        <v>3.1729000000000002E-3</v>
      </c>
      <c r="IJ28" s="10">
        <v>37.670999999999999</v>
      </c>
      <c r="IS28" s="10">
        <v>9403</v>
      </c>
      <c r="IT28" s="10">
        <v>0.1</v>
      </c>
      <c r="IU28" s="11">
        <v>1.15485E-5</v>
      </c>
      <c r="IV28" s="10">
        <v>9.67</v>
      </c>
      <c r="KW28" s="10">
        <v>9447</v>
      </c>
      <c r="KX28" s="10">
        <v>0.02</v>
      </c>
      <c r="KY28" s="11">
        <v>4.8074870000000001E-5</v>
      </c>
      <c r="KZ28" s="10">
        <v>19.64</v>
      </c>
      <c r="LA28" s="10">
        <v>9447</v>
      </c>
      <c r="LB28" s="10">
        <v>0.5</v>
      </c>
      <c r="LC28" s="10">
        <v>1.8648885E-4</v>
      </c>
      <c r="LD28" s="10">
        <v>16.25</v>
      </c>
      <c r="LE28" s="10">
        <v>9448</v>
      </c>
      <c r="LF28" s="10">
        <v>0.33</v>
      </c>
      <c r="LG28" s="11">
        <v>2.0937940000000001E-5</v>
      </c>
      <c r="LH28" s="10">
        <v>11.64</v>
      </c>
      <c r="LI28" s="10">
        <v>9449</v>
      </c>
      <c r="LJ28" s="10">
        <v>0.33</v>
      </c>
      <c r="LK28" s="11">
        <v>1.9263770000000001E-5</v>
      </c>
      <c r="LL28" s="10">
        <v>10.48</v>
      </c>
      <c r="LM28" s="10">
        <v>9450</v>
      </c>
      <c r="LN28" s="10">
        <v>0.33</v>
      </c>
      <c r="LO28" s="11">
        <v>1.2767570000000001E-5</v>
      </c>
      <c r="LP28" s="10">
        <v>9.84</v>
      </c>
      <c r="LQ28" s="10">
        <v>9452</v>
      </c>
      <c r="LR28" s="10">
        <v>0.02</v>
      </c>
      <c r="LS28" s="10">
        <v>4.7896127200000001E-3</v>
      </c>
      <c r="LT28" s="10">
        <v>45.01</v>
      </c>
      <c r="LU28" s="10">
        <v>9453</v>
      </c>
      <c r="LV28" s="10">
        <v>0.02</v>
      </c>
      <c r="LW28" s="10">
        <v>4.3280511199999998E-3</v>
      </c>
      <c r="LX28" s="10">
        <v>46.21</v>
      </c>
      <c r="MG28" s="10">
        <v>9467</v>
      </c>
      <c r="MH28" s="10">
        <v>0.1</v>
      </c>
      <c r="MI28" s="11">
        <v>6.4659999999999998E-8</v>
      </c>
      <c r="MJ28" s="10">
        <v>2.7757000000000001</v>
      </c>
      <c r="MK28" s="10">
        <v>9467</v>
      </c>
      <c r="ML28" s="10">
        <v>0.1</v>
      </c>
      <c r="MM28" s="11">
        <v>1.35E-7</v>
      </c>
      <c r="MN28" s="10">
        <v>3.6642000000000001</v>
      </c>
      <c r="MO28" s="10">
        <v>9467</v>
      </c>
      <c r="MP28" s="10">
        <v>0.5</v>
      </c>
      <c r="MQ28" s="11">
        <v>5.1000000000000003E-6</v>
      </c>
      <c r="MR28" s="10">
        <v>6.577</v>
      </c>
      <c r="MS28" s="10">
        <v>9467</v>
      </c>
      <c r="MT28" s="10">
        <v>0.5</v>
      </c>
      <c r="MU28" s="11">
        <v>2.185E-7</v>
      </c>
      <c r="MV28" s="10">
        <v>3.5457000000000001</v>
      </c>
      <c r="MW28" s="10">
        <v>9468</v>
      </c>
      <c r="MX28" s="10">
        <v>-0.1</v>
      </c>
      <c r="MY28" s="11">
        <v>7.0000000000000005E-8</v>
      </c>
      <c r="MZ28" s="10">
        <v>2.1173000000000002</v>
      </c>
      <c r="NA28" s="10">
        <v>9468</v>
      </c>
      <c r="NB28" s="10">
        <v>-0.5</v>
      </c>
      <c r="NC28" s="11">
        <v>1.1999999999999999E-6</v>
      </c>
      <c r="ND28" s="10">
        <v>5.4650999999999996</v>
      </c>
      <c r="NE28" s="10">
        <v>9468</v>
      </c>
      <c r="NF28" s="10">
        <v>-0.5</v>
      </c>
      <c r="NG28" s="11">
        <v>1.6E-7</v>
      </c>
      <c r="NH28" s="10">
        <v>2.7389999999999999</v>
      </c>
      <c r="NI28" s="10">
        <v>9468</v>
      </c>
      <c r="NJ28" s="10">
        <v>-0.1</v>
      </c>
      <c r="NK28" s="11">
        <v>2.1666600000000001E-6</v>
      </c>
      <c r="NL28" s="10">
        <v>6.1505999999999998</v>
      </c>
      <c r="NM28" s="10">
        <v>9469</v>
      </c>
      <c r="NN28" s="10">
        <v>-0.5</v>
      </c>
      <c r="NO28" s="11">
        <v>1.05E-7</v>
      </c>
      <c r="NP28" s="10">
        <v>1.3366</v>
      </c>
      <c r="NQ28" s="10">
        <v>9798</v>
      </c>
      <c r="NR28" s="10">
        <v>0.05</v>
      </c>
      <c r="NS28" s="11">
        <v>1.11E-5</v>
      </c>
      <c r="NT28" s="10">
        <v>8.6</v>
      </c>
      <c r="OA28" s="10" t="s">
        <v>71</v>
      </c>
      <c r="OC28" s="10">
        <v>9817</v>
      </c>
      <c r="OD28" s="10">
        <v>0.75</v>
      </c>
      <c r="OE28" s="11">
        <v>9.4150000000000005E-6</v>
      </c>
      <c r="OF28" s="10">
        <v>6.76</v>
      </c>
      <c r="OG28" s="10">
        <v>9817</v>
      </c>
      <c r="OH28" s="10">
        <v>0.1</v>
      </c>
      <c r="OI28" s="10">
        <v>1.4999999999999999E-4</v>
      </c>
      <c r="OJ28" s="10">
        <v>23.35</v>
      </c>
      <c r="OK28" s="10">
        <v>9818</v>
      </c>
      <c r="OL28" s="10">
        <v>0.1</v>
      </c>
      <c r="OM28" s="11">
        <v>3.5979999999999998E-5</v>
      </c>
      <c r="ON28" s="10">
        <v>14.76</v>
      </c>
      <c r="OO28" s="10">
        <v>9825</v>
      </c>
      <c r="OP28" s="10">
        <v>0.5</v>
      </c>
      <c r="OQ28" s="11">
        <v>2.1786000000000001E-5</v>
      </c>
      <c r="OR28" s="10">
        <v>3.1920000000000002</v>
      </c>
      <c r="OS28" s="10">
        <v>9825</v>
      </c>
      <c r="OT28" s="10">
        <v>-0.5</v>
      </c>
      <c r="OU28" s="11">
        <v>7.1899999999999999E-5</v>
      </c>
      <c r="OV28" s="10">
        <v>36.487000000000002</v>
      </c>
      <c r="OW28" s="10">
        <v>9825</v>
      </c>
      <c r="OX28" s="10">
        <v>-0.3</v>
      </c>
      <c r="OY28" s="11">
        <v>3.5099999999999999E-5</v>
      </c>
      <c r="OZ28" s="10">
        <v>22.823</v>
      </c>
      <c r="PA28" s="10">
        <v>9825</v>
      </c>
      <c r="PB28" s="10">
        <v>0.05</v>
      </c>
      <c r="PC28" s="11">
        <v>2.8600000000000001E-5</v>
      </c>
      <c r="PD28" s="10">
        <v>17.893999999999998</v>
      </c>
      <c r="PE28" s="10">
        <v>9835</v>
      </c>
      <c r="PF28" s="10">
        <v>0.02</v>
      </c>
      <c r="PG28" s="11">
        <v>7.2651000000000001E-6</v>
      </c>
      <c r="PH28" s="10">
        <v>9.2200000000000006</v>
      </c>
      <c r="PI28" s="10">
        <v>20252</v>
      </c>
      <c r="PJ28" s="10">
        <v>0.1</v>
      </c>
      <c r="PK28" s="11">
        <v>9.8739299999999992E-6</v>
      </c>
      <c r="PL28" s="10">
        <v>8.5946499999999997</v>
      </c>
      <c r="PM28" s="10">
        <v>20252</v>
      </c>
      <c r="PN28" s="10">
        <v>0.1</v>
      </c>
      <c r="PO28" s="11">
        <v>6.3317900000000002E-6</v>
      </c>
      <c r="PP28" s="10">
        <v>7.4017600000000003</v>
      </c>
      <c r="PQ28" s="10">
        <v>20252</v>
      </c>
      <c r="PR28" s="10">
        <v>0.8</v>
      </c>
      <c r="PS28" s="11">
        <v>5.4700000000000001E-6</v>
      </c>
      <c r="PT28" s="10">
        <v>4.7453500000000002</v>
      </c>
      <c r="PU28" s="10">
        <v>20252</v>
      </c>
      <c r="PV28" s="10">
        <v>0.8</v>
      </c>
      <c r="PW28" s="11">
        <v>5.3636200000000003E-6</v>
      </c>
      <c r="PX28" s="10">
        <v>4.7239100000000001</v>
      </c>
      <c r="PY28" s="10">
        <v>20252</v>
      </c>
      <c r="PZ28" s="10">
        <v>0.5</v>
      </c>
      <c r="QA28" s="11">
        <v>1.95E-5</v>
      </c>
      <c r="QB28" s="10">
        <v>8.6154899999999994</v>
      </c>
      <c r="QC28" s="10">
        <v>20252</v>
      </c>
      <c r="QD28" s="10">
        <v>0.5</v>
      </c>
      <c r="QE28" s="11">
        <v>2.3099999999999999E-5</v>
      </c>
      <c r="QF28" s="10">
        <v>8.7100000000000009</v>
      </c>
      <c r="QG28" s="10">
        <v>20253</v>
      </c>
      <c r="QH28" s="10">
        <v>0.1</v>
      </c>
      <c r="QI28" s="11">
        <v>7.4100000000000002E-6</v>
      </c>
      <c r="QJ28" s="10">
        <v>6.63</v>
      </c>
      <c r="QK28" s="10">
        <v>20253</v>
      </c>
      <c r="QL28" s="10">
        <v>0.1</v>
      </c>
      <c r="QM28" s="11">
        <v>4.58E-7</v>
      </c>
      <c r="QN28" s="10">
        <v>4.117</v>
      </c>
      <c r="QO28" s="10">
        <v>20253</v>
      </c>
      <c r="QP28" s="10">
        <v>0.5</v>
      </c>
      <c r="QQ28" s="11">
        <v>8.4300000000000002E-7</v>
      </c>
      <c r="QR28" s="10">
        <v>3.6629999999999998</v>
      </c>
      <c r="QS28" s="10">
        <v>20253</v>
      </c>
      <c r="QT28" s="10">
        <v>0.5</v>
      </c>
      <c r="QU28" s="11">
        <v>1.3899999999999999E-7</v>
      </c>
      <c r="QV28" s="10">
        <v>2.2250000000000001</v>
      </c>
      <c r="QW28" s="10">
        <v>20253</v>
      </c>
      <c r="QX28" s="10">
        <v>0.8</v>
      </c>
      <c r="QY28" s="11">
        <v>3.6199999999999999E-10</v>
      </c>
      <c r="QZ28" s="10">
        <v>1.246</v>
      </c>
      <c r="RA28" s="10">
        <v>20253</v>
      </c>
      <c r="RB28" s="10">
        <v>0.8</v>
      </c>
      <c r="RC28" s="11">
        <v>3.1E-7</v>
      </c>
      <c r="RD28" s="10">
        <v>2.492</v>
      </c>
      <c r="RE28" s="10">
        <v>20302</v>
      </c>
      <c r="RF28" s="10">
        <v>-0.5</v>
      </c>
      <c r="RG28" s="11">
        <v>2.3874999999999999E-7</v>
      </c>
      <c r="RH28" s="10">
        <v>3.9620899999999999</v>
      </c>
      <c r="RI28" s="10">
        <v>20302</v>
      </c>
      <c r="RJ28" s="10">
        <v>-0.5</v>
      </c>
      <c r="RK28" s="11">
        <v>1.8524000000000001E-7</v>
      </c>
      <c r="RL28" s="10">
        <v>3.1375799999999998</v>
      </c>
      <c r="RM28" s="10">
        <v>20302</v>
      </c>
      <c r="RN28" s="10">
        <v>0.1</v>
      </c>
      <c r="RO28" s="11">
        <v>9.0029999999999998E-7</v>
      </c>
      <c r="RP28" s="10">
        <v>4.9488899999999996</v>
      </c>
      <c r="RQ28" s="10">
        <v>20302</v>
      </c>
      <c r="RR28" s="10">
        <v>0.1</v>
      </c>
      <c r="RS28" s="11">
        <v>2.4764000000000001E-7</v>
      </c>
      <c r="RT28" s="10">
        <v>3.8574099999999998</v>
      </c>
      <c r="RY28" s="10">
        <v>21005</v>
      </c>
      <c r="RZ28" s="10">
        <v>0.33</v>
      </c>
      <c r="SA28" s="10">
        <v>1.2999999999999999E-4</v>
      </c>
      <c r="SB28" s="10">
        <v>17.079999999999998</v>
      </c>
      <c r="SC28" s="10">
        <v>21006</v>
      </c>
      <c r="SD28" s="10">
        <v>0.5</v>
      </c>
      <c r="SE28" s="11">
        <v>4.1199999999999999E-5</v>
      </c>
      <c r="SF28" s="10">
        <v>12.506500000000001</v>
      </c>
      <c r="SG28" s="10">
        <v>21006</v>
      </c>
      <c r="SH28" s="10">
        <v>0.3</v>
      </c>
      <c r="SI28" s="11">
        <v>4.3699999999999998E-5</v>
      </c>
      <c r="SJ28" s="10">
        <v>14.5177</v>
      </c>
      <c r="SK28" s="10">
        <v>21006</v>
      </c>
      <c r="SL28" s="10">
        <v>0.3</v>
      </c>
      <c r="SM28" s="11">
        <v>4.3699999999999998E-5</v>
      </c>
      <c r="SN28" s="10">
        <v>14.5177</v>
      </c>
      <c r="SO28" s="10">
        <v>21006</v>
      </c>
      <c r="SP28" s="10">
        <v>0.06</v>
      </c>
      <c r="SQ28" s="11">
        <v>7.9800000000000002E-5</v>
      </c>
      <c r="SR28" s="10">
        <v>24.401299999999999</v>
      </c>
      <c r="SS28" s="10">
        <v>21007</v>
      </c>
      <c r="ST28" s="10">
        <v>-1</v>
      </c>
      <c r="SU28" s="10">
        <v>7.1400000000000001E-4</v>
      </c>
      <c r="SV28" s="10">
        <v>66.186000000000007</v>
      </c>
      <c r="SW28" s="10">
        <v>21007</v>
      </c>
      <c r="SX28" s="10">
        <v>-0.7</v>
      </c>
      <c r="SY28" s="11">
        <v>4.7599999999999998E-5</v>
      </c>
      <c r="SZ28" s="10">
        <v>29.829000000000001</v>
      </c>
      <c r="TA28" s="10">
        <v>21007</v>
      </c>
      <c r="TB28" s="10">
        <v>-0.3</v>
      </c>
      <c r="TC28" s="11">
        <v>2.0000000000000002E-5</v>
      </c>
      <c r="TD28" s="10">
        <v>17.547999999999998</v>
      </c>
      <c r="TE28" s="10">
        <v>21007</v>
      </c>
      <c r="TF28" s="10">
        <v>0</v>
      </c>
      <c r="TG28" s="11">
        <v>1.49E-5</v>
      </c>
      <c r="TH28" s="10">
        <v>11.930999999999999</v>
      </c>
      <c r="TM28" s="10">
        <v>21007</v>
      </c>
      <c r="TN28" s="10">
        <v>0.33</v>
      </c>
      <c r="TO28" s="11">
        <v>1.3200000000000001E-5</v>
      </c>
      <c r="TP28" s="10">
        <v>8.8719999999999999</v>
      </c>
      <c r="TQ28" s="10">
        <v>21007</v>
      </c>
      <c r="TR28" s="10">
        <v>0.5</v>
      </c>
      <c r="TS28" s="11">
        <v>3.57E-5</v>
      </c>
      <c r="TT28" s="10">
        <v>11.930999999999999</v>
      </c>
      <c r="TU28" s="10">
        <v>21007</v>
      </c>
      <c r="TV28" s="10">
        <v>0.7</v>
      </c>
      <c r="TW28" s="10">
        <v>2.0000000000000001E-4</v>
      </c>
      <c r="TX28" s="10">
        <v>14.595000000000001</v>
      </c>
      <c r="TY28" s="10">
        <v>21008</v>
      </c>
      <c r="TZ28" s="10">
        <v>0.02</v>
      </c>
      <c r="UA28" s="10">
        <v>1.44E-4</v>
      </c>
      <c r="UB28" s="10">
        <v>24.06</v>
      </c>
      <c r="UC28" s="10">
        <v>21008</v>
      </c>
      <c r="UD28" s="10">
        <v>0.5</v>
      </c>
      <c r="UE28" s="11">
        <v>6.3499999999999999E-5</v>
      </c>
      <c r="UF28" s="10">
        <v>13.58</v>
      </c>
      <c r="UG28" s="10">
        <v>21009</v>
      </c>
      <c r="UH28" s="10">
        <v>0.02</v>
      </c>
      <c r="UI28" s="10">
        <v>3.48E-3</v>
      </c>
      <c r="UJ28" s="10">
        <v>43.11</v>
      </c>
      <c r="UK28" s="10">
        <v>21010</v>
      </c>
      <c r="UL28" s="10">
        <v>0.02</v>
      </c>
      <c r="UM28" s="10">
        <v>4.5399999999999998E-3</v>
      </c>
      <c r="UN28" s="10">
        <v>41.86</v>
      </c>
      <c r="US28" s="10">
        <v>21013</v>
      </c>
      <c r="UT28" s="10">
        <v>0.33</v>
      </c>
      <c r="UU28" s="11">
        <v>1.19E-5</v>
      </c>
      <c r="UV28" s="10">
        <v>10.3</v>
      </c>
      <c r="UW28" s="10">
        <v>21014</v>
      </c>
      <c r="UX28" s="10">
        <v>0.02</v>
      </c>
      <c r="UY28" s="11">
        <v>4.8099999999999997E-5</v>
      </c>
      <c r="UZ28" s="10">
        <v>19.64</v>
      </c>
      <c r="VA28" s="10">
        <v>21014</v>
      </c>
      <c r="VB28" s="10">
        <v>0.5</v>
      </c>
      <c r="VC28" s="10">
        <v>1.8599999999999999E-4</v>
      </c>
      <c r="VD28" s="10">
        <v>16.25</v>
      </c>
      <c r="VE28" s="10">
        <v>21015</v>
      </c>
      <c r="VF28" s="10">
        <v>0.02</v>
      </c>
      <c r="VG28" s="10">
        <v>4.79E-3</v>
      </c>
      <c r="VH28" s="10">
        <v>45.01</v>
      </c>
      <c r="VN28" s="10" t="s">
        <v>71</v>
      </c>
      <c r="VU28" s="10">
        <v>21018</v>
      </c>
      <c r="VV28" s="10">
        <v>0.33</v>
      </c>
      <c r="VW28" s="11">
        <v>1.9300000000000002E-5</v>
      </c>
      <c r="VX28" s="10">
        <v>10.48</v>
      </c>
      <c r="VY28" s="10">
        <v>21019</v>
      </c>
      <c r="VZ28" s="10">
        <v>-0.1</v>
      </c>
      <c r="WA28" s="11">
        <v>6.8400000000000004E-8</v>
      </c>
      <c r="WB28" s="10">
        <v>2.1669999999999998</v>
      </c>
      <c r="WC28" s="10">
        <v>21019</v>
      </c>
      <c r="WD28" s="10">
        <v>-0.5</v>
      </c>
      <c r="WE28" s="11">
        <v>4.9999999999999998E-8</v>
      </c>
      <c r="WF28" s="10">
        <v>1.3994</v>
      </c>
      <c r="WG28" s="10">
        <v>21020</v>
      </c>
      <c r="WH28" s="10">
        <v>0.5</v>
      </c>
      <c r="WI28" s="11">
        <v>5.3100000000000001E-9</v>
      </c>
      <c r="WJ28" s="10">
        <v>1.9793000000000001</v>
      </c>
      <c r="WK28" s="10">
        <v>21020</v>
      </c>
      <c r="WL28" s="10">
        <v>0.1</v>
      </c>
      <c r="WM28" s="11">
        <v>1.0700000000000001E-7</v>
      </c>
      <c r="WN28" s="10">
        <v>3.1701000000000001</v>
      </c>
      <c r="XA28" s="10">
        <v>21023</v>
      </c>
      <c r="XB28" s="10">
        <v>-1</v>
      </c>
      <c r="XC28" s="10">
        <v>2.63E-3</v>
      </c>
      <c r="XD28" s="10">
        <v>75.319999999999993</v>
      </c>
      <c r="XE28" s="10">
        <v>21023</v>
      </c>
      <c r="XF28" s="10">
        <v>0</v>
      </c>
      <c r="XG28" s="11">
        <v>4.1E-5</v>
      </c>
      <c r="XH28" s="10">
        <v>19.77</v>
      </c>
      <c r="XI28" s="10">
        <v>21023</v>
      </c>
      <c r="XJ28" s="10">
        <v>0.5</v>
      </c>
      <c r="XK28" s="11">
        <v>5.0500000000000001E-5</v>
      </c>
      <c r="XL28" s="10">
        <v>13.72</v>
      </c>
      <c r="XQ28" s="10">
        <v>21030</v>
      </c>
      <c r="XR28" s="10">
        <v>0.5</v>
      </c>
      <c r="XS28" s="11">
        <v>2.9000000000000002E-6</v>
      </c>
      <c r="XT28" s="10">
        <v>5.35</v>
      </c>
    </row>
    <row r="29" spans="89:644" x14ac:dyDescent="0.25">
      <c r="DI29" s="10">
        <v>7784</v>
      </c>
      <c r="DJ29" s="10">
        <v>0</v>
      </c>
      <c r="DK29" s="11">
        <v>5.4914850000000002E-5</v>
      </c>
      <c r="DL29" s="10">
        <v>19.16</v>
      </c>
      <c r="DM29" s="10">
        <v>7784</v>
      </c>
      <c r="DN29" s="10">
        <v>0.5</v>
      </c>
      <c r="DO29" s="11">
        <v>7.5644510000000005E-5</v>
      </c>
      <c r="DP29" s="10">
        <v>14.37</v>
      </c>
      <c r="DQ29" s="10">
        <v>7784</v>
      </c>
      <c r="DR29" s="10">
        <v>-1</v>
      </c>
      <c r="DS29" s="10">
        <v>6.8598645699999997E-3</v>
      </c>
      <c r="DT29" s="10">
        <v>41.22</v>
      </c>
      <c r="DU29" s="10">
        <v>7784</v>
      </c>
      <c r="DV29" s="10">
        <v>-1</v>
      </c>
      <c r="DW29" s="10">
        <v>1.2809352500000001E-3</v>
      </c>
      <c r="DX29" s="10">
        <v>30.49</v>
      </c>
      <c r="DY29" s="10">
        <v>7786</v>
      </c>
      <c r="DZ29" s="10">
        <v>0.5</v>
      </c>
      <c r="EA29" s="11">
        <v>6.2135299999999994E-5</v>
      </c>
      <c r="EB29" s="10">
        <v>13.21</v>
      </c>
      <c r="EC29" s="10">
        <v>7786</v>
      </c>
      <c r="ED29" s="10">
        <v>0.5</v>
      </c>
      <c r="EE29" s="11">
        <v>9.3359199999999995E-6</v>
      </c>
      <c r="EF29" s="10">
        <v>5.93</v>
      </c>
      <c r="EG29" s="10">
        <v>7786</v>
      </c>
      <c r="EH29" s="10">
        <v>0.02</v>
      </c>
      <c r="EI29" s="10">
        <v>1.7553725E-4</v>
      </c>
      <c r="EJ29" s="10">
        <v>25.17</v>
      </c>
      <c r="EK29" s="10">
        <v>7786</v>
      </c>
      <c r="EL29" s="10">
        <v>0.02</v>
      </c>
      <c r="EM29" s="10">
        <v>1.4008870000000001E-4</v>
      </c>
      <c r="EN29" s="10">
        <v>24.23</v>
      </c>
      <c r="EO29" s="10">
        <v>7788</v>
      </c>
      <c r="EP29" s="10">
        <v>0.02</v>
      </c>
      <c r="EQ29" s="10">
        <v>7.2145503900000003E-3</v>
      </c>
      <c r="ER29" s="10">
        <v>42.89</v>
      </c>
      <c r="ES29" s="10">
        <v>7788</v>
      </c>
      <c r="ET29" s="10">
        <v>0.02</v>
      </c>
      <c r="EU29" s="10">
        <v>1.466212049E-2</v>
      </c>
      <c r="EV29" s="10">
        <v>46.58</v>
      </c>
      <c r="EW29" s="10">
        <v>7789</v>
      </c>
      <c r="EX29" s="10">
        <v>0.02</v>
      </c>
      <c r="EY29" s="10">
        <v>5.4807625699999996E-3</v>
      </c>
      <c r="EZ29" s="10">
        <v>45.55</v>
      </c>
      <c r="FE29" s="10">
        <v>7789</v>
      </c>
      <c r="FF29" s="10">
        <v>0.02</v>
      </c>
      <c r="FG29" s="10">
        <v>1.2862204000000001E-4</v>
      </c>
      <c r="FH29" s="10">
        <v>24.97</v>
      </c>
      <c r="FI29" s="10">
        <v>7790</v>
      </c>
      <c r="FJ29" s="10">
        <v>0.02</v>
      </c>
      <c r="FK29" s="10">
        <v>6.8795485399999997E-3</v>
      </c>
      <c r="FL29" s="10">
        <v>44.74</v>
      </c>
      <c r="FM29" s="10">
        <v>8242</v>
      </c>
      <c r="FN29" s="10">
        <v>0.5</v>
      </c>
      <c r="FO29" s="11">
        <v>1.2368E-6</v>
      </c>
      <c r="FP29" s="10">
        <v>4.1310000000000002</v>
      </c>
      <c r="FQ29" s="10">
        <v>8265</v>
      </c>
      <c r="FR29" s="10">
        <v>0.5</v>
      </c>
      <c r="FS29" s="11">
        <v>2.8078000000000001E-5</v>
      </c>
      <c r="FT29" s="10">
        <v>10.763999999999999</v>
      </c>
      <c r="FU29" s="10">
        <v>8265</v>
      </c>
      <c r="FV29" s="10">
        <v>-0.5</v>
      </c>
      <c r="FW29" s="11">
        <v>3.1000000000000001E-5</v>
      </c>
      <c r="FX29" s="10">
        <v>23.030999999999999</v>
      </c>
      <c r="FY29" s="10">
        <v>8265</v>
      </c>
      <c r="FZ29" s="10">
        <v>-0.3</v>
      </c>
      <c r="GA29" s="11">
        <v>3.3500000000000001E-5</v>
      </c>
      <c r="GB29" s="10">
        <v>22.274999999999999</v>
      </c>
      <c r="GC29" s="10">
        <v>8265</v>
      </c>
      <c r="GD29" s="10">
        <v>0.05</v>
      </c>
      <c r="GE29" s="11">
        <v>3.1300000000000002E-5</v>
      </c>
      <c r="GF29" s="10">
        <v>14.313000000000001</v>
      </c>
      <c r="GG29" s="10">
        <v>8268</v>
      </c>
      <c r="GH29" s="10">
        <v>0.5</v>
      </c>
      <c r="GI29" s="10">
        <v>5.0000000000000001E-4</v>
      </c>
      <c r="GJ29" s="10">
        <v>16.565000000000001</v>
      </c>
      <c r="GK29" s="10">
        <v>8268</v>
      </c>
      <c r="GL29" s="10">
        <v>0.02</v>
      </c>
      <c r="GM29" s="10">
        <v>1.33E-3</v>
      </c>
      <c r="GN29" s="10">
        <v>33.32</v>
      </c>
      <c r="GW29" s="10">
        <v>8270</v>
      </c>
      <c r="GX29" s="10">
        <v>0.5</v>
      </c>
      <c r="GY29" s="10">
        <v>7.6922999999999998E-4</v>
      </c>
      <c r="GZ29" s="10">
        <v>17.446999999999999</v>
      </c>
      <c r="HA29" s="10">
        <v>8270</v>
      </c>
      <c r="HB29" s="10">
        <v>0.02</v>
      </c>
      <c r="HC29" s="10">
        <v>1E-3</v>
      </c>
      <c r="HD29" s="10">
        <v>35.927999999999997</v>
      </c>
      <c r="HE29" s="10">
        <v>8283</v>
      </c>
      <c r="HF29" s="10">
        <v>0.75</v>
      </c>
      <c r="HG29" s="11">
        <v>5.9256999999999999E-5</v>
      </c>
      <c r="HH29" s="10">
        <v>11.182</v>
      </c>
      <c r="HI29" s="10">
        <v>8283</v>
      </c>
      <c r="HJ29" s="10">
        <v>0.1</v>
      </c>
      <c r="HK29" s="10">
        <v>1.22E-4</v>
      </c>
      <c r="HL29" s="10">
        <v>23.527000000000001</v>
      </c>
      <c r="HM29" s="10">
        <v>8283</v>
      </c>
      <c r="HN29" s="10">
        <v>0.5</v>
      </c>
      <c r="HO29" s="11">
        <v>4.6600000000000001E-5</v>
      </c>
      <c r="HP29" s="10">
        <v>14.21</v>
      </c>
      <c r="HU29" s="10">
        <v>8284</v>
      </c>
      <c r="HV29" s="10">
        <v>0.1</v>
      </c>
      <c r="HW29" s="11">
        <v>8.1600000000000005E-5</v>
      </c>
      <c r="HX29" s="10">
        <v>19.959</v>
      </c>
      <c r="HY29" s="10">
        <v>8284</v>
      </c>
      <c r="HZ29" s="10">
        <v>0.5</v>
      </c>
      <c r="IA29" s="11">
        <v>9.7200000000000004E-5</v>
      </c>
      <c r="IB29" s="10">
        <v>11.992000000000001</v>
      </c>
      <c r="IC29" s="10">
        <v>8285</v>
      </c>
      <c r="ID29" s="10">
        <v>0.1</v>
      </c>
      <c r="IE29" s="10">
        <v>3.1784000000000001E-3</v>
      </c>
      <c r="IF29" s="10">
        <v>48.356000000000002</v>
      </c>
      <c r="IG29" s="10">
        <v>8286</v>
      </c>
      <c r="IH29" s="10">
        <v>0.1</v>
      </c>
      <c r="II29" s="10">
        <v>5.2573000000000003E-3</v>
      </c>
      <c r="IJ29" s="10">
        <v>41.914000000000001</v>
      </c>
      <c r="IS29" s="10">
        <v>9403</v>
      </c>
      <c r="IT29" s="10">
        <v>0.1</v>
      </c>
      <c r="IU29" s="11">
        <v>1.2864099999999999E-5</v>
      </c>
      <c r="IV29" s="10">
        <v>9.9499999999999993</v>
      </c>
      <c r="KW29" s="10">
        <v>9447</v>
      </c>
      <c r="KX29" s="10">
        <v>0.02</v>
      </c>
      <c r="KY29" s="10">
        <v>1.5090823999999999E-4</v>
      </c>
      <c r="KZ29" s="10">
        <v>26.01</v>
      </c>
      <c r="LA29" s="10">
        <v>9447</v>
      </c>
      <c r="LB29" s="10">
        <v>0.5</v>
      </c>
      <c r="LC29" s="10">
        <v>2.3383515E-4</v>
      </c>
      <c r="LD29" s="10">
        <v>17.09</v>
      </c>
      <c r="LE29" s="10">
        <v>9448</v>
      </c>
      <c r="LF29" s="10">
        <v>0.33</v>
      </c>
      <c r="LG29" s="11">
        <v>2.2547909999999999E-5</v>
      </c>
      <c r="LH29" s="10">
        <v>11.89</v>
      </c>
      <c r="LI29" s="10">
        <v>9449</v>
      </c>
      <c r="LJ29" s="10">
        <v>0.33</v>
      </c>
      <c r="LK29" s="11">
        <v>2.0405720000000002E-5</v>
      </c>
      <c r="LL29" s="10">
        <v>10.67</v>
      </c>
      <c r="LM29" s="10">
        <v>9450</v>
      </c>
      <c r="LN29" s="10">
        <v>0.33</v>
      </c>
      <c r="LO29" s="11">
        <v>1.371662E-5</v>
      </c>
      <c r="LP29" s="10">
        <v>10.210000000000001</v>
      </c>
      <c r="LQ29" s="10">
        <v>9452</v>
      </c>
      <c r="LR29" s="10">
        <v>0.02</v>
      </c>
      <c r="LS29" s="10">
        <v>5.2927825599999997E-3</v>
      </c>
      <c r="LT29" s="10">
        <v>47.08</v>
      </c>
      <c r="LU29" s="10">
        <v>9453</v>
      </c>
      <c r="LV29" s="10">
        <v>0.02</v>
      </c>
      <c r="LW29" s="10">
        <v>6.0035255700000003E-3</v>
      </c>
      <c r="LX29" s="10">
        <v>44.66</v>
      </c>
      <c r="MG29" s="10">
        <v>9467</v>
      </c>
      <c r="MH29" s="10">
        <v>0.1</v>
      </c>
      <c r="MI29" s="11">
        <v>6.1399999999999994E-8</v>
      </c>
      <c r="MJ29" s="10">
        <v>2.8273000000000001</v>
      </c>
      <c r="MK29" s="10">
        <v>9467</v>
      </c>
      <c r="ML29" s="10">
        <v>0.1</v>
      </c>
      <c r="MM29" s="11">
        <v>1.9000000000000001E-7</v>
      </c>
      <c r="MN29" s="10">
        <v>3.6206</v>
      </c>
      <c r="MO29" s="10">
        <v>9467</v>
      </c>
      <c r="MP29" s="10">
        <v>0.5</v>
      </c>
      <c r="MQ29" s="11">
        <v>6.3000099999999997E-6</v>
      </c>
      <c r="MR29" s="10">
        <v>7.5267999999999997</v>
      </c>
      <c r="MS29" s="10">
        <v>9467</v>
      </c>
      <c r="MT29" s="10">
        <v>0.5</v>
      </c>
      <c r="MU29" s="11">
        <v>2.4924999999999999E-7</v>
      </c>
      <c r="MV29" s="10">
        <v>3.7048999999999999</v>
      </c>
      <c r="MW29" s="10">
        <v>9468</v>
      </c>
      <c r="MX29" s="10">
        <v>-0.1</v>
      </c>
      <c r="MY29" s="11">
        <v>8.9999999999999999E-8</v>
      </c>
      <c r="MZ29" s="10">
        <v>2.1408</v>
      </c>
      <c r="NA29" s="10">
        <v>9468</v>
      </c>
      <c r="NB29" s="10">
        <v>-0.5</v>
      </c>
      <c r="NC29" s="11">
        <v>9.2500000000000004E-7</v>
      </c>
      <c r="ND29" s="10">
        <v>5.6139999999999999</v>
      </c>
      <c r="NE29" s="10">
        <v>9468</v>
      </c>
      <c r="NF29" s="10">
        <v>-0.5</v>
      </c>
      <c r="NG29" s="11">
        <v>5.5000000000000003E-8</v>
      </c>
      <c r="NH29" s="10">
        <v>2.2513000000000001</v>
      </c>
      <c r="NI29" s="10">
        <v>9468</v>
      </c>
      <c r="NJ29" s="10">
        <v>-0.1</v>
      </c>
      <c r="NK29" s="11">
        <v>2.3333300000000002E-6</v>
      </c>
      <c r="NL29" s="10">
        <v>6.3834</v>
      </c>
      <c r="NM29" s="10">
        <v>9469</v>
      </c>
      <c r="NN29" s="10">
        <v>-0.5</v>
      </c>
      <c r="NO29" s="11">
        <v>4.9999999999999998E-8</v>
      </c>
      <c r="NP29" s="10">
        <v>1.3994</v>
      </c>
      <c r="NQ29" s="10">
        <v>9798</v>
      </c>
      <c r="NR29" s="10">
        <v>0.05</v>
      </c>
      <c r="NS29" s="11">
        <v>1.1399999999999999E-5</v>
      </c>
      <c r="NT29" s="10">
        <v>8</v>
      </c>
      <c r="OC29" s="10">
        <v>9817</v>
      </c>
      <c r="OD29" s="10">
        <v>0.75</v>
      </c>
      <c r="OE29" s="11">
        <v>1.0380000000000001E-5</v>
      </c>
      <c r="OF29" s="10">
        <v>6.97</v>
      </c>
      <c r="OG29" s="10">
        <v>9817</v>
      </c>
      <c r="OH29" s="10">
        <v>0.1</v>
      </c>
      <c r="OI29" s="10">
        <v>1.8100000000000001E-4</v>
      </c>
      <c r="OJ29" s="10">
        <v>25.14</v>
      </c>
      <c r="OK29" s="10">
        <v>9818</v>
      </c>
      <c r="OL29" s="10">
        <v>0.1</v>
      </c>
      <c r="OM29" s="11">
        <v>3.7030000000000003E-5</v>
      </c>
      <c r="ON29" s="10">
        <v>14.3</v>
      </c>
      <c r="OO29" s="10">
        <v>9825</v>
      </c>
      <c r="OP29" s="10">
        <v>0.5</v>
      </c>
      <c r="OQ29" s="11">
        <v>2.349E-5</v>
      </c>
      <c r="OR29" s="10">
        <v>4.4939999999999998</v>
      </c>
      <c r="OS29" s="10">
        <v>9825</v>
      </c>
      <c r="OT29" s="10">
        <v>-0.5</v>
      </c>
      <c r="OU29" s="11">
        <v>8.7000000000000001E-5</v>
      </c>
      <c r="OV29" s="10">
        <v>38.924999999999997</v>
      </c>
      <c r="OW29" s="10">
        <v>9825</v>
      </c>
      <c r="OX29" s="10">
        <v>-0.3</v>
      </c>
      <c r="OY29" s="11">
        <v>3.9799999999999998E-5</v>
      </c>
      <c r="OZ29" s="10">
        <v>24.231999999999999</v>
      </c>
      <c r="PA29" s="10">
        <v>9825</v>
      </c>
      <c r="PB29" s="10">
        <v>0.05</v>
      </c>
      <c r="PC29" s="11">
        <v>9.4099999999999997E-5</v>
      </c>
      <c r="PD29" s="10">
        <v>18.975000000000001</v>
      </c>
      <c r="PE29" s="10">
        <v>9835</v>
      </c>
      <c r="PF29" s="10">
        <v>0.02</v>
      </c>
      <c r="PG29" s="11">
        <v>7.7754000000000001E-6</v>
      </c>
      <c r="PH29" s="10">
        <v>9.76</v>
      </c>
      <c r="PI29" s="10">
        <v>20252</v>
      </c>
      <c r="PJ29" s="10">
        <v>0.1</v>
      </c>
      <c r="PK29" s="11">
        <v>9.8444899999999997E-6</v>
      </c>
      <c r="PL29" s="10">
        <v>8.7043900000000001</v>
      </c>
      <c r="PM29" s="10">
        <v>20252</v>
      </c>
      <c r="PN29" s="10">
        <v>0.1</v>
      </c>
      <c r="PO29" s="11">
        <v>7.7184099999999995E-6</v>
      </c>
      <c r="PP29" s="10">
        <v>7.4969400000000004</v>
      </c>
      <c r="PQ29" s="10">
        <v>20252</v>
      </c>
      <c r="PR29" s="10">
        <v>0.8</v>
      </c>
      <c r="PS29" s="11">
        <v>5.7400000000000001E-6</v>
      </c>
      <c r="PT29" s="10">
        <v>4.8060799999999997</v>
      </c>
      <c r="PU29" s="10">
        <v>20252</v>
      </c>
      <c r="PV29" s="10">
        <v>0.8</v>
      </c>
      <c r="PW29" s="11">
        <v>5.5896400000000001E-6</v>
      </c>
      <c r="PX29" s="10">
        <v>4.7826500000000003</v>
      </c>
      <c r="PY29" s="10">
        <v>20252</v>
      </c>
      <c r="PZ29" s="10">
        <v>0.5</v>
      </c>
      <c r="QA29" s="11">
        <v>1.9300000000000002E-5</v>
      </c>
      <c r="QB29" s="10">
        <v>8.7241300000000006</v>
      </c>
      <c r="QC29" s="10">
        <v>20252</v>
      </c>
      <c r="QD29" s="10">
        <v>0.5</v>
      </c>
      <c r="QE29" s="11">
        <v>2.3200000000000001E-5</v>
      </c>
      <c r="QF29" s="10">
        <v>8.82</v>
      </c>
      <c r="QG29" s="10">
        <v>20253</v>
      </c>
      <c r="QH29" s="10">
        <v>0.1</v>
      </c>
      <c r="QI29" s="11">
        <v>6.8800000000000002E-6</v>
      </c>
      <c r="QJ29" s="10">
        <v>6.6879999999999997</v>
      </c>
      <c r="QK29" s="10">
        <v>20253</v>
      </c>
      <c r="QL29" s="10">
        <v>0.1</v>
      </c>
      <c r="QM29" s="11">
        <v>4.9100000000000004E-7</v>
      </c>
      <c r="QN29" s="10">
        <v>4.0860000000000003</v>
      </c>
      <c r="QO29" s="10">
        <v>20253</v>
      </c>
      <c r="QP29" s="10">
        <v>0.5</v>
      </c>
      <c r="QQ29" s="11">
        <v>8.8899999999999998E-7</v>
      </c>
      <c r="QR29" s="10">
        <v>3.6949999999999998</v>
      </c>
      <c r="QS29" s="10">
        <v>20253</v>
      </c>
      <c r="QT29" s="10">
        <v>0.5</v>
      </c>
      <c r="QU29" s="11">
        <v>1.4000000000000001E-7</v>
      </c>
      <c r="QV29" s="10">
        <v>2.2029999999999998</v>
      </c>
      <c r="QW29" s="10">
        <v>20253</v>
      </c>
      <c r="QX29" s="10">
        <v>0.8</v>
      </c>
      <c r="QY29" s="11">
        <v>1.07E-9</v>
      </c>
      <c r="QZ29" s="10">
        <v>1.246</v>
      </c>
      <c r="RA29" s="10">
        <v>20253</v>
      </c>
      <c r="RB29" s="10">
        <v>0.8</v>
      </c>
      <c r="RC29" s="11">
        <v>2.72E-7</v>
      </c>
      <c r="RD29" s="10">
        <v>2.468</v>
      </c>
      <c r="RE29" s="10">
        <v>20302</v>
      </c>
      <c r="RF29" s="10">
        <v>-0.5</v>
      </c>
      <c r="RG29" s="11">
        <v>2.3909000000000001E-7</v>
      </c>
      <c r="RH29" s="10">
        <v>4.0016999999999996</v>
      </c>
      <c r="RI29" s="10">
        <v>20302</v>
      </c>
      <c r="RJ29" s="10">
        <v>-0.5</v>
      </c>
      <c r="RK29" s="11">
        <v>1.8636000000000001E-7</v>
      </c>
      <c r="RL29" s="10">
        <v>3.1633399999999998</v>
      </c>
      <c r="RM29" s="10">
        <v>20302</v>
      </c>
      <c r="RN29" s="10">
        <v>0.1</v>
      </c>
      <c r="RO29" s="11">
        <v>1.0189000000000001E-6</v>
      </c>
      <c r="RP29" s="10">
        <v>5.0194299999999998</v>
      </c>
      <c r="RQ29" s="10">
        <v>20302</v>
      </c>
      <c r="RR29" s="10">
        <v>0.1</v>
      </c>
      <c r="RS29" s="11">
        <v>2.5857999999999998E-7</v>
      </c>
      <c r="RT29" s="10">
        <v>3.8964400000000001</v>
      </c>
      <c r="RY29" s="10">
        <v>21005</v>
      </c>
      <c r="RZ29" s="10">
        <v>0.33</v>
      </c>
      <c r="SA29" s="11">
        <v>3.5200000000000002E-6</v>
      </c>
      <c r="SB29" s="10">
        <v>6.36</v>
      </c>
      <c r="SC29" s="10">
        <v>21006</v>
      </c>
      <c r="SD29" s="10">
        <v>0.5</v>
      </c>
      <c r="SE29" s="11">
        <v>4.9599999999999999E-5</v>
      </c>
      <c r="SF29" s="10">
        <v>12.670999999999999</v>
      </c>
      <c r="SG29" s="10">
        <v>21006</v>
      </c>
      <c r="SH29" s="10">
        <v>0.3</v>
      </c>
      <c r="SI29" s="11">
        <v>4.8099999999999997E-5</v>
      </c>
      <c r="SJ29" s="10">
        <v>14.808</v>
      </c>
      <c r="SK29" s="10">
        <v>21006</v>
      </c>
      <c r="SL29" s="10">
        <v>0.3</v>
      </c>
      <c r="SM29" s="11">
        <v>4.8099999999999997E-5</v>
      </c>
      <c r="SN29" s="10">
        <v>14.808</v>
      </c>
      <c r="SS29" s="10">
        <v>21007</v>
      </c>
      <c r="ST29" s="10">
        <v>-1</v>
      </c>
      <c r="SU29" s="10">
        <v>2E-3</v>
      </c>
      <c r="SV29" s="10">
        <v>70.191000000000003</v>
      </c>
      <c r="SW29" s="10">
        <v>21007</v>
      </c>
      <c r="SX29" s="10">
        <v>-0.7</v>
      </c>
      <c r="SY29" s="11">
        <v>6.2500000000000001E-5</v>
      </c>
      <c r="SZ29" s="10">
        <v>33.033999999999999</v>
      </c>
      <c r="TA29" s="10">
        <v>21007</v>
      </c>
      <c r="TB29" s="10">
        <v>-0.3</v>
      </c>
      <c r="TC29" s="11">
        <v>2.8600000000000001E-5</v>
      </c>
      <c r="TD29" s="10">
        <v>18.984999999999999</v>
      </c>
      <c r="TE29" s="10">
        <v>21007</v>
      </c>
      <c r="TF29" s="10">
        <v>0</v>
      </c>
      <c r="TG29" s="11">
        <v>2.0000000000000002E-5</v>
      </c>
      <c r="TH29" s="10">
        <v>13.212999999999999</v>
      </c>
      <c r="TM29" s="10">
        <v>21007</v>
      </c>
      <c r="TN29" s="10">
        <v>0.33</v>
      </c>
      <c r="TO29" s="11">
        <v>1.9199999999999999E-5</v>
      </c>
      <c r="TP29" s="10">
        <v>10.507999999999999</v>
      </c>
      <c r="TQ29" s="10">
        <v>21007</v>
      </c>
      <c r="TR29" s="10">
        <v>0.5</v>
      </c>
      <c r="TS29" s="11">
        <v>5.0000000000000002E-5</v>
      </c>
      <c r="TT29" s="10">
        <v>13.212999999999999</v>
      </c>
      <c r="TU29" s="10">
        <v>21007</v>
      </c>
      <c r="TV29" s="10">
        <v>0.7</v>
      </c>
      <c r="TW29" s="11">
        <v>1.2800000000000001E-7</v>
      </c>
      <c r="TX29" s="10">
        <v>1.6479999999999999</v>
      </c>
      <c r="TY29" s="10">
        <v>21008</v>
      </c>
      <c r="TZ29" s="10">
        <v>0.02</v>
      </c>
      <c r="UA29" s="10">
        <v>1.76E-4</v>
      </c>
      <c r="UB29" s="10">
        <v>25.17</v>
      </c>
      <c r="UC29" s="10">
        <v>21008</v>
      </c>
      <c r="UD29" s="10">
        <v>0.5</v>
      </c>
      <c r="UE29" s="11">
        <v>6.2399999999999999E-5</v>
      </c>
      <c r="UF29" s="10">
        <v>14.27</v>
      </c>
      <c r="UG29" s="10">
        <v>21009</v>
      </c>
      <c r="UH29" s="10">
        <v>0.02</v>
      </c>
      <c r="UI29" s="10">
        <v>5.4799999999999996E-3</v>
      </c>
      <c r="UJ29" s="10">
        <v>45.55</v>
      </c>
      <c r="UK29" s="10">
        <v>21010</v>
      </c>
      <c r="UL29" s="10">
        <v>0.02</v>
      </c>
      <c r="UM29" s="10">
        <v>6.8799999999999998E-3</v>
      </c>
      <c r="UN29" s="10">
        <v>44.74</v>
      </c>
      <c r="US29" s="10">
        <v>21013</v>
      </c>
      <c r="UT29" s="10">
        <v>0.33</v>
      </c>
      <c r="UU29" s="11">
        <v>1.3900000000000001E-5</v>
      </c>
      <c r="UV29" s="10">
        <v>10.95</v>
      </c>
      <c r="UW29" s="10">
        <v>21014</v>
      </c>
      <c r="UX29" s="10">
        <v>0.02</v>
      </c>
      <c r="UY29" s="10">
        <v>1.5100000000000001E-4</v>
      </c>
      <c r="UZ29" s="10">
        <v>26.01</v>
      </c>
      <c r="VA29" s="10">
        <v>21014</v>
      </c>
      <c r="VB29" s="10">
        <v>0.5</v>
      </c>
      <c r="VC29" s="10">
        <v>2.34E-4</v>
      </c>
      <c r="VD29" s="10">
        <v>17.09</v>
      </c>
      <c r="VE29" s="10">
        <v>21015</v>
      </c>
      <c r="VF29" s="10">
        <v>0.02</v>
      </c>
      <c r="VG29" s="10">
        <v>5.2900000000000004E-3</v>
      </c>
      <c r="VH29" s="10">
        <v>47.08</v>
      </c>
      <c r="VN29" s="10" t="s">
        <v>71</v>
      </c>
      <c r="VU29" s="10">
        <v>21018</v>
      </c>
      <c r="VV29" s="10">
        <v>0.33</v>
      </c>
      <c r="VW29" s="11">
        <v>2.0400000000000001E-5</v>
      </c>
      <c r="VX29" s="10">
        <v>10.67</v>
      </c>
      <c r="VY29" s="10">
        <v>21019</v>
      </c>
      <c r="VZ29" s="10">
        <v>-0.1</v>
      </c>
      <c r="WA29" s="11">
        <v>7.7999999999999997E-8</v>
      </c>
      <c r="WB29" s="10">
        <v>2.1101000000000001</v>
      </c>
      <c r="WC29" s="10">
        <v>21019</v>
      </c>
      <c r="WD29" s="10">
        <v>-0.5</v>
      </c>
      <c r="WE29" s="11">
        <v>1.05E-7</v>
      </c>
      <c r="WF29" s="10">
        <v>1.3366</v>
      </c>
      <c r="WG29" s="10">
        <v>21020</v>
      </c>
      <c r="WH29" s="10">
        <v>0.5</v>
      </c>
      <c r="WI29" s="11">
        <v>4.5999999999999998E-9</v>
      </c>
      <c r="WJ29" s="10">
        <v>1.9842</v>
      </c>
      <c r="WK29" s="10">
        <v>21020</v>
      </c>
      <c r="WL29" s="10">
        <v>0.1</v>
      </c>
      <c r="WM29" s="11">
        <v>8.0599999999999994E-8</v>
      </c>
      <c r="WN29" s="10">
        <v>3.1871999999999998</v>
      </c>
      <c r="XA29" s="10">
        <v>21023</v>
      </c>
      <c r="XB29" s="10">
        <v>-1</v>
      </c>
      <c r="XC29" s="10">
        <v>6.8599999999999998E-3</v>
      </c>
      <c r="XD29" s="10">
        <v>82.44</v>
      </c>
      <c r="XE29" s="10">
        <v>21023</v>
      </c>
      <c r="XF29" s="10">
        <v>0</v>
      </c>
      <c r="XG29" s="11">
        <v>4.7599999999999998E-5</v>
      </c>
      <c r="XH29" s="10">
        <v>19.95</v>
      </c>
      <c r="XI29" s="10">
        <v>21023</v>
      </c>
      <c r="XJ29" s="10">
        <v>0.5</v>
      </c>
      <c r="XK29" s="11">
        <v>7.5599999999999994E-5</v>
      </c>
      <c r="XL29" s="10">
        <v>14.37</v>
      </c>
      <c r="XQ29" s="10">
        <v>21030</v>
      </c>
      <c r="XR29" s="10">
        <v>0.5</v>
      </c>
      <c r="XS29" s="11">
        <v>3.45E-6</v>
      </c>
      <c r="XT29" s="10">
        <v>5.45</v>
      </c>
    </row>
    <row r="30" spans="89:644" x14ac:dyDescent="0.25">
      <c r="DI30" s="10">
        <v>7784</v>
      </c>
      <c r="DJ30" s="10">
        <v>0</v>
      </c>
      <c r="DK30" s="10">
        <v>2.7600113999999999E-4</v>
      </c>
      <c r="DL30" s="10">
        <v>26.63</v>
      </c>
      <c r="DM30" s="10">
        <v>7784</v>
      </c>
      <c r="DN30" s="10">
        <v>0.5</v>
      </c>
      <c r="DO30" s="10">
        <v>1.0990383E-4</v>
      </c>
      <c r="DP30" s="10">
        <v>14.96</v>
      </c>
      <c r="DU30" s="10">
        <v>7784</v>
      </c>
      <c r="DV30" s="10">
        <v>-1</v>
      </c>
      <c r="DW30" s="10">
        <v>1.3542532699999999E-3</v>
      </c>
      <c r="DX30" s="10">
        <v>31.78</v>
      </c>
      <c r="DY30" s="10">
        <v>7786</v>
      </c>
      <c r="DZ30" s="10">
        <v>0.5</v>
      </c>
      <c r="EA30" s="11">
        <v>6.5761900000000005E-5</v>
      </c>
      <c r="EB30" s="10">
        <v>14.48</v>
      </c>
      <c r="EC30" s="10">
        <v>7786</v>
      </c>
      <c r="ED30" s="10">
        <v>0.5</v>
      </c>
      <c r="EE30" s="11">
        <v>9.9654600000000003E-6</v>
      </c>
      <c r="EF30" s="10">
        <v>6.11</v>
      </c>
      <c r="EG30" s="10">
        <v>7786</v>
      </c>
      <c r="EH30" s="10">
        <v>0.02</v>
      </c>
      <c r="EI30" s="10">
        <v>2.2209444E-4</v>
      </c>
      <c r="EJ30" s="10">
        <v>26.43</v>
      </c>
      <c r="EK30" s="10">
        <v>7786</v>
      </c>
      <c r="EL30" s="10">
        <v>0.02</v>
      </c>
      <c r="EM30" s="10">
        <v>1.5627861000000001E-4</v>
      </c>
      <c r="EN30" s="10">
        <v>25.48</v>
      </c>
      <c r="EO30" s="10">
        <v>7788</v>
      </c>
      <c r="EP30" s="10">
        <v>0.02</v>
      </c>
      <c r="EQ30" s="10">
        <v>8.8802501600000004E-3</v>
      </c>
      <c r="ER30" s="10">
        <v>44.65</v>
      </c>
      <c r="ES30" s="10">
        <v>7788</v>
      </c>
      <c r="ET30" s="10">
        <v>0.02</v>
      </c>
      <c r="EU30" s="10">
        <v>1.7831832169999999E-2</v>
      </c>
      <c r="EV30" s="10">
        <v>47.54</v>
      </c>
      <c r="EW30" s="10">
        <v>7789</v>
      </c>
      <c r="EX30" s="10">
        <v>0.02</v>
      </c>
      <c r="EY30" s="10">
        <v>6.4334389800000001E-3</v>
      </c>
      <c r="EZ30" s="10">
        <v>44.54</v>
      </c>
      <c r="FE30" s="10">
        <v>7789</v>
      </c>
      <c r="FF30" s="10">
        <v>0.02</v>
      </c>
      <c r="FG30" s="10">
        <v>1.4528615E-4</v>
      </c>
      <c r="FH30" s="10">
        <v>24.18</v>
      </c>
      <c r="FI30" s="10">
        <v>7790</v>
      </c>
      <c r="FJ30" s="10">
        <v>0.02</v>
      </c>
      <c r="FK30" s="10">
        <v>7.3103881399999996E-3</v>
      </c>
      <c r="FL30" s="10">
        <v>44.07</v>
      </c>
      <c r="FM30" s="10">
        <v>8242</v>
      </c>
      <c r="FN30" s="10">
        <v>0.5</v>
      </c>
      <c r="FO30" s="11">
        <v>1.3537000000000001E-6</v>
      </c>
      <c r="FP30" s="10">
        <v>4.2469999999999999</v>
      </c>
      <c r="FQ30" s="10">
        <v>8265</v>
      </c>
      <c r="FR30" s="10">
        <v>0.5</v>
      </c>
      <c r="FS30" s="11">
        <v>2.8796999999999999E-5</v>
      </c>
      <c r="FT30" s="10">
        <v>9.9480000000000004</v>
      </c>
      <c r="FU30" s="10">
        <v>8265</v>
      </c>
      <c r="FV30" s="10">
        <v>-0.5</v>
      </c>
      <c r="FW30" s="11">
        <v>2.8E-5</v>
      </c>
      <c r="FX30" s="10">
        <v>24.366</v>
      </c>
      <c r="FY30" s="10">
        <v>8265</v>
      </c>
      <c r="FZ30" s="10">
        <v>-0.3</v>
      </c>
      <c r="GA30" s="11">
        <v>4.0000000000000003E-5</v>
      </c>
      <c r="GB30" s="10">
        <v>23.501000000000001</v>
      </c>
      <c r="GC30" s="10">
        <v>8265</v>
      </c>
      <c r="GD30" s="10">
        <v>0.05</v>
      </c>
      <c r="GE30" s="11">
        <v>3.7400000000000001E-5</v>
      </c>
      <c r="GF30" s="10">
        <v>15.179</v>
      </c>
      <c r="GG30" s="10">
        <v>8268</v>
      </c>
      <c r="GH30" s="10">
        <v>0.5</v>
      </c>
      <c r="GI30" s="10">
        <v>6.6666999999999996E-4</v>
      </c>
      <c r="GJ30" s="10">
        <v>17.713999999999999</v>
      </c>
      <c r="GK30" s="10">
        <v>8268</v>
      </c>
      <c r="GL30" s="10">
        <v>0.02</v>
      </c>
      <c r="GM30" s="11">
        <v>2.0000000000000002E-5</v>
      </c>
      <c r="GN30" s="10">
        <v>10.3</v>
      </c>
      <c r="GW30" s="10">
        <v>8270</v>
      </c>
      <c r="GX30" s="10">
        <v>0.5</v>
      </c>
      <c r="GY30" s="10">
        <v>1E-3</v>
      </c>
      <c r="GZ30" s="10">
        <v>17.713999999999999</v>
      </c>
      <c r="HE30" s="10">
        <v>8283</v>
      </c>
      <c r="HF30" s="10">
        <v>0.75</v>
      </c>
      <c r="HG30" s="11">
        <v>7.6305999999999998E-5</v>
      </c>
      <c r="HH30" s="10">
        <v>11.427</v>
      </c>
      <c r="HI30" s="10">
        <v>8283</v>
      </c>
      <c r="HJ30" s="10">
        <v>0.1</v>
      </c>
      <c r="HK30" s="10">
        <v>1.35E-4</v>
      </c>
      <c r="HL30" s="10">
        <v>24.212</v>
      </c>
      <c r="HM30" s="10">
        <v>8283</v>
      </c>
      <c r="HN30" s="10">
        <v>0.5</v>
      </c>
      <c r="HO30" s="11">
        <v>5.6799999999999998E-5</v>
      </c>
      <c r="HP30" s="10">
        <v>14.788</v>
      </c>
      <c r="HU30" s="10">
        <v>8284</v>
      </c>
      <c r="HV30" s="10">
        <v>0.1</v>
      </c>
      <c r="HW30" s="11">
        <v>8.7600000000000002E-5</v>
      </c>
      <c r="HX30" s="10">
        <v>20.861999999999998</v>
      </c>
      <c r="HY30" s="10">
        <v>8284</v>
      </c>
      <c r="HZ30" s="10">
        <v>0.5</v>
      </c>
      <c r="IA30" s="10">
        <v>1.1E-4</v>
      </c>
      <c r="IB30" s="10">
        <v>12.786</v>
      </c>
      <c r="IC30" s="10">
        <v>8285</v>
      </c>
      <c r="ID30" s="10">
        <v>0.1</v>
      </c>
      <c r="IE30" s="10">
        <v>3.5106999999999998E-3</v>
      </c>
      <c r="IF30" s="10">
        <v>47.32</v>
      </c>
      <c r="IG30" s="10">
        <v>8286</v>
      </c>
      <c r="IH30" s="10">
        <v>0.1</v>
      </c>
      <c r="II30" s="10">
        <v>8.1436000000000008E-3</v>
      </c>
      <c r="IJ30" s="10">
        <v>44.356999999999999</v>
      </c>
      <c r="IS30" s="10">
        <v>9403</v>
      </c>
      <c r="IT30" s="10">
        <v>0.1</v>
      </c>
      <c r="IU30" s="11">
        <v>1.392755E-5</v>
      </c>
      <c r="IV30" s="10">
        <v>10.94</v>
      </c>
      <c r="KW30" s="10">
        <v>9447</v>
      </c>
      <c r="KX30" s="10">
        <v>0.02</v>
      </c>
      <c r="KY30" s="10">
        <v>1.9386075999999999E-4</v>
      </c>
      <c r="KZ30" s="10">
        <v>27.02</v>
      </c>
      <c r="LA30" s="10">
        <v>9447</v>
      </c>
      <c r="LB30" s="10">
        <v>0.5</v>
      </c>
      <c r="LC30" s="10">
        <v>7.432297E-4</v>
      </c>
      <c r="LD30" s="10">
        <v>20.260000000000002</v>
      </c>
      <c r="LE30" s="10">
        <v>9448</v>
      </c>
      <c r="LF30" s="10">
        <v>0.33</v>
      </c>
      <c r="LG30" s="11">
        <v>2.5804629999999999E-5</v>
      </c>
      <c r="LH30" s="10">
        <v>12.27</v>
      </c>
      <c r="LI30" s="10">
        <v>9449</v>
      </c>
      <c r="LJ30" s="10">
        <v>0.33</v>
      </c>
      <c r="LK30" s="11">
        <v>2.1743779999999999E-5</v>
      </c>
      <c r="LL30" s="10">
        <v>10.84</v>
      </c>
      <c r="LM30" s="10">
        <v>9450</v>
      </c>
      <c r="LN30" s="10">
        <v>0.33</v>
      </c>
      <c r="LO30" s="11">
        <v>1.5024249999999999E-5</v>
      </c>
      <c r="LP30" s="10">
        <v>10.45</v>
      </c>
      <c r="LQ30" s="10">
        <v>9452</v>
      </c>
      <c r="LR30" s="10">
        <v>0.02</v>
      </c>
      <c r="LS30" s="10">
        <v>5.6072981099999997E-3</v>
      </c>
      <c r="LT30" s="10">
        <v>47.88</v>
      </c>
      <c r="LU30" s="10">
        <v>9453</v>
      </c>
      <c r="LV30" s="10">
        <v>0.02</v>
      </c>
      <c r="LW30" s="10">
        <v>8.1186490099999994E-3</v>
      </c>
      <c r="LX30" s="10">
        <v>46.18</v>
      </c>
      <c r="MG30" s="10">
        <v>9467</v>
      </c>
      <c r="MH30" s="10">
        <v>0.1</v>
      </c>
      <c r="MI30" s="11">
        <v>7.1429999999999998E-8</v>
      </c>
      <c r="MJ30" s="10">
        <v>2.8424</v>
      </c>
      <c r="MK30" s="10">
        <v>9467</v>
      </c>
      <c r="ML30" s="10">
        <v>0.1</v>
      </c>
      <c r="MM30" s="11">
        <v>1.5384000000000001E-7</v>
      </c>
      <c r="MN30" s="10">
        <v>3.7048999999999999</v>
      </c>
      <c r="MO30" s="10">
        <v>9467</v>
      </c>
      <c r="MP30" s="10">
        <v>0.5</v>
      </c>
      <c r="MQ30" s="11">
        <v>1.9999999999999999E-7</v>
      </c>
      <c r="MR30" s="10">
        <v>3.6063000000000001</v>
      </c>
      <c r="MS30" s="10">
        <v>9467</v>
      </c>
      <c r="MT30" s="10">
        <v>0.5</v>
      </c>
      <c r="MU30" s="11">
        <v>3.15E-7</v>
      </c>
      <c r="MV30" s="10">
        <v>3.8940000000000001</v>
      </c>
      <c r="MW30" s="10">
        <v>9468</v>
      </c>
      <c r="MX30" s="10">
        <v>-0.1</v>
      </c>
      <c r="MY30" s="11">
        <v>9.2500000000000001E-8</v>
      </c>
      <c r="MZ30" s="10">
        <v>2.0794999999999999</v>
      </c>
      <c r="NA30" s="10">
        <v>9468</v>
      </c>
      <c r="NB30" s="10">
        <v>-0.5</v>
      </c>
      <c r="NC30" s="11">
        <v>1.4500000000000001E-6</v>
      </c>
      <c r="ND30" s="10">
        <v>5.5296000000000003</v>
      </c>
      <c r="NE30" s="10">
        <v>9468</v>
      </c>
      <c r="NF30" s="10">
        <v>-0.5</v>
      </c>
      <c r="NG30" s="11">
        <v>8.0000000000000002E-8</v>
      </c>
      <c r="NH30" s="10">
        <v>2.2368999999999999</v>
      </c>
      <c r="NI30" s="10">
        <v>9468</v>
      </c>
      <c r="NJ30" s="10">
        <v>-0.1</v>
      </c>
      <c r="NK30" s="11">
        <v>2.7499999999999999E-6</v>
      </c>
      <c r="NL30" s="10">
        <v>6.2952000000000004</v>
      </c>
      <c r="NM30" s="10">
        <v>9469</v>
      </c>
      <c r="NN30" s="10">
        <v>-0.5</v>
      </c>
      <c r="NO30" s="11">
        <v>1.6500000000000001E-7</v>
      </c>
      <c r="NP30" s="10">
        <v>1.3834</v>
      </c>
      <c r="NQ30" s="10">
        <v>9798</v>
      </c>
      <c r="NR30" s="10">
        <v>0.05</v>
      </c>
      <c r="NS30" s="11">
        <v>1.1399999999999999E-5</v>
      </c>
      <c r="NT30" s="10">
        <v>8.8000000000000007</v>
      </c>
      <c r="OC30" s="10">
        <v>9817</v>
      </c>
      <c r="OD30" s="10">
        <v>0.75</v>
      </c>
      <c r="OE30" s="11">
        <v>1.2E-5</v>
      </c>
      <c r="OF30" s="10">
        <v>7.33</v>
      </c>
      <c r="OG30" s="10">
        <v>9817</v>
      </c>
      <c r="OH30" s="10">
        <v>0.1</v>
      </c>
      <c r="OI30" s="10">
        <v>2.2499999999999999E-4</v>
      </c>
      <c r="OJ30" s="10">
        <v>27.11</v>
      </c>
      <c r="OK30" s="10">
        <v>9818</v>
      </c>
      <c r="OL30" s="10">
        <v>0.1</v>
      </c>
      <c r="OM30" s="11">
        <v>4.0769999999999998E-5</v>
      </c>
      <c r="ON30" s="10">
        <v>15.58</v>
      </c>
      <c r="OO30" s="10">
        <v>9825</v>
      </c>
      <c r="OP30" s="10">
        <v>0.5</v>
      </c>
      <c r="OQ30" s="11">
        <v>2.5568E-5</v>
      </c>
      <c r="OR30" s="10">
        <v>7.2679999999999998</v>
      </c>
      <c r="OS30" s="10">
        <v>9825</v>
      </c>
      <c r="OT30" s="10">
        <v>-0.5</v>
      </c>
      <c r="OU30" s="10">
        <v>1.26E-4</v>
      </c>
      <c r="OV30" s="10">
        <v>41.951999999999998</v>
      </c>
      <c r="OW30" s="10">
        <v>9825</v>
      </c>
      <c r="OX30" s="10">
        <v>-0.3</v>
      </c>
      <c r="OY30" s="11">
        <v>4.8399999999999997E-5</v>
      </c>
      <c r="OZ30" s="10">
        <v>25.709</v>
      </c>
      <c r="PA30" s="10">
        <v>9825</v>
      </c>
      <c r="PB30" s="10">
        <v>0.05</v>
      </c>
      <c r="PC30" s="11">
        <v>5.6900000000000001E-5</v>
      </c>
      <c r="PD30" s="10">
        <v>20.138999999999999</v>
      </c>
      <c r="PE30" s="10">
        <v>9835</v>
      </c>
      <c r="PF30" s="10">
        <v>0.02</v>
      </c>
      <c r="PG30" s="11">
        <v>8.1056000000000008E-6</v>
      </c>
      <c r="PH30" s="10">
        <v>9.4</v>
      </c>
      <c r="PI30" s="10">
        <v>20252</v>
      </c>
      <c r="PJ30" s="10">
        <v>0.1</v>
      </c>
      <c r="PK30" s="11">
        <v>1.0362E-5</v>
      </c>
      <c r="PL30" s="10">
        <v>8.8183799999999994</v>
      </c>
      <c r="PM30" s="10">
        <v>20252</v>
      </c>
      <c r="PN30" s="10">
        <v>0.1</v>
      </c>
      <c r="PO30" s="11">
        <v>8.6083300000000006E-6</v>
      </c>
      <c r="PP30" s="10">
        <v>7.59565</v>
      </c>
      <c r="PQ30" s="10">
        <v>20252</v>
      </c>
      <c r="PR30" s="10">
        <v>0.8</v>
      </c>
      <c r="PS30" s="11">
        <v>6.1299999999999998E-6</v>
      </c>
      <c r="PT30" s="10">
        <v>4.86686</v>
      </c>
      <c r="PU30" s="10">
        <v>20252</v>
      </c>
      <c r="PV30" s="10">
        <v>0.8</v>
      </c>
      <c r="PW30" s="11">
        <v>5.9564899999999998E-6</v>
      </c>
      <c r="PX30" s="10">
        <v>4.8438699999999999</v>
      </c>
      <c r="PY30" s="10">
        <v>20252</v>
      </c>
      <c r="PZ30" s="10">
        <v>0.5</v>
      </c>
      <c r="QA30" s="11">
        <v>2.05E-5</v>
      </c>
      <c r="QB30" s="10">
        <v>8.83718</v>
      </c>
      <c r="QC30" s="10">
        <v>20252</v>
      </c>
      <c r="QD30" s="10">
        <v>0.5</v>
      </c>
      <c r="QE30" s="11">
        <v>2.3799999999999999E-5</v>
      </c>
      <c r="QF30" s="10">
        <v>8.94</v>
      </c>
      <c r="QG30" s="10">
        <v>20253</v>
      </c>
      <c r="QH30" s="10">
        <v>0.1</v>
      </c>
      <c r="QI30" s="11">
        <v>7.3200000000000002E-6</v>
      </c>
      <c r="QJ30" s="10">
        <v>6.7450000000000001</v>
      </c>
      <c r="QK30" s="10">
        <v>20253</v>
      </c>
      <c r="QL30" s="10">
        <v>0.1</v>
      </c>
      <c r="QM30" s="11">
        <v>3.7599999999999998E-7</v>
      </c>
      <c r="QN30" s="10">
        <v>4.056</v>
      </c>
      <c r="QO30" s="10">
        <v>20253</v>
      </c>
      <c r="QP30" s="10">
        <v>0.5</v>
      </c>
      <c r="QQ30" s="11">
        <v>9.7699999999999992E-7</v>
      </c>
      <c r="QR30" s="10">
        <v>3.7269999999999999</v>
      </c>
      <c r="QS30" s="10">
        <v>20253</v>
      </c>
      <c r="QT30" s="10">
        <v>0.5</v>
      </c>
      <c r="QU30" s="11">
        <v>1.42E-7</v>
      </c>
      <c r="QV30" s="10">
        <v>2.181</v>
      </c>
      <c r="QW30" s="10">
        <v>20253</v>
      </c>
      <c r="QX30" s="10">
        <v>0.8</v>
      </c>
      <c r="QY30" s="11">
        <v>6.3600000000000004E-9</v>
      </c>
      <c r="QZ30" s="10">
        <v>1.2470000000000001</v>
      </c>
      <c r="RA30" s="10">
        <v>20253</v>
      </c>
      <c r="RB30" s="10">
        <v>0.8</v>
      </c>
      <c r="RC30" s="11">
        <v>2.5499999999999999E-7</v>
      </c>
      <c r="RD30" s="10">
        <v>2.4449999999999998</v>
      </c>
      <c r="RE30" s="10">
        <v>20302</v>
      </c>
      <c r="RF30" s="10">
        <v>-0.5</v>
      </c>
      <c r="RG30" s="11">
        <v>2.4156E-7</v>
      </c>
      <c r="RH30" s="10">
        <v>4.0408900000000001</v>
      </c>
      <c r="RI30" s="10">
        <v>20302</v>
      </c>
      <c r="RJ30" s="10">
        <v>-0.5</v>
      </c>
      <c r="RK30" s="11">
        <v>1.9229000000000001E-7</v>
      </c>
      <c r="RL30" s="10">
        <v>3.1890800000000001</v>
      </c>
      <c r="RM30" s="10">
        <v>20302</v>
      </c>
      <c r="RN30" s="10">
        <v>0.1</v>
      </c>
      <c r="RO30" s="11">
        <v>1.1993999999999999E-6</v>
      </c>
      <c r="RP30" s="10">
        <v>5.0923999999999996</v>
      </c>
      <c r="RQ30" s="10">
        <v>20302</v>
      </c>
      <c r="RR30" s="10">
        <v>0.1</v>
      </c>
      <c r="RS30" s="11">
        <v>2.5778999999999998E-7</v>
      </c>
      <c r="RT30" s="10">
        <v>3.9369299999999998</v>
      </c>
      <c r="RY30" s="10">
        <v>21005</v>
      </c>
      <c r="RZ30" s="10">
        <v>0.33</v>
      </c>
      <c r="SA30" s="11">
        <v>4.3000000000000003E-6</v>
      </c>
      <c r="SB30" s="10">
        <v>6.9</v>
      </c>
      <c r="SC30" s="10">
        <v>21006</v>
      </c>
      <c r="SD30" s="10">
        <v>0.5</v>
      </c>
      <c r="SE30" s="11">
        <v>5.3600000000000002E-5</v>
      </c>
      <c r="SF30" s="10">
        <v>12.904999999999999</v>
      </c>
      <c r="SG30" s="10">
        <v>21006</v>
      </c>
      <c r="SH30" s="10">
        <v>0.3</v>
      </c>
      <c r="SI30" s="11">
        <v>4.6799999999999999E-5</v>
      </c>
      <c r="SJ30" s="10">
        <v>15.1562</v>
      </c>
      <c r="SK30" s="10">
        <v>21006</v>
      </c>
      <c r="SL30" s="10">
        <v>0.3</v>
      </c>
      <c r="SM30" s="11">
        <v>4.6799999999999999E-5</v>
      </c>
      <c r="SN30" s="10">
        <v>15.1562</v>
      </c>
      <c r="SS30" s="10">
        <v>21007</v>
      </c>
      <c r="ST30" s="10">
        <v>-1</v>
      </c>
      <c r="SU30" s="11">
        <v>1.2500000000000001E-5</v>
      </c>
      <c r="SV30" s="10">
        <v>20.602</v>
      </c>
      <c r="SW30" s="10">
        <v>21007</v>
      </c>
      <c r="SX30" s="10">
        <v>-0.7</v>
      </c>
      <c r="SY30" s="10">
        <v>1.25E-4</v>
      </c>
      <c r="SZ30" s="10">
        <v>38.749000000000002</v>
      </c>
      <c r="TA30" s="10">
        <v>21007</v>
      </c>
      <c r="TB30" s="10">
        <v>-0.3</v>
      </c>
      <c r="TC30" s="11">
        <v>3.3300000000000003E-5</v>
      </c>
      <c r="TD30" s="10">
        <v>20.815000000000001</v>
      </c>
      <c r="TE30" s="10">
        <v>21007</v>
      </c>
      <c r="TF30" s="10">
        <v>0</v>
      </c>
      <c r="TG30" s="11">
        <v>3.3300000000000003E-5</v>
      </c>
      <c r="TH30" s="10">
        <v>14.394</v>
      </c>
      <c r="TM30" s="10">
        <v>21007</v>
      </c>
      <c r="TN30" s="10">
        <v>0.33</v>
      </c>
      <c r="TO30" s="11">
        <v>2.6999999999999999E-5</v>
      </c>
      <c r="TP30" s="10">
        <v>11.930999999999999</v>
      </c>
      <c r="TQ30" s="10">
        <v>21007</v>
      </c>
      <c r="TR30" s="10">
        <v>0.5</v>
      </c>
      <c r="TS30" s="11">
        <v>7.1400000000000001E-5</v>
      </c>
      <c r="TT30" s="10">
        <v>14.394</v>
      </c>
      <c r="TU30" s="10">
        <v>21007</v>
      </c>
      <c r="TV30" s="10">
        <v>0.7</v>
      </c>
      <c r="TW30" s="11">
        <v>2.0800000000000001E-7</v>
      </c>
      <c r="TX30" s="10">
        <v>2.129</v>
      </c>
      <c r="TY30" s="10">
        <v>21008</v>
      </c>
      <c r="TZ30" s="10">
        <v>0.02</v>
      </c>
      <c r="UA30" s="10">
        <v>2.22E-4</v>
      </c>
      <c r="UB30" s="10">
        <v>26.43</v>
      </c>
      <c r="UC30" s="10">
        <v>21008</v>
      </c>
      <c r="UD30" s="10">
        <v>0.5</v>
      </c>
      <c r="UE30" s="11">
        <v>8.8900000000000006E-5</v>
      </c>
      <c r="UF30" s="10">
        <v>14.99</v>
      </c>
      <c r="UG30" s="10">
        <v>21009</v>
      </c>
      <c r="UH30" s="10">
        <v>0.02</v>
      </c>
      <c r="UI30" s="10">
        <v>6.43E-3</v>
      </c>
      <c r="UJ30" s="10">
        <v>44.54</v>
      </c>
      <c r="UK30" s="10">
        <v>21010</v>
      </c>
      <c r="UL30" s="10">
        <v>0.02</v>
      </c>
      <c r="UM30" s="10">
        <v>7.3099999999999997E-3</v>
      </c>
      <c r="UN30" s="10">
        <v>44.07</v>
      </c>
      <c r="US30" s="10">
        <v>21013</v>
      </c>
      <c r="UT30" s="10">
        <v>0.33</v>
      </c>
      <c r="UU30" s="11">
        <v>1.7799999999999999E-5</v>
      </c>
      <c r="UV30" s="10">
        <v>11.76</v>
      </c>
      <c r="UW30" s="10">
        <v>21014</v>
      </c>
      <c r="UX30" s="10">
        <v>0.02</v>
      </c>
      <c r="UY30" s="10">
        <v>1.94E-4</v>
      </c>
      <c r="UZ30" s="10">
        <v>27.02</v>
      </c>
      <c r="VA30" s="10">
        <v>21014</v>
      </c>
      <c r="VB30" s="10">
        <v>0.5</v>
      </c>
      <c r="VC30" s="10">
        <v>7.4299999999999995E-4</v>
      </c>
      <c r="VD30" s="10">
        <v>20.260000000000002</v>
      </c>
      <c r="VE30" s="10">
        <v>21015</v>
      </c>
      <c r="VF30" s="10">
        <v>0.02</v>
      </c>
      <c r="VG30" s="10">
        <v>5.6100000000000004E-3</v>
      </c>
      <c r="VH30" s="10">
        <v>47.88</v>
      </c>
      <c r="VN30" s="10" t="s">
        <v>71</v>
      </c>
      <c r="VU30" s="10">
        <v>21018</v>
      </c>
      <c r="VV30" s="10">
        <v>0.33</v>
      </c>
      <c r="VW30" s="11">
        <v>2.1699999999999999E-5</v>
      </c>
      <c r="VX30" s="10">
        <v>10.84</v>
      </c>
      <c r="VY30" s="10">
        <v>21019</v>
      </c>
      <c r="VZ30" s="10">
        <v>-0.1</v>
      </c>
      <c r="WA30" s="11">
        <v>3.6599999999999997E-8</v>
      </c>
      <c r="WB30" s="10">
        <v>2.1280000000000001</v>
      </c>
      <c r="WC30" s="10">
        <v>21019</v>
      </c>
      <c r="WD30" s="10">
        <v>-0.5</v>
      </c>
      <c r="WE30" s="11">
        <v>1.4999999999999999E-8</v>
      </c>
      <c r="WF30" s="10">
        <v>1.345</v>
      </c>
      <c r="WG30" s="10">
        <v>21020</v>
      </c>
      <c r="WH30" s="10">
        <v>0.5</v>
      </c>
      <c r="WI30" s="11">
        <v>3.6300000000000001E-9</v>
      </c>
      <c r="WJ30" s="10">
        <v>1.9862</v>
      </c>
      <c r="WK30" s="10">
        <v>21020</v>
      </c>
      <c r="WL30" s="10">
        <v>0.1</v>
      </c>
      <c r="WM30" s="11">
        <v>8.2399999999999997E-8</v>
      </c>
      <c r="WN30" s="10">
        <v>3.2044999999999999</v>
      </c>
      <c r="XA30" s="10">
        <v>21023</v>
      </c>
      <c r="XB30" s="10">
        <v>-1</v>
      </c>
      <c r="XC30" s="11">
        <v>1.4100000000000001E-6</v>
      </c>
      <c r="XD30" s="10">
        <v>14.42</v>
      </c>
      <c r="XE30" s="10">
        <v>21023</v>
      </c>
      <c r="XF30" s="10">
        <v>0</v>
      </c>
      <c r="XG30" s="10">
        <v>2.7599999999999999E-4</v>
      </c>
      <c r="XH30" s="10">
        <v>26.63</v>
      </c>
      <c r="XI30" s="10">
        <v>21023</v>
      </c>
      <c r="XJ30" s="10">
        <v>0.5</v>
      </c>
      <c r="XK30" s="10">
        <v>1.1E-4</v>
      </c>
      <c r="XL30" s="10">
        <v>14.96</v>
      </c>
      <c r="XQ30" s="10">
        <v>21030</v>
      </c>
      <c r="XR30" s="10">
        <v>0.5</v>
      </c>
      <c r="XS30" s="11">
        <v>3.9500000000000003E-6</v>
      </c>
      <c r="XT30" s="10">
        <v>5.6</v>
      </c>
    </row>
    <row r="31" spans="89:644" x14ac:dyDescent="0.25">
      <c r="DI31" s="10">
        <v>7784</v>
      </c>
      <c r="DJ31" s="10">
        <v>0</v>
      </c>
      <c r="DK31" s="10">
        <v>4.2456223000000002E-4</v>
      </c>
      <c r="DL31" s="10">
        <v>27.89</v>
      </c>
      <c r="DM31" s="10">
        <v>7784</v>
      </c>
      <c r="DN31" s="10">
        <v>0.5</v>
      </c>
      <c r="DO31" s="10">
        <v>1.122573E-4</v>
      </c>
      <c r="DP31" s="10">
        <v>15.81</v>
      </c>
      <c r="DU31" s="10">
        <v>7784</v>
      </c>
      <c r="DV31" s="10">
        <v>-1</v>
      </c>
      <c r="DW31" s="10">
        <v>2.6755146699999999E-3</v>
      </c>
      <c r="DX31" s="10">
        <v>36.97</v>
      </c>
      <c r="DY31" s="10">
        <v>7786</v>
      </c>
      <c r="DZ31" s="10">
        <v>0.5</v>
      </c>
      <c r="EA31" s="11">
        <v>7.7409279999999996E-5</v>
      </c>
      <c r="EB31" s="10">
        <v>15.3</v>
      </c>
      <c r="EC31" s="10">
        <v>7786</v>
      </c>
      <c r="ED31" s="10">
        <v>0.5</v>
      </c>
      <c r="EE31" s="11">
        <v>1.1347739999999999E-5</v>
      </c>
      <c r="EF31" s="10">
        <v>6.3</v>
      </c>
      <c r="EG31" s="10">
        <v>7786</v>
      </c>
      <c r="EH31" s="10">
        <v>0.02</v>
      </c>
      <c r="EI31" s="10">
        <v>2.9402957000000001E-4</v>
      </c>
      <c r="EJ31" s="10">
        <v>27.65</v>
      </c>
      <c r="EK31" s="10">
        <v>7786</v>
      </c>
      <c r="EL31" s="10">
        <v>0.02</v>
      </c>
      <c r="EM31" s="10">
        <v>1.7616697999999999E-4</v>
      </c>
      <c r="EN31" s="10">
        <v>26.71</v>
      </c>
      <c r="EO31" s="10">
        <v>7788</v>
      </c>
      <c r="EP31" s="10">
        <v>0.02</v>
      </c>
      <c r="EQ31" s="10">
        <v>9.5317065699999995E-3</v>
      </c>
      <c r="ER31" s="10">
        <v>45.67</v>
      </c>
      <c r="ES31" s="10">
        <v>7788</v>
      </c>
      <c r="ET31" s="10">
        <v>0.02</v>
      </c>
      <c r="EU31" s="10">
        <v>3.2817758619999998E-2</v>
      </c>
      <c r="EV31" s="10">
        <v>50.97</v>
      </c>
      <c r="EW31" s="10">
        <v>7789</v>
      </c>
      <c r="EX31" s="10">
        <v>0.02</v>
      </c>
      <c r="EY31" s="10">
        <v>8.1675043300000003E-3</v>
      </c>
      <c r="EZ31" s="10">
        <v>45.91</v>
      </c>
      <c r="FE31" s="10">
        <v>7789</v>
      </c>
      <c r="FF31" s="10">
        <v>0.02</v>
      </c>
      <c r="FG31" s="10">
        <v>1.6898147999999999E-4</v>
      </c>
      <c r="FH31" s="10">
        <v>26.25</v>
      </c>
      <c r="FI31" s="10">
        <v>7790</v>
      </c>
      <c r="FJ31" s="10">
        <v>0.02</v>
      </c>
      <c r="FK31" s="10">
        <v>1.8525799740000001E-2</v>
      </c>
      <c r="FL31" s="10">
        <v>46.26</v>
      </c>
      <c r="FM31" s="10">
        <v>8242</v>
      </c>
      <c r="FN31" s="10">
        <v>0.5</v>
      </c>
      <c r="FO31" s="11">
        <v>1.3887999999999999E-6</v>
      </c>
      <c r="FP31" s="10">
        <v>4.3639999999999999</v>
      </c>
      <c r="FQ31" s="10">
        <v>8265</v>
      </c>
      <c r="FR31" s="10">
        <v>0.5</v>
      </c>
      <c r="FS31" s="11">
        <v>3.0025000000000001E-5</v>
      </c>
      <c r="FT31" s="10">
        <v>9.7859999999999996</v>
      </c>
      <c r="FU31" s="10">
        <v>8265</v>
      </c>
      <c r="FV31" s="10">
        <v>-0.5</v>
      </c>
      <c r="FW31" s="11">
        <v>3.5099999999999999E-5</v>
      </c>
      <c r="FX31" s="10">
        <v>25.87</v>
      </c>
      <c r="FY31" s="10">
        <v>8265</v>
      </c>
      <c r="FZ31" s="10">
        <v>-0.3</v>
      </c>
      <c r="GA31" s="11">
        <v>4.0599999999999998E-5</v>
      </c>
      <c r="GB31" s="10">
        <v>24.748999999999999</v>
      </c>
      <c r="GC31" s="10">
        <v>8265</v>
      </c>
      <c r="GD31" s="10">
        <v>0.05</v>
      </c>
      <c r="GE31" s="11">
        <v>4.1499999999999999E-5</v>
      </c>
      <c r="GF31" s="10">
        <v>16.016999999999999</v>
      </c>
      <c r="GG31" s="10">
        <v>8268</v>
      </c>
      <c r="GH31" s="10">
        <v>0.5</v>
      </c>
      <c r="GI31" s="10">
        <v>9.0908999999999998E-4</v>
      </c>
      <c r="GJ31" s="10">
        <v>17.446999999999999</v>
      </c>
      <c r="GK31" s="10">
        <v>8268</v>
      </c>
      <c r="GL31" s="10">
        <v>0.02</v>
      </c>
      <c r="GM31" s="11">
        <v>2.6299999999999999E-5</v>
      </c>
      <c r="GN31" s="10">
        <v>11.696</v>
      </c>
      <c r="GW31" s="10">
        <v>8270</v>
      </c>
      <c r="GX31" s="10">
        <v>0.5</v>
      </c>
      <c r="GY31" s="10">
        <v>1E-3</v>
      </c>
      <c r="GZ31" s="10">
        <v>19.021000000000001</v>
      </c>
      <c r="HE31" s="10">
        <v>8283</v>
      </c>
      <c r="HF31" s="10">
        <v>0.75</v>
      </c>
      <c r="HG31" s="11">
        <v>9.6396000000000003E-5</v>
      </c>
      <c r="HH31" s="10">
        <v>12.233000000000001</v>
      </c>
      <c r="HI31" s="10">
        <v>8283</v>
      </c>
      <c r="HJ31" s="10">
        <v>0.1</v>
      </c>
      <c r="HK31" s="10">
        <v>2.24E-4</v>
      </c>
      <c r="HL31" s="10">
        <v>25.602</v>
      </c>
      <c r="HM31" s="10">
        <v>8283</v>
      </c>
      <c r="HN31" s="10">
        <v>0.5</v>
      </c>
      <c r="HO31" s="11">
        <v>6.6699999999999995E-5</v>
      </c>
      <c r="HP31" s="10">
        <v>15.815</v>
      </c>
      <c r="HU31" s="10">
        <v>8284</v>
      </c>
      <c r="HV31" s="10">
        <v>0.1</v>
      </c>
      <c r="HW31" s="10">
        <v>1.2300000000000001E-4</v>
      </c>
      <c r="HX31" s="10">
        <v>22.117999999999999</v>
      </c>
      <c r="HY31" s="10">
        <v>8284</v>
      </c>
      <c r="HZ31" s="10">
        <v>0.5</v>
      </c>
      <c r="IA31" s="10">
        <v>1.27E-4</v>
      </c>
      <c r="IB31" s="10">
        <v>12.907</v>
      </c>
      <c r="IC31" s="10">
        <v>8285</v>
      </c>
      <c r="ID31" s="10">
        <v>0.1</v>
      </c>
      <c r="IE31" s="10">
        <v>6.2665000000000004E-3</v>
      </c>
      <c r="IF31" s="10">
        <v>53.317999999999998</v>
      </c>
      <c r="IG31" s="10">
        <v>8286</v>
      </c>
      <c r="IH31" s="10">
        <v>0.1</v>
      </c>
      <c r="II31" s="10">
        <v>1.6237999999999999E-2</v>
      </c>
      <c r="IJ31" s="10">
        <v>45.643000000000001</v>
      </c>
      <c r="IS31" s="10">
        <v>9403</v>
      </c>
      <c r="IT31" s="10">
        <v>0.1</v>
      </c>
      <c r="IU31" s="11">
        <v>1.5611329999999999E-5</v>
      </c>
      <c r="IV31" s="10">
        <v>11.27</v>
      </c>
      <c r="KW31" s="10">
        <v>9447</v>
      </c>
      <c r="KX31" s="10">
        <v>0.02</v>
      </c>
      <c r="KY31" s="10">
        <v>2.0451169E-4</v>
      </c>
      <c r="KZ31" s="10">
        <v>28.7</v>
      </c>
      <c r="LA31" s="10">
        <v>9447</v>
      </c>
      <c r="LB31" s="10">
        <v>0.5</v>
      </c>
      <c r="LC31" s="10">
        <v>1.4943386199999999E-3</v>
      </c>
      <c r="LD31" s="10">
        <v>21.39</v>
      </c>
      <c r="LE31" s="10">
        <v>9448</v>
      </c>
      <c r="LF31" s="10">
        <v>0.33</v>
      </c>
      <c r="LG31" s="11">
        <v>2.9500869999999999E-5</v>
      </c>
      <c r="LH31" s="10">
        <v>12.47</v>
      </c>
      <c r="LI31" s="10">
        <v>9449</v>
      </c>
      <c r="LJ31" s="10">
        <v>0.33</v>
      </c>
      <c r="LK31" s="11">
        <v>2.2736989999999999E-5</v>
      </c>
      <c r="LL31" s="10">
        <v>10.97</v>
      </c>
      <c r="LM31" s="10">
        <v>9450</v>
      </c>
      <c r="LN31" s="10">
        <v>0.33</v>
      </c>
      <c r="LO31" s="11">
        <v>1.6026040000000001E-5</v>
      </c>
      <c r="LP31" s="10">
        <v>10.78</v>
      </c>
      <c r="LQ31" s="10">
        <v>9452</v>
      </c>
      <c r="LR31" s="10">
        <v>0.02</v>
      </c>
      <c r="LS31" s="10">
        <v>9.9195484099999995E-3</v>
      </c>
      <c r="LT31" s="10">
        <v>49.76</v>
      </c>
      <c r="MG31" s="10">
        <v>9467</v>
      </c>
      <c r="MH31" s="10">
        <v>0.1</v>
      </c>
      <c r="MI31" s="11">
        <v>1.1487E-7</v>
      </c>
      <c r="MJ31" s="10">
        <v>2.8016999999999999</v>
      </c>
      <c r="MK31" s="10">
        <v>9467</v>
      </c>
      <c r="ML31" s="10">
        <v>0.1</v>
      </c>
      <c r="MM31" s="11">
        <v>1.7273000000000001E-7</v>
      </c>
      <c r="MN31" s="10">
        <v>3.6755</v>
      </c>
      <c r="MO31" s="10">
        <v>9467</v>
      </c>
      <c r="MP31" s="10">
        <v>0.5</v>
      </c>
      <c r="MQ31" s="11">
        <v>5.3333000000000003E-7</v>
      </c>
      <c r="MR31" s="10">
        <v>3.57</v>
      </c>
      <c r="MS31" s="10">
        <v>9467</v>
      </c>
      <c r="MT31" s="10">
        <v>0.5</v>
      </c>
      <c r="MU31" s="11">
        <v>9.9999999999999995E-8</v>
      </c>
      <c r="MV31" s="10">
        <v>2.4782999999999999</v>
      </c>
      <c r="MW31" s="10">
        <v>9468</v>
      </c>
      <c r="MX31" s="10">
        <v>-0.1</v>
      </c>
      <c r="MY31" s="11">
        <v>6.6670000000000001E-8</v>
      </c>
      <c r="MZ31" s="10">
        <v>2.7126000000000001</v>
      </c>
      <c r="NA31" s="10">
        <v>9468</v>
      </c>
      <c r="NB31" s="10">
        <v>-0.5</v>
      </c>
      <c r="NC31" s="11">
        <v>1.0499999999999999E-6</v>
      </c>
      <c r="ND31" s="10">
        <v>5.7050000000000001</v>
      </c>
      <c r="NE31" s="10">
        <v>9468</v>
      </c>
      <c r="NF31" s="10">
        <v>-0.5</v>
      </c>
      <c r="NG31" s="11">
        <v>1.1999999999999999E-7</v>
      </c>
      <c r="NH31" s="10">
        <v>3.0045000000000002</v>
      </c>
      <c r="NI31" s="10">
        <v>9468</v>
      </c>
      <c r="NJ31" s="10">
        <v>-0.1</v>
      </c>
      <c r="NK31" s="11">
        <v>1.9166699999999998E-6</v>
      </c>
      <c r="NL31" s="10">
        <v>6.5418000000000003</v>
      </c>
      <c r="NM31" s="10">
        <v>9469</v>
      </c>
      <c r="NN31" s="10">
        <v>-0.5</v>
      </c>
      <c r="NO31" s="11">
        <v>1.15E-7</v>
      </c>
      <c r="NP31" s="10">
        <v>1.4847999999999999</v>
      </c>
      <c r="NQ31" s="10">
        <v>9798</v>
      </c>
      <c r="NR31" s="10">
        <v>0.05</v>
      </c>
      <c r="NS31" s="11">
        <v>1.22E-5</v>
      </c>
      <c r="NT31" s="10">
        <v>9.5</v>
      </c>
      <c r="OC31" s="10">
        <v>9817</v>
      </c>
      <c r="OD31" s="10">
        <v>0.75</v>
      </c>
      <c r="OE31" s="11">
        <v>1.2119999999999999E-5</v>
      </c>
      <c r="OF31" s="10">
        <v>7.27</v>
      </c>
      <c r="OG31" s="10">
        <v>9817</v>
      </c>
      <c r="OH31" s="10">
        <v>0.1</v>
      </c>
      <c r="OI31" s="10">
        <v>2.9100000000000003E-4</v>
      </c>
      <c r="OJ31" s="10">
        <v>29.14</v>
      </c>
      <c r="OK31" s="10">
        <v>9818</v>
      </c>
      <c r="OL31" s="10">
        <v>0.1</v>
      </c>
      <c r="OM31" s="11">
        <v>4.1119999999999999E-5</v>
      </c>
      <c r="ON31" s="10">
        <v>15.62</v>
      </c>
      <c r="OO31" s="10">
        <v>9825</v>
      </c>
      <c r="OP31" s="10">
        <v>0.5</v>
      </c>
      <c r="OQ31" s="11">
        <v>2.6466E-5</v>
      </c>
      <c r="OR31" s="10">
        <v>5.8310000000000004</v>
      </c>
      <c r="OS31" s="10">
        <v>9825</v>
      </c>
      <c r="OT31" s="10">
        <v>-0.5</v>
      </c>
      <c r="OU31" s="10">
        <v>1.7799999999999999E-4</v>
      </c>
      <c r="OV31" s="10">
        <v>44.701000000000001</v>
      </c>
      <c r="OW31" s="10">
        <v>9825</v>
      </c>
      <c r="OX31" s="10">
        <v>-0.3</v>
      </c>
      <c r="OY31" s="11">
        <v>4.0500000000000002E-5</v>
      </c>
      <c r="OZ31" s="10">
        <v>27.3</v>
      </c>
      <c r="PA31" s="10">
        <v>9825</v>
      </c>
      <c r="PB31" s="10">
        <v>0.05</v>
      </c>
      <c r="PC31" s="11">
        <v>3.4799999999999999E-5</v>
      </c>
      <c r="PD31" s="10">
        <v>21.524999999999999</v>
      </c>
      <c r="PE31" s="10">
        <v>9835</v>
      </c>
      <c r="PF31" s="10">
        <v>0.02</v>
      </c>
      <c r="PG31" s="11">
        <v>8.4256999999999996E-6</v>
      </c>
      <c r="PH31" s="10">
        <v>10</v>
      </c>
      <c r="PI31" s="10">
        <v>20252</v>
      </c>
      <c r="PJ31" s="10">
        <v>0.1</v>
      </c>
      <c r="PK31" s="11">
        <v>1.129E-5</v>
      </c>
      <c r="PL31" s="10">
        <v>8.9307999999999996</v>
      </c>
      <c r="PM31" s="10">
        <v>20252</v>
      </c>
      <c r="PN31" s="10">
        <v>0.1</v>
      </c>
      <c r="PO31" s="11">
        <v>9.3222800000000008E-6</v>
      </c>
      <c r="PP31" s="10">
        <v>7.6995199999999997</v>
      </c>
      <c r="PQ31" s="10">
        <v>20252</v>
      </c>
      <c r="PR31" s="10">
        <v>0.8</v>
      </c>
      <c r="PS31" s="11">
        <v>6.0900000000000001E-6</v>
      </c>
      <c r="PT31" s="10">
        <v>4.9295999999999998</v>
      </c>
      <c r="PU31" s="10">
        <v>20252</v>
      </c>
      <c r="PV31" s="10">
        <v>0.8</v>
      </c>
      <c r="PW31" s="11">
        <v>6.3352900000000003E-6</v>
      </c>
      <c r="PX31" s="10">
        <v>4.90421</v>
      </c>
      <c r="PY31" s="10">
        <v>20252</v>
      </c>
      <c r="PZ31" s="10">
        <v>0.5</v>
      </c>
      <c r="QA31" s="11">
        <v>2.27E-5</v>
      </c>
      <c r="QB31" s="10">
        <v>8.9489900000000002</v>
      </c>
      <c r="QC31" s="10">
        <v>20252</v>
      </c>
      <c r="QD31" s="10">
        <v>0.5</v>
      </c>
      <c r="QE31" s="11">
        <v>2.4000000000000001E-5</v>
      </c>
      <c r="QF31" s="10">
        <v>9.06</v>
      </c>
      <c r="QG31" s="10">
        <v>20253</v>
      </c>
      <c r="QH31" s="10">
        <v>0.1</v>
      </c>
      <c r="QI31" s="11">
        <v>7.5000000000000002E-6</v>
      </c>
      <c r="QJ31" s="10">
        <v>6.8019999999999996</v>
      </c>
      <c r="QK31" s="10">
        <v>20253</v>
      </c>
      <c r="QL31" s="10">
        <v>0.1</v>
      </c>
      <c r="QM31" s="11">
        <v>3.9499999999999998E-7</v>
      </c>
      <c r="QN31" s="10">
        <v>4.0259999999999998</v>
      </c>
      <c r="QO31" s="10">
        <v>20253</v>
      </c>
      <c r="QP31" s="10">
        <v>0.5</v>
      </c>
      <c r="QQ31" s="11">
        <v>1.0699999999999999E-6</v>
      </c>
      <c r="QR31" s="10">
        <v>3.7589999999999999</v>
      </c>
      <c r="QS31" s="10">
        <v>20253</v>
      </c>
      <c r="QT31" s="10">
        <v>0.5</v>
      </c>
      <c r="QU31" s="11">
        <v>1.35E-7</v>
      </c>
      <c r="QV31" s="10">
        <v>2.16</v>
      </c>
      <c r="QW31" s="10">
        <v>20253</v>
      </c>
      <c r="QX31" s="10">
        <v>0.8</v>
      </c>
      <c r="QY31" s="11">
        <v>3.0100000000000002E-9</v>
      </c>
      <c r="QZ31" s="10">
        <v>1.248</v>
      </c>
      <c r="RA31" s="10">
        <v>20253</v>
      </c>
      <c r="RB31" s="10">
        <v>0.8</v>
      </c>
      <c r="RC31" s="11">
        <v>2.7500000000000001E-7</v>
      </c>
      <c r="RD31" s="10">
        <v>2.4220000000000002</v>
      </c>
      <c r="RE31" s="10">
        <v>20302</v>
      </c>
      <c r="RF31" s="10">
        <v>-0.5</v>
      </c>
      <c r="RG31" s="11">
        <v>2.4983000000000001E-7</v>
      </c>
      <c r="RH31" s="10">
        <v>4.0800099999999997</v>
      </c>
      <c r="RI31" s="10">
        <v>20302</v>
      </c>
      <c r="RJ31" s="10">
        <v>-0.5</v>
      </c>
      <c r="RK31" s="11">
        <v>1.9544000000000001E-7</v>
      </c>
      <c r="RL31" s="10">
        <v>3.2142499999999998</v>
      </c>
      <c r="RM31" s="10">
        <v>20302</v>
      </c>
      <c r="RN31" s="10">
        <v>0.1</v>
      </c>
      <c r="RO31" s="11">
        <v>1.3689999999999999E-6</v>
      </c>
      <c r="RP31" s="10">
        <v>5.1604900000000002</v>
      </c>
      <c r="RQ31" s="10">
        <v>20302</v>
      </c>
      <c r="RR31" s="10">
        <v>0.1</v>
      </c>
      <c r="RS31" s="11">
        <v>2.5653999999999999E-7</v>
      </c>
      <c r="RT31" s="10">
        <v>3.9776199999999999</v>
      </c>
      <c r="RY31" s="10">
        <v>21005</v>
      </c>
      <c r="RZ31" s="10">
        <v>0.33</v>
      </c>
      <c r="SA31" s="11">
        <v>4.7600000000000002E-6</v>
      </c>
      <c r="SB31" s="10">
        <v>7.29</v>
      </c>
      <c r="SC31" s="10">
        <v>21006</v>
      </c>
      <c r="SD31" s="10">
        <v>0.5</v>
      </c>
      <c r="SE31" s="11">
        <v>4.5800000000000002E-5</v>
      </c>
      <c r="SF31" s="10">
        <v>13.173999999999999</v>
      </c>
      <c r="SG31" s="10">
        <v>21006</v>
      </c>
      <c r="SH31" s="10">
        <v>0.3</v>
      </c>
      <c r="SI31" s="11">
        <v>4.8099999999999997E-5</v>
      </c>
      <c r="SJ31" s="10">
        <v>15.5997</v>
      </c>
      <c r="SK31" s="10">
        <v>21006</v>
      </c>
      <c r="SL31" s="10">
        <v>0.3</v>
      </c>
      <c r="SM31" s="11">
        <v>4.8099999999999997E-5</v>
      </c>
      <c r="SN31" s="10">
        <v>15.5997</v>
      </c>
      <c r="SS31" s="10">
        <v>21007</v>
      </c>
      <c r="ST31" s="10">
        <v>-1</v>
      </c>
      <c r="SU31" s="11">
        <v>2.2200000000000001E-5</v>
      </c>
      <c r="SV31" s="10">
        <v>26.614999999999998</v>
      </c>
      <c r="SW31" s="10">
        <v>21007</v>
      </c>
      <c r="SX31" s="10">
        <v>-0.7</v>
      </c>
      <c r="SY31" s="10">
        <v>1.6699999999999999E-4</v>
      </c>
      <c r="SZ31" s="10">
        <v>41.366</v>
      </c>
      <c r="TA31" s="10">
        <v>21007</v>
      </c>
      <c r="TB31" s="10">
        <v>-0.3</v>
      </c>
      <c r="TC31" s="11">
        <v>6.6699999999999995E-5</v>
      </c>
      <c r="TD31" s="10">
        <v>22.585000000000001</v>
      </c>
      <c r="TE31" s="10">
        <v>21007</v>
      </c>
      <c r="TF31" s="10">
        <v>0</v>
      </c>
      <c r="TG31" s="11">
        <v>2.5000000000000001E-5</v>
      </c>
      <c r="TH31" s="10">
        <v>15.5</v>
      </c>
      <c r="TM31" s="10">
        <v>21007</v>
      </c>
      <c r="TN31" s="10">
        <v>0.33</v>
      </c>
      <c r="TO31" s="11">
        <v>3.4499999999999998E-5</v>
      </c>
      <c r="TP31" s="10">
        <v>13.212999999999999</v>
      </c>
      <c r="TQ31" s="10">
        <v>21007</v>
      </c>
      <c r="TR31" s="10">
        <v>0.5</v>
      </c>
      <c r="TS31" s="10">
        <v>1.25E-4</v>
      </c>
      <c r="TT31" s="10">
        <v>16.547000000000001</v>
      </c>
      <c r="TU31" s="10">
        <v>21007</v>
      </c>
      <c r="TV31" s="10">
        <v>0.7</v>
      </c>
      <c r="TW31" s="11">
        <v>3.5699999999999998E-7</v>
      </c>
      <c r="TX31" s="10">
        <v>2.5219999999999998</v>
      </c>
      <c r="TY31" s="10">
        <v>21008</v>
      </c>
      <c r="TZ31" s="10">
        <v>0.02</v>
      </c>
      <c r="UA31" s="10">
        <v>2.9399999999999999E-4</v>
      </c>
      <c r="UB31" s="10">
        <v>27.65</v>
      </c>
      <c r="UC31" s="10">
        <v>21008</v>
      </c>
      <c r="UD31" s="10">
        <v>0.5</v>
      </c>
      <c r="UE31" s="10">
        <v>1.5699999999999999E-4</v>
      </c>
      <c r="UF31" s="10">
        <v>17.86</v>
      </c>
      <c r="UG31" s="10">
        <v>21009</v>
      </c>
      <c r="UH31" s="10">
        <v>0.02</v>
      </c>
      <c r="UI31" s="10">
        <v>8.1700000000000002E-3</v>
      </c>
      <c r="UJ31" s="10">
        <v>45.91</v>
      </c>
      <c r="UK31" s="10">
        <v>21010</v>
      </c>
      <c r="UL31" s="10">
        <v>0.02</v>
      </c>
      <c r="UM31" s="10">
        <v>1.8499999999999999E-2</v>
      </c>
      <c r="UN31" s="10">
        <v>46.26</v>
      </c>
      <c r="US31" s="10">
        <v>21013</v>
      </c>
      <c r="UT31" s="10">
        <v>0.33</v>
      </c>
      <c r="UU31" s="11">
        <v>2.37E-5</v>
      </c>
      <c r="UV31" s="10">
        <v>12.79</v>
      </c>
      <c r="UW31" s="10">
        <v>21014</v>
      </c>
      <c r="UX31" s="10">
        <v>0.02</v>
      </c>
      <c r="UY31" s="10">
        <v>2.05E-4</v>
      </c>
      <c r="UZ31" s="10">
        <v>28.7</v>
      </c>
      <c r="VA31" s="10">
        <v>21014</v>
      </c>
      <c r="VB31" s="10">
        <v>0.5</v>
      </c>
      <c r="VC31" s="10">
        <v>1.49E-3</v>
      </c>
      <c r="VD31" s="10">
        <v>21.39</v>
      </c>
      <c r="VE31" s="10">
        <v>21015</v>
      </c>
      <c r="VF31" s="10">
        <v>0.02</v>
      </c>
      <c r="VG31" s="10">
        <v>9.92E-3</v>
      </c>
      <c r="VH31" s="10">
        <v>49.76</v>
      </c>
      <c r="VN31" s="10" t="s">
        <v>71</v>
      </c>
      <c r="VU31" s="10">
        <v>21018</v>
      </c>
      <c r="VV31" s="10">
        <v>0.33</v>
      </c>
      <c r="VW31" s="11">
        <v>2.27E-5</v>
      </c>
      <c r="VX31" s="10">
        <v>10.97</v>
      </c>
      <c r="VY31" s="10">
        <v>21019</v>
      </c>
      <c r="VZ31" s="10">
        <v>-0.1</v>
      </c>
      <c r="WA31" s="11">
        <v>9.2500000000000001E-8</v>
      </c>
      <c r="WB31" s="10">
        <v>2.0794999999999999</v>
      </c>
      <c r="WC31" s="10">
        <v>21019</v>
      </c>
      <c r="WD31" s="10">
        <v>-0.5</v>
      </c>
      <c r="WE31" s="11">
        <v>4.0000000000000001E-8</v>
      </c>
      <c r="WF31" s="10">
        <v>1.3489</v>
      </c>
      <c r="WG31" s="10">
        <v>21020</v>
      </c>
      <c r="WH31" s="10">
        <v>0.5</v>
      </c>
      <c r="WI31" s="11">
        <v>3.6600000000000002E-9</v>
      </c>
      <c r="WJ31" s="10">
        <v>1.9899</v>
      </c>
      <c r="WK31" s="10">
        <v>21020</v>
      </c>
      <c r="WL31" s="10">
        <v>0.1</v>
      </c>
      <c r="WM31" s="11">
        <v>8.79E-8</v>
      </c>
      <c r="WN31" s="10">
        <v>3.0952999999999999</v>
      </c>
      <c r="XA31" s="10">
        <v>21023</v>
      </c>
      <c r="XB31" s="10">
        <v>-1</v>
      </c>
      <c r="XC31" s="11">
        <v>1.8199999999999999E-6</v>
      </c>
      <c r="XD31" s="10">
        <v>15.34</v>
      </c>
      <c r="XE31" s="10">
        <v>21023</v>
      </c>
      <c r="XF31" s="10">
        <v>0</v>
      </c>
      <c r="XG31" s="10">
        <v>4.2499999999999998E-4</v>
      </c>
      <c r="XH31" s="10">
        <v>27.89</v>
      </c>
      <c r="XI31" s="10">
        <v>21023</v>
      </c>
      <c r="XJ31" s="10">
        <v>0.5</v>
      </c>
      <c r="XK31" s="10">
        <v>1.12E-4</v>
      </c>
      <c r="XL31" s="10">
        <v>15.81</v>
      </c>
      <c r="XQ31" s="10">
        <v>21030</v>
      </c>
      <c r="XR31" s="10">
        <v>0.5</v>
      </c>
      <c r="XS31" s="11">
        <v>5.7200000000000003E-6</v>
      </c>
      <c r="XT31" s="10">
        <v>5.64</v>
      </c>
    </row>
    <row r="32" spans="89:644" x14ac:dyDescent="0.25">
      <c r="DI32" s="10">
        <v>7784</v>
      </c>
      <c r="DJ32" s="10">
        <v>0</v>
      </c>
      <c r="DK32" s="10">
        <v>5.5127655000000004E-4</v>
      </c>
      <c r="DL32" s="10">
        <v>29.34</v>
      </c>
      <c r="DM32" s="10">
        <v>7784</v>
      </c>
      <c r="DN32" s="10">
        <v>0.5</v>
      </c>
      <c r="DO32" s="10">
        <v>1.7778081000000001E-4</v>
      </c>
      <c r="DP32" s="10">
        <v>16.73</v>
      </c>
      <c r="DU32" s="10">
        <v>7784</v>
      </c>
      <c r="DV32" s="10">
        <v>-1</v>
      </c>
      <c r="DW32" s="10">
        <v>8.4323473299999993E-3</v>
      </c>
      <c r="DX32" s="10">
        <v>40.79</v>
      </c>
      <c r="DY32" s="10">
        <v>7786</v>
      </c>
      <c r="DZ32" s="10">
        <v>0.5</v>
      </c>
      <c r="EA32" s="10">
        <v>1.4960297000000001E-4</v>
      </c>
      <c r="EB32" s="10">
        <v>18.23</v>
      </c>
      <c r="EC32" s="10">
        <v>7786</v>
      </c>
      <c r="ED32" s="10">
        <v>0.5</v>
      </c>
      <c r="EE32" s="11">
        <v>1.165668E-5</v>
      </c>
      <c r="EF32" s="10">
        <v>6.5</v>
      </c>
      <c r="EG32" s="10">
        <v>7786</v>
      </c>
      <c r="EH32" s="10">
        <v>0.02</v>
      </c>
      <c r="EI32" s="10">
        <v>2.9441933000000001E-4</v>
      </c>
      <c r="EJ32" s="10">
        <v>29.16</v>
      </c>
      <c r="EK32" s="10">
        <v>7786</v>
      </c>
      <c r="EL32" s="10">
        <v>0.02</v>
      </c>
      <c r="EM32" s="10">
        <v>1.9011696000000001E-4</v>
      </c>
      <c r="EN32" s="10">
        <v>28.17</v>
      </c>
      <c r="EO32" s="10">
        <v>7788</v>
      </c>
      <c r="EP32" s="10">
        <v>0.02</v>
      </c>
      <c r="EQ32" s="10">
        <v>1.010604855E-2</v>
      </c>
      <c r="ER32" s="10">
        <v>46.66</v>
      </c>
      <c r="ES32" s="10">
        <v>7788</v>
      </c>
      <c r="ET32" s="10">
        <v>0.02</v>
      </c>
      <c r="EU32" s="10">
        <v>3.4015491600000003E-2</v>
      </c>
      <c r="EV32" s="10">
        <v>48.89</v>
      </c>
      <c r="EW32" s="10">
        <v>7789</v>
      </c>
      <c r="EX32" s="10">
        <v>0.02</v>
      </c>
      <c r="EY32" s="10">
        <v>9.1786375300000004E-3</v>
      </c>
      <c r="EZ32" s="10">
        <v>47.36</v>
      </c>
      <c r="FE32" s="10">
        <v>7789</v>
      </c>
      <c r="FF32" s="10">
        <v>0.02</v>
      </c>
      <c r="FG32" s="10">
        <v>1.7599302E-4</v>
      </c>
      <c r="FH32" s="10">
        <v>27.41</v>
      </c>
      <c r="FI32" s="10">
        <v>7790</v>
      </c>
      <c r="FJ32" s="10">
        <v>0.02</v>
      </c>
      <c r="FK32" s="10">
        <v>3.7864789369999999E-2</v>
      </c>
      <c r="FL32" s="10">
        <v>47.98</v>
      </c>
      <c r="FM32" s="10">
        <v>8242</v>
      </c>
      <c r="FN32" s="10">
        <v>0.5</v>
      </c>
      <c r="FO32" s="11">
        <v>1.5009000000000001E-6</v>
      </c>
      <c r="FP32" s="10">
        <v>4.367</v>
      </c>
      <c r="FQ32" s="10">
        <v>8265</v>
      </c>
      <c r="FR32" s="10">
        <v>0.5</v>
      </c>
      <c r="FS32" s="11">
        <v>3.1220999999999998E-5</v>
      </c>
      <c r="FT32" s="10">
        <v>21.388000000000002</v>
      </c>
      <c r="FU32" s="10">
        <v>8265</v>
      </c>
      <c r="FV32" s="10">
        <v>-0.5</v>
      </c>
      <c r="FW32" s="11">
        <v>3.18E-5</v>
      </c>
      <c r="FX32" s="10">
        <v>27.300999999999998</v>
      </c>
      <c r="FY32" s="10">
        <v>8265</v>
      </c>
      <c r="FZ32" s="10">
        <v>-0.3</v>
      </c>
      <c r="GA32" s="11">
        <v>4.85E-5</v>
      </c>
      <c r="GB32" s="10">
        <v>26.048999999999999</v>
      </c>
      <c r="GC32" s="10">
        <v>8265</v>
      </c>
      <c r="GD32" s="10">
        <v>0.05</v>
      </c>
      <c r="GE32" s="11">
        <v>4.2899999999999999E-5</v>
      </c>
      <c r="GF32" s="10">
        <v>16.856000000000002</v>
      </c>
      <c r="GG32" s="10">
        <v>8268</v>
      </c>
      <c r="GH32" s="10">
        <v>0.5</v>
      </c>
      <c r="GI32" s="10">
        <v>9.0908999999999998E-4</v>
      </c>
      <c r="GJ32" s="10">
        <v>17.745000000000001</v>
      </c>
      <c r="GK32" s="10">
        <v>8268</v>
      </c>
      <c r="GL32" s="10">
        <v>0.02</v>
      </c>
      <c r="GM32" s="11">
        <v>3.2299999999999999E-5</v>
      </c>
      <c r="GN32" s="10">
        <v>12.955</v>
      </c>
      <c r="GW32" s="10">
        <v>8270</v>
      </c>
      <c r="GX32" s="10">
        <v>0.5</v>
      </c>
      <c r="GY32" s="10">
        <v>1E-3</v>
      </c>
      <c r="GZ32" s="10">
        <v>19.300999999999998</v>
      </c>
      <c r="HE32" s="10">
        <v>8283</v>
      </c>
      <c r="HF32" s="10">
        <v>0.75</v>
      </c>
      <c r="HG32" s="10">
        <v>1.1332000000000001E-4</v>
      </c>
      <c r="HH32" s="10">
        <v>12.808999999999999</v>
      </c>
      <c r="HI32" s="10">
        <v>8283</v>
      </c>
      <c r="HJ32" s="10">
        <v>0.1</v>
      </c>
      <c r="HK32" s="10">
        <v>2.4499999999999999E-4</v>
      </c>
      <c r="HL32" s="10">
        <v>27.187999999999999</v>
      </c>
      <c r="HM32" s="10">
        <v>8283</v>
      </c>
      <c r="HN32" s="10">
        <v>0.5</v>
      </c>
      <c r="HO32" s="11">
        <v>7.9800000000000002E-5</v>
      </c>
      <c r="HP32" s="10">
        <v>16.279</v>
      </c>
      <c r="HU32" s="10">
        <v>8284</v>
      </c>
      <c r="HV32" s="10">
        <v>0.1</v>
      </c>
      <c r="HW32" s="10">
        <v>1.7000000000000001E-4</v>
      </c>
      <c r="HX32" s="10">
        <v>23.262</v>
      </c>
      <c r="HY32" s="10">
        <v>8284</v>
      </c>
      <c r="HZ32" s="10">
        <v>0.5</v>
      </c>
      <c r="IA32" s="10">
        <v>1.5799999999999999E-4</v>
      </c>
      <c r="IB32" s="10">
        <v>13.481999999999999</v>
      </c>
      <c r="IC32" s="10">
        <v>8285</v>
      </c>
      <c r="ID32" s="10">
        <v>0.1</v>
      </c>
      <c r="IE32" s="10">
        <v>1.1276E-2</v>
      </c>
      <c r="IF32" s="10">
        <v>52.756999999999998</v>
      </c>
      <c r="IG32" s="10">
        <v>8286</v>
      </c>
      <c r="IH32" s="10">
        <v>0.1</v>
      </c>
      <c r="II32" s="10">
        <v>4.5335E-2</v>
      </c>
      <c r="IJ32" s="10">
        <v>49.243000000000002</v>
      </c>
      <c r="IS32" s="10">
        <v>9403</v>
      </c>
      <c r="IT32" s="10">
        <v>0.1</v>
      </c>
      <c r="IU32" s="11">
        <v>2.0115089999999999E-5</v>
      </c>
      <c r="IV32" s="10">
        <v>12.4</v>
      </c>
      <c r="KW32" s="10">
        <v>9447</v>
      </c>
      <c r="KX32" s="10">
        <v>0.02</v>
      </c>
      <c r="KY32" s="10">
        <v>2.3702489999999999E-4</v>
      </c>
      <c r="KZ32" s="10">
        <v>30.03</v>
      </c>
      <c r="LA32" s="10">
        <v>9447</v>
      </c>
      <c r="LB32" s="10">
        <v>0.5</v>
      </c>
      <c r="LC32" s="10">
        <v>3.68003291E-3</v>
      </c>
      <c r="LD32" s="10">
        <v>22.52</v>
      </c>
      <c r="LE32" s="10">
        <v>9448</v>
      </c>
      <c r="LF32" s="10">
        <v>0.33</v>
      </c>
      <c r="LG32" s="11">
        <v>3.3473290000000003E-5</v>
      </c>
      <c r="LH32" s="10">
        <v>12.73</v>
      </c>
      <c r="LI32" s="10">
        <v>9449</v>
      </c>
      <c r="LJ32" s="10">
        <v>0.33</v>
      </c>
      <c r="LK32" s="11">
        <v>2.3650389999999999E-5</v>
      </c>
      <c r="LL32" s="10">
        <v>11.22</v>
      </c>
      <c r="LM32" s="10">
        <v>9450</v>
      </c>
      <c r="LN32" s="10">
        <v>0.33</v>
      </c>
      <c r="LO32" s="11">
        <v>1.7075530000000001E-5</v>
      </c>
      <c r="LP32" s="10">
        <v>11.02</v>
      </c>
      <c r="MG32" s="10">
        <v>9467</v>
      </c>
      <c r="MH32" s="10">
        <v>0.1</v>
      </c>
      <c r="MI32" s="11">
        <v>4.9999999999999998E-8</v>
      </c>
      <c r="MJ32" s="10">
        <v>2.9186999999999999</v>
      </c>
      <c r="MK32" s="10">
        <v>9467</v>
      </c>
      <c r="ML32" s="10">
        <v>0.1</v>
      </c>
      <c r="MM32" s="11">
        <v>1.8E-7</v>
      </c>
      <c r="MN32" s="10">
        <v>4.9476000000000004</v>
      </c>
      <c r="MO32" s="10">
        <v>9467</v>
      </c>
      <c r="MP32" s="10">
        <v>0.5</v>
      </c>
      <c r="MQ32" s="11">
        <v>5.75E-7</v>
      </c>
      <c r="MR32" s="10">
        <v>3.7959000000000001</v>
      </c>
      <c r="MS32" s="10">
        <v>9467</v>
      </c>
      <c r="MT32" s="10">
        <v>0.5</v>
      </c>
      <c r="MU32" s="11">
        <v>1.15E-7</v>
      </c>
      <c r="MV32" s="10">
        <v>2.4550999999999998</v>
      </c>
      <c r="MW32" s="10">
        <v>9468</v>
      </c>
      <c r="MX32" s="10">
        <v>-0.1</v>
      </c>
      <c r="MY32" s="11">
        <v>7.0000000000000005E-8</v>
      </c>
      <c r="MZ32" s="10">
        <v>2.6913999999999998</v>
      </c>
      <c r="NA32" s="10">
        <v>9468</v>
      </c>
      <c r="NB32" s="10">
        <v>-0.5</v>
      </c>
      <c r="NC32" s="11">
        <v>1.35E-6</v>
      </c>
      <c r="ND32" s="10">
        <v>5.5796000000000001</v>
      </c>
      <c r="NE32" s="10">
        <v>9468</v>
      </c>
      <c r="NF32" s="10">
        <v>-0.5</v>
      </c>
      <c r="NG32" s="11">
        <v>1.3E-7</v>
      </c>
      <c r="NH32" s="10">
        <v>3.0398000000000001</v>
      </c>
      <c r="NI32" s="10">
        <v>9468</v>
      </c>
      <c r="NJ32" s="10">
        <v>-0.1</v>
      </c>
      <c r="NK32" s="11">
        <v>3.0000000000000001E-6</v>
      </c>
      <c r="NL32" s="10">
        <v>6.4542999999999999</v>
      </c>
      <c r="NM32" s="10">
        <v>9469</v>
      </c>
      <c r="NN32" s="10">
        <v>-0.5</v>
      </c>
      <c r="NO32" s="11">
        <v>1.3E-7</v>
      </c>
      <c r="NP32" s="10">
        <v>1.5048999999999999</v>
      </c>
      <c r="NQ32" s="10">
        <v>9798</v>
      </c>
      <c r="NR32" s="10">
        <v>0.05</v>
      </c>
      <c r="NS32" s="11">
        <v>1.34E-5</v>
      </c>
      <c r="NT32" s="10">
        <v>8.4</v>
      </c>
      <c r="OC32" s="10">
        <v>9817</v>
      </c>
      <c r="OD32" s="10">
        <v>0.75</v>
      </c>
      <c r="OE32" s="11">
        <v>1.2979999999999999E-5</v>
      </c>
      <c r="OF32" s="10">
        <v>7.51</v>
      </c>
      <c r="OG32" s="10">
        <v>9817</v>
      </c>
      <c r="OH32" s="10">
        <v>0.1</v>
      </c>
      <c r="OI32" s="10">
        <v>3.8999999999999999E-4</v>
      </c>
      <c r="OJ32" s="10">
        <v>30.39</v>
      </c>
      <c r="OK32" s="10">
        <v>9818</v>
      </c>
      <c r="OL32" s="10">
        <v>0.1</v>
      </c>
      <c r="OM32" s="11">
        <v>4.2490000000000001E-5</v>
      </c>
      <c r="ON32" s="10">
        <v>15.1</v>
      </c>
      <c r="OO32" s="10">
        <v>9825</v>
      </c>
      <c r="OP32" s="10">
        <v>0.5</v>
      </c>
      <c r="OQ32" s="11">
        <v>2.8744000000000001E-5</v>
      </c>
      <c r="OR32" s="10">
        <v>11.821</v>
      </c>
      <c r="OS32" s="10">
        <v>9825</v>
      </c>
      <c r="OT32" s="10">
        <v>-0.5</v>
      </c>
      <c r="OU32" s="10">
        <v>2.81E-4</v>
      </c>
      <c r="OV32" s="10">
        <v>46.912999999999997</v>
      </c>
      <c r="OW32" s="10">
        <v>9825</v>
      </c>
      <c r="OX32" s="10">
        <v>-0.3</v>
      </c>
      <c r="OY32" s="11">
        <v>8.1199999999999995E-5</v>
      </c>
      <c r="OZ32" s="10">
        <v>29.055</v>
      </c>
      <c r="PA32" s="10">
        <v>9825</v>
      </c>
      <c r="PB32" s="10">
        <v>0.05</v>
      </c>
      <c r="PC32" s="10">
        <v>1.0900000000000001E-4</v>
      </c>
      <c r="PD32" s="10">
        <v>22.965</v>
      </c>
      <c r="PE32" s="10">
        <v>9835</v>
      </c>
      <c r="PF32" s="10">
        <v>0.02</v>
      </c>
      <c r="PG32" s="11">
        <v>9.2124000000000001E-6</v>
      </c>
      <c r="PH32" s="10">
        <v>9.7200000000000006</v>
      </c>
      <c r="PI32" s="10">
        <v>20252</v>
      </c>
      <c r="PJ32" s="10">
        <v>0.1</v>
      </c>
      <c r="PK32" s="11">
        <v>1.1610800000000001E-5</v>
      </c>
      <c r="PL32" s="10">
        <v>9.0452200000000005</v>
      </c>
      <c r="PM32" s="10">
        <v>20252</v>
      </c>
      <c r="PN32" s="10">
        <v>0.1</v>
      </c>
      <c r="PO32" s="11">
        <v>1.27747E-5</v>
      </c>
      <c r="PP32" s="10">
        <v>7.8036599999999998</v>
      </c>
      <c r="PQ32" s="10">
        <v>20252</v>
      </c>
      <c r="PR32" s="10">
        <v>0.8</v>
      </c>
      <c r="PS32" s="11">
        <v>5.8900000000000004E-6</v>
      </c>
      <c r="PT32" s="10">
        <v>4.9941300000000002</v>
      </c>
      <c r="PU32" s="10">
        <v>20252</v>
      </c>
      <c r="PV32" s="10">
        <v>0.8</v>
      </c>
      <c r="PW32" s="11">
        <v>6.2606699999999996E-6</v>
      </c>
      <c r="PX32" s="10">
        <v>4.9683900000000003</v>
      </c>
      <c r="PY32" s="10">
        <v>20252</v>
      </c>
      <c r="PZ32" s="10">
        <v>0.5</v>
      </c>
      <c r="QA32" s="11">
        <v>2.3300000000000001E-5</v>
      </c>
      <c r="QB32" s="10">
        <v>9.0667500000000008</v>
      </c>
      <c r="QC32" s="10">
        <v>20252</v>
      </c>
      <c r="QD32" s="10">
        <v>0.5</v>
      </c>
      <c r="QE32" s="11">
        <v>2.4000000000000001E-5</v>
      </c>
      <c r="QF32" s="10">
        <v>9.18</v>
      </c>
      <c r="QG32" s="10">
        <v>20253</v>
      </c>
      <c r="QH32" s="10">
        <v>0.1</v>
      </c>
      <c r="QI32" s="11">
        <v>7.8900000000000007E-6</v>
      </c>
      <c r="QJ32" s="10">
        <v>6.8579999999999997</v>
      </c>
      <c r="QK32" s="10">
        <v>20253</v>
      </c>
      <c r="QL32" s="10">
        <v>0.1</v>
      </c>
      <c r="QM32" s="11">
        <v>3.9000000000000002E-7</v>
      </c>
      <c r="QN32" s="10">
        <v>3.996</v>
      </c>
      <c r="QO32" s="10">
        <v>20253</v>
      </c>
      <c r="QP32" s="10">
        <v>0.5</v>
      </c>
      <c r="QQ32" s="11">
        <v>1.1799999999999999E-6</v>
      </c>
      <c r="QR32" s="10">
        <v>3.7919999999999998</v>
      </c>
      <c r="QS32" s="10">
        <v>20253</v>
      </c>
      <c r="QT32" s="10">
        <v>0.5</v>
      </c>
      <c r="QU32" s="11">
        <v>1.3300000000000001E-7</v>
      </c>
      <c r="QV32" s="10">
        <v>2.1379999999999999</v>
      </c>
      <c r="QW32" s="10">
        <v>20253</v>
      </c>
      <c r="QX32" s="10">
        <v>0.8</v>
      </c>
      <c r="QY32" s="11">
        <v>2.4600000000000002E-9</v>
      </c>
      <c r="QZ32" s="10">
        <v>1.2490000000000001</v>
      </c>
      <c r="RA32" s="10">
        <v>20253</v>
      </c>
      <c r="RB32" s="10">
        <v>0.8</v>
      </c>
      <c r="RC32" s="11">
        <v>2.7399999999999999E-7</v>
      </c>
      <c r="RD32" s="10">
        <v>2.3969999999999998</v>
      </c>
      <c r="RE32" s="10">
        <v>20302</v>
      </c>
      <c r="RF32" s="10">
        <v>-0.5</v>
      </c>
      <c r="RG32" s="11">
        <v>2.5913999999999998E-7</v>
      </c>
      <c r="RH32" s="10">
        <v>4.1190800000000003</v>
      </c>
      <c r="RI32" s="10">
        <v>20302</v>
      </c>
      <c r="RJ32" s="10">
        <v>-0.5</v>
      </c>
      <c r="RK32" s="11">
        <v>1.9595999999999999E-7</v>
      </c>
      <c r="RL32" s="10">
        <v>3.23936</v>
      </c>
      <c r="RM32" s="10">
        <v>20302</v>
      </c>
      <c r="RN32" s="10">
        <v>0.1</v>
      </c>
      <c r="RO32" s="11">
        <v>1.4691E-6</v>
      </c>
      <c r="RP32" s="10">
        <v>5.2310800000000004</v>
      </c>
      <c r="RQ32" s="10">
        <v>20302</v>
      </c>
      <c r="RR32" s="10">
        <v>0.1</v>
      </c>
      <c r="RS32" s="11">
        <v>2.6771000000000001E-7</v>
      </c>
      <c r="RT32" s="10">
        <v>4.0177800000000001</v>
      </c>
      <c r="RY32" s="10">
        <v>21005</v>
      </c>
      <c r="RZ32" s="10">
        <v>0.33</v>
      </c>
      <c r="SA32" s="11">
        <v>5.5899999999999998E-6</v>
      </c>
      <c r="SB32" s="10">
        <v>7.76</v>
      </c>
      <c r="SC32" s="10">
        <v>21006</v>
      </c>
      <c r="SD32" s="10">
        <v>0.5</v>
      </c>
      <c r="SE32" s="11">
        <v>5.6199999999999997E-5</v>
      </c>
      <c r="SF32" s="10">
        <v>13.4953</v>
      </c>
      <c r="SG32" s="10">
        <v>21006</v>
      </c>
      <c r="SH32" s="10">
        <v>0.3</v>
      </c>
      <c r="SI32" s="11">
        <v>5.77E-5</v>
      </c>
      <c r="SJ32" s="10">
        <v>16.484999999999999</v>
      </c>
      <c r="SK32" s="10">
        <v>21006</v>
      </c>
      <c r="SL32" s="10">
        <v>0.3</v>
      </c>
      <c r="SM32" s="11">
        <v>5.77E-5</v>
      </c>
      <c r="SN32" s="10">
        <v>16.484999999999999</v>
      </c>
      <c r="SS32" s="10">
        <v>21007</v>
      </c>
      <c r="ST32" s="10">
        <v>-1</v>
      </c>
      <c r="SU32" s="11">
        <v>3.57E-5</v>
      </c>
      <c r="SV32" s="10">
        <v>31.524000000000001</v>
      </c>
      <c r="SW32" s="10">
        <v>21007</v>
      </c>
      <c r="SX32" s="10">
        <v>-0.7</v>
      </c>
      <c r="SY32" s="10">
        <v>2.0000000000000001E-4</v>
      </c>
      <c r="SZ32" s="10">
        <v>43.87</v>
      </c>
      <c r="TA32" s="10">
        <v>21007</v>
      </c>
      <c r="TB32" s="10">
        <v>-0.3</v>
      </c>
      <c r="TC32" s="11">
        <v>6.6699999999999995E-5</v>
      </c>
      <c r="TD32" s="10">
        <v>24.324999999999999</v>
      </c>
      <c r="TE32" s="10">
        <v>21007</v>
      </c>
      <c r="TF32" s="10">
        <v>0</v>
      </c>
      <c r="TG32" s="11">
        <v>3.3300000000000003E-5</v>
      </c>
      <c r="TH32" s="10">
        <v>16.547000000000001</v>
      </c>
      <c r="TM32" s="10">
        <v>21007</v>
      </c>
      <c r="TN32" s="10">
        <v>0.33</v>
      </c>
      <c r="TO32" s="11">
        <v>4.35E-5</v>
      </c>
      <c r="TP32" s="10">
        <v>14.394</v>
      </c>
      <c r="TQ32" s="10">
        <v>21007</v>
      </c>
      <c r="TR32" s="10">
        <v>0.5</v>
      </c>
      <c r="TS32" s="10">
        <v>1.6699999999999999E-4</v>
      </c>
      <c r="TT32" s="10">
        <v>17.547999999999998</v>
      </c>
      <c r="TU32" s="10">
        <v>21007</v>
      </c>
      <c r="TV32" s="10">
        <v>0.7</v>
      </c>
      <c r="TW32" s="11">
        <v>6.6700000000000003E-7</v>
      </c>
      <c r="TX32" s="10">
        <v>2.8639999999999999</v>
      </c>
      <c r="TY32" s="10">
        <v>21008</v>
      </c>
      <c r="TZ32" s="10">
        <v>0.02</v>
      </c>
      <c r="UA32" s="10">
        <v>2.9399999999999999E-4</v>
      </c>
      <c r="UB32" s="10">
        <v>29.16</v>
      </c>
      <c r="UC32" s="10">
        <v>21008</v>
      </c>
      <c r="UD32" s="10">
        <v>0.5</v>
      </c>
      <c r="UE32" s="10">
        <v>2.22E-4</v>
      </c>
      <c r="UF32" s="10">
        <v>18.79</v>
      </c>
      <c r="UG32" s="10">
        <v>21009</v>
      </c>
      <c r="UH32" s="10">
        <v>0.02</v>
      </c>
      <c r="UI32" s="10">
        <v>9.1800000000000007E-3</v>
      </c>
      <c r="UJ32" s="10">
        <v>47.36</v>
      </c>
      <c r="UK32" s="10">
        <v>21010</v>
      </c>
      <c r="UL32" s="10">
        <v>0.02</v>
      </c>
      <c r="UM32" s="10">
        <v>3.7900000000000003E-2</v>
      </c>
      <c r="UN32" s="10">
        <v>47.98</v>
      </c>
      <c r="US32" s="10">
        <v>21013</v>
      </c>
      <c r="UT32" s="10">
        <v>0.33</v>
      </c>
      <c r="UU32" s="11">
        <v>3.29E-5</v>
      </c>
      <c r="UV32" s="10">
        <v>14.06</v>
      </c>
      <c r="UW32" s="10">
        <v>21014</v>
      </c>
      <c r="UX32" s="10">
        <v>0.02</v>
      </c>
      <c r="UY32" s="10">
        <v>2.3699999999999999E-4</v>
      </c>
      <c r="UZ32" s="10">
        <v>30.03</v>
      </c>
      <c r="VA32" s="10">
        <v>21014</v>
      </c>
      <c r="VB32" s="10">
        <v>0.5</v>
      </c>
      <c r="VC32" s="10">
        <v>3.6800000000000001E-3</v>
      </c>
      <c r="VD32" s="10">
        <v>22.52</v>
      </c>
      <c r="VU32" s="10">
        <v>21018</v>
      </c>
      <c r="VV32" s="10">
        <v>0.33</v>
      </c>
      <c r="VW32" s="11">
        <v>2.37E-5</v>
      </c>
      <c r="VX32" s="10">
        <v>11.22</v>
      </c>
      <c r="VY32" s="10">
        <v>21019</v>
      </c>
      <c r="VZ32" s="10">
        <v>-0.1</v>
      </c>
      <c r="WA32" s="11">
        <v>7.0000000000000005E-8</v>
      </c>
      <c r="WB32" s="10">
        <v>2.1173000000000002</v>
      </c>
      <c r="WC32" s="10">
        <v>21019</v>
      </c>
      <c r="WD32" s="10">
        <v>-0.5</v>
      </c>
      <c r="WE32" s="11">
        <v>8.9999999999999999E-8</v>
      </c>
      <c r="WF32" s="10">
        <v>1.2826</v>
      </c>
      <c r="WG32" s="10">
        <v>21020</v>
      </c>
      <c r="WH32" s="10">
        <v>0.5</v>
      </c>
      <c r="WI32" s="11">
        <v>5.0499999999999997E-9</v>
      </c>
      <c r="WJ32" s="10">
        <v>1.9907999999999999</v>
      </c>
      <c r="WK32" s="10">
        <v>21020</v>
      </c>
      <c r="WL32" s="10">
        <v>0.1</v>
      </c>
      <c r="WM32" s="11">
        <v>6.4900000000000005E-8</v>
      </c>
      <c r="WN32" s="10">
        <v>3.1128</v>
      </c>
      <c r="XA32" s="10">
        <v>21023</v>
      </c>
      <c r="XB32" s="10">
        <v>-1</v>
      </c>
      <c r="XC32" s="11">
        <v>2.9500000000000001E-6</v>
      </c>
      <c r="XD32" s="10">
        <v>16.12</v>
      </c>
      <c r="XE32" s="10">
        <v>21023</v>
      </c>
      <c r="XF32" s="10">
        <v>0</v>
      </c>
      <c r="XG32" s="10">
        <v>5.5099999999999995E-4</v>
      </c>
      <c r="XH32" s="10">
        <v>29.34</v>
      </c>
      <c r="XI32" s="10">
        <v>21023</v>
      </c>
      <c r="XJ32" s="10">
        <v>0.5</v>
      </c>
      <c r="XK32" s="10">
        <v>1.7799999999999999E-4</v>
      </c>
      <c r="XL32" s="10">
        <v>16.73</v>
      </c>
      <c r="XQ32" s="10">
        <v>21030</v>
      </c>
      <c r="XR32" s="10">
        <v>0.5</v>
      </c>
      <c r="XS32" s="11">
        <v>8.4500000000000004E-6</v>
      </c>
      <c r="XT32" s="10">
        <v>7.12</v>
      </c>
    </row>
    <row r="33" spans="113:644" x14ac:dyDescent="0.25">
      <c r="DI33" s="10">
        <v>7784</v>
      </c>
      <c r="DJ33" s="10">
        <v>0</v>
      </c>
      <c r="DK33" s="10">
        <v>6.9363194000000004E-4</v>
      </c>
      <c r="DL33" s="10">
        <v>30.85</v>
      </c>
      <c r="DM33" s="10">
        <v>7784</v>
      </c>
      <c r="DN33" s="10">
        <v>0.5</v>
      </c>
      <c r="DO33" s="10">
        <v>4.7847869999999998E-4</v>
      </c>
      <c r="DP33" s="10">
        <v>21.06</v>
      </c>
      <c r="DY33" s="10">
        <v>7786</v>
      </c>
      <c r="DZ33" s="10">
        <v>0.5</v>
      </c>
      <c r="EA33" s="10">
        <v>1.9250903000000001E-4</v>
      </c>
      <c r="EB33" s="10">
        <v>19.100000000000001</v>
      </c>
      <c r="EC33" s="10">
        <v>7786</v>
      </c>
      <c r="ED33" s="10">
        <v>0.5</v>
      </c>
      <c r="EE33" s="11">
        <v>1.205611E-5</v>
      </c>
      <c r="EF33" s="10">
        <v>6.66</v>
      </c>
      <c r="EG33" s="10">
        <v>7786</v>
      </c>
      <c r="EH33" s="10">
        <v>0.02</v>
      </c>
      <c r="EI33" s="10">
        <v>1.1143189600000001E-3</v>
      </c>
      <c r="EJ33" s="10">
        <v>36.17</v>
      </c>
      <c r="EK33" s="10">
        <v>7786</v>
      </c>
      <c r="EL33" s="10">
        <v>0.02</v>
      </c>
      <c r="EM33" s="10">
        <v>2.5657628000000002E-4</v>
      </c>
      <c r="EW33" s="10">
        <v>7789</v>
      </c>
      <c r="EX33" s="10">
        <v>0.02</v>
      </c>
      <c r="EY33" s="10">
        <v>2.376025356E-2</v>
      </c>
      <c r="EZ33" s="10">
        <v>52.89</v>
      </c>
      <c r="FE33" s="10">
        <v>7789</v>
      </c>
      <c r="FF33" s="10">
        <v>0.02</v>
      </c>
      <c r="FG33" s="10">
        <v>2.7297794999999998E-4</v>
      </c>
      <c r="FH33" s="10">
        <v>29.3</v>
      </c>
      <c r="FM33" s="10">
        <v>8242</v>
      </c>
      <c r="FN33" s="10">
        <v>0.5</v>
      </c>
      <c r="FO33" s="11">
        <v>2.1254999999999998E-6</v>
      </c>
      <c r="FP33" s="10">
        <v>5.0819999999999999</v>
      </c>
      <c r="FQ33" s="10">
        <v>8265</v>
      </c>
      <c r="FR33" s="10">
        <v>0.5</v>
      </c>
      <c r="FS33" s="11">
        <v>3.184E-5</v>
      </c>
      <c r="FT33" s="10">
        <v>10.4</v>
      </c>
      <c r="FU33" s="10">
        <v>8265</v>
      </c>
      <c r="FV33" s="10">
        <v>-0.5</v>
      </c>
      <c r="FW33" s="11">
        <v>3.9100000000000002E-5</v>
      </c>
      <c r="FX33" s="10">
        <v>28.619</v>
      </c>
      <c r="FY33" s="10">
        <v>8265</v>
      </c>
      <c r="FZ33" s="10">
        <v>-0.3</v>
      </c>
      <c r="GA33" s="11">
        <v>4.32E-5</v>
      </c>
      <c r="GB33" s="10">
        <v>27.244</v>
      </c>
      <c r="GC33" s="10">
        <v>8265</v>
      </c>
      <c r="GD33" s="10">
        <v>0.05</v>
      </c>
      <c r="GE33" s="11">
        <v>3.8699999999999999E-5</v>
      </c>
      <c r="GF33" s="10">
        <v>17.718</v>
      </c>
      <c r="GG33" s="10">
        <v>8268</v>
      </c>
      <c r="GH33" s="10">
        <v>0.5</v>
      </c>
      <c r="GI33" s="10">
        <v>1E-3</v>
      </c>
      <c r="GJ33" s="10">
        <v>17.573</v>
      </c>
      <c r="GK33" s="10">
        <v>8268</v>
      </c>
      <c r="GL33" s="10">
        <v>0.02</v>
      </c>
      <c r="GM33" s="11">
        <v>3.8500000000000001E-5</v>
      </c>
      <c r="GN33" s="10">
        <v>14.116</v>
      </c>
      <c r="GW33" s="10">
        <v>8270</v>
      </c>
      <c r="GX33" s="10">
        <v>0.5</v>
      </c>
      <c r="GY33" s="10">
        <v>1E-3</v>
      </c>
      <c r="GZ33" s="10">
        <v>20.870999999999999</v>
      </c>
      <c r="HE33" s="10">
        <v>8283</v>
      </c>
      <c r="HF33" s="10">
        <v>0.75</v>
      </c>
      <c r="HG33" s="10">
        <v>1.7139999999999999E-4</v>
      </c>
      <c r="HH33" s="10">
        <v>14.08</v>
      </c>
      <c r="HI33" s="10">
        <v>8283</v>
      </c>
      <c r="HJ33" s="10">
        <v>0.1</v>
      </c>
      <c r="HK33" s="10">
        <v>3.3700000000000001E-4</v>
      </c>
      <c r="HL33" s="10">
        <v>29.015999999999998</v>
      </c>
      <c r="HM33" s="10">
        <v>8283</v>
      </c>
      <c r="HN33" s="10">
        <v>0.5</v>
      </c>
      <c r="HO33" s="10">
        <v>1.05E-4</v>
      </c>
      <c r="HP33" s="10">
        <v>17.088000000000001</v>
      </c>
      <c r="HU33" s="10">
        <v>8284</v>
      </c>
      <c r="HV33" s="10">
        <v>0.1</v>
      </c>
      <c r="HW33" s="10">
        <v>2.23E-4</v>
      </c>
      <c r="HX33" s="10">
        <v>24.513999999999999</v>
      </c>
      <c r="HY33" s="10">
        <v>8284</v>
      </c>
      <c r="HZ33" s="10">
        <v>0.5</v>
      </c>
      <c r="IA33" s="10">
        <v>1.47E-4</v>
      </c>
      <c r="IB33" s="10">
        <v>13.702999999999999</v>
      </c>
      <c r="IC33" s="10">
        <v>8285</v>
      </c>
      <c r="ID33" s="10">
        <v>0.1</v>
      </c>
      <c r="IE33" s="10">
        <v>1.1754000000000001E-2</v>
      </c>
      <c r="IF33" s="10">
        <v>58.667999999999999</v>
      </c>
      <c r="IH33" s="10" t="s">
        <v>71</v>
      </c>
      <c r="IS33" s="10">
        <v>9403</v>
      </c>
      <c r="IT33" s="10">
        <v>0.1</v>
      </c>
      <c r="IU33" s="11">
        <v>2.492137E-5</v>
      </c>
      <c r="IV33" s="10">
        <v>13.71</v>
      </c>
      <c r="KW33" s="10">
        <v>9447</v>
      </c>
      <c r="KX33" s="10">
        <v>0.02</v>
      </c>
      <c r="KY33" s="10">
        <v>3.8285469000000003E-4</v>
      </c>
      <c r="KZ33" s="10">
        <v>31.54</v>
      </c>
      <c r="LE33" s="10">
        <v>9448</v>
      </c>
      <c r="LF33" s="10">
        <v>0.33</v>
      </c>
      <c r="LG33" s="11">
        <v>3.4620340000000001E-5</v>
      </c>
      <c r="LH33" s="10">
        <v>13.72</v>
      </c>
      <c r="LI33" s="10">
        <v>9449</v>
      </c>
      <c r="LJ33" s="10">
        <v>0.33</v>
      </c>
      <c r="LK33" s="11">
        <v>2.461761E-5</v>
      </c>
      <c r="LL33" s="10">
        <v>11.61</v>
      </c>
      <c r="LM33" s="10">
        <v>9450</v>
      </c>
      <c r="LN33" s="10">
        <v>0.33</v>
      </c>
      <c r="LO33" s="11">
        <v>1.7671630000000001E-5</v>
      </c>
      <c r="LP33" s="10">
        <v>11.35</v>
      </c>
      <c r="MG33" s="10">
        <v>9467</v>
      </c>
      <c r="MH33" s="10">
        <v>0.1</v>
      </c>
      <c r="MI33" s="11">
        <v>5.6960000000000002E-8</v>
      </c>
      <c r="MJ33" s="10">
        <v>2.9045999999999998</v>
      </c>
      <c r="MK33" s="10">
        <v>9467</v>
      </c>
      <c r="ML33" s="10">
        <v>0.1</v>
      </c>
      <c r="MM33" s="11">
        <v>9.9999999999999995E-8</v>
      </c>
      <c r="MN33" s="10">
        <v>3.7509000000000001</v>
      </c>
      <c r="MO33" s="10">
        <v>9467</v>
      </c>
      <c r="MP33" s="10">
        <v>0.5</v>
      </c>
      <c r="MQ33" s="11">
        <v>6.2500000000000005E-7</v>
      </c>
      <c r="MR33" s="10">
        <v>4.0217000000000001</v>
      </c>
      <c r="MS33" s="10">
        <v>9467</v>
      </c>
      <c r="MT33" s="10">
        <v>0.5</v>
      </c>
      <c r="MU33" s="11">
        <v>9.9999999999999995E-8</v>
      </c>
      <c r="MV33" s="10">
        <v>2.7360000000000002</v>
      </c>
      <c r="MW33" s="10">
        <v>9468</v>
      </c>
      <c r="MX33" s="10">
        <v>-0.1</v>
      </c>
      <c r="MY33" s="11">
        <v>3.6589999999999999E-8</v>
      </c>
      <c r="MZ33" s="10">
        <v>2.1280000000000001</v>
      </c>
      <c r="NA33" s="10">
        <v>9468</v>
      </c>
      <c r="NB33" s="10">
        <v>-0.5</v>
      </c>
      <c r="NC33" s="11">
        <v>1.75E-6</v>
      </c>
      <c r="ND33" s="10">
        <v>5.6627999999999998</v>
      </c>
      <c r="NE33" s="10">
        <v>9468</v>
      </c>
      <c r="NF33" s="10">
        <v>-0.5</v>
      </c>
      <c r="NG33" s="11">
        <v>1.3E-7</v>
      </c>
      <c r="NH33" s="10">
        <v>3.1956000000000002</v>
      </c>
      <c r="NI33" s="10">
        <v>9468</v>
      </c>
      <c r="NJ33" s="10">
        <v>-0.1</v>
      </c>
      <c r="NK33" s="11">
        <v>2.9166600000000001E-6</v>
      </c>
      <c r="NL33" s="10">
        <v>6.5606</v>
      </c>
      <c r="NM33" s="10">
        <v>9469</v>
      </c>
      <c r="NN33" s="10">
        <v>-0.5</v>
      </c>
      <c r="NO33" s="11">
        <v>4.0000000000000001E-8</v>
      </c>
      <c r="NP33" s="10">
        <v>1.5422</v>
      </c>
      <c r="NQ33" s="10">
        <v>9798</v>
      </c>
      <c r="NR33" s="10">
        <v>0.05</v>
      </c>
      <c r="NS33" s="11">
        <v>1.3900000000000001E-5</v>
      </c>
      <c r="NT33" s="10">
        <v>9</v>
      </c>
      <c r="OC33" s="10">
        <v>9817</v>
      </c>
      <c r="OD33" s="10">
        <v>0.75</v>
      </c>
      <c r="OE33" s="11">
        <v>1.365E-5</v>
      </c>
      <c r="OF33" s="10">
        <v>7.72</v>
      </c>
      <c r="OG33" s="10">
        <v>9817</v>
      </c>
      <c r="OH33" s="10">
        <v>0.1</v>
      </c>
      <c r="OI33" s="10">
        <v>5.3399999999999997E-4</v>
      </c>
      <c r="OJ33" s="10">
        <v>32.159999999999997</v>
      </c>
      <c r="OK33" s="10">
        <v>9818</v>
      </c>
      <c r="OL33" s="10">
        <v>0.1</v>
      </c>
      <c r="OM33" s="11">
        <v>4.7500000000000003E-5</v>
      </c>
      <c r="ON33" s="10">
        <v>17.940000000000001</v>
      </c>
      <c r="OO33" s="10">
        <v>9825</v>
      </c>
      <c r="OP33" s="10">
        <v>0.5</v>
      </c>
      <c r="OQ33" s="11">
        <v>2.9235999999999999E-5</v>
      </c>
      <c r="OR33" s="10">
        <v>6.5170000000000003</v>
      </c>
      <c r="OS33" s="10">
        <v>9825</v>
      </c>
      <c r="OT33" s="10">
        <v>-0.5</v>
      </c>
      <c r="OU33" s="10">
        <v>3.6099999999999999E-4</v>
      </c>
      <c r="OV33" s="10">
        <v>49.6</v>
      </c>
      <c r="OW33" s="10">
        <v>9825</v>
      </c>
      <c r="OX33" s="10">
        <v>-0.3</v>
      </c>
      <c r="OY33" s="11">
        <v>5.1400000000000003E-5</v>
      </c>
      <c r="OZ33" s="10">
        <v>30.477</v>
      </c>
      <c r="PA33" s="10">
        <v>9825</v>
      </c>
      <c r="PB33" s="10">
        <v>0.05</v>
      </c>
      <c r="PC33" s="11">
        <v>9.4599999999999996E-5</v>
      </c>
      <c r="PD33" s="10">
        <v>24.593</v>
      </c>
      <c r="PE33" s="10">
        <v>9835</v>
      </c>
      <c r="PF33" s="10">
        <v>0.02</v>
      </c>
      <c r="PG33" s="11">
        <v>9.3258999999999999E-6</v>
      </c>
      <c r="PH33" s="10">
        <v>10.26</v>
      </c>
      <c r="PI33" s="10">
        <v>20252</v>
      </c>
      <c r="PJ33" s="10">
        <v>0.1</v>
      </c>
      <c r="PK33" s="11">
        <v>1.13694E-5</v>
      </c>
      <c r="PL33" s="10">
        <v>9.1611600000000006</v>
      </c>
      <c r="PM33" s="10">
        <v>20252</v>
      </c>
      <c r="PN33" s="10">
        <v>0.1</v>
      </c>
      <c r="PO33" s="11">
        <v>1.18098E-5</v>
      </c>
      <c r="PP33" s="10">
        <v>7.8998499999999998</v>
      </c>
      <c r="PQ33" s="10">
        <v>20252</v>
      </c>
      <c r="PR33" s="10">
        <v>0.8</v>
      </c>
      <c r="PS33" s="11">
        <v>6.2600000000000002E-6</v>
      </c>
      <c r="PT33" s="10">
        <v>5.0590599999999997</v>
      </c>
      <c r="PU33" s="10">
        <v>20252</v>
      </c>
      <c r="PV33" s="10">
        <v>0.8</v>
      </c>
      <c r="PW33" s="11">
        <v>6.2258900000000001E-6</v>
      </c>
      <c r="PX33" s="10">
        <v>5.0311399999999997</v>
      </c>
      <c r="PY33" s="10">
        <v>20252</v>
      </c>
      <c r="PZ33" s="10">
        <v>0.5</v>
      </c>
      <c r="QA33" s="11">
        <v>2.3600000000000001E-5</v>
      </c>
      <c r="QB33" s="10">
        <v>9.1841899999999992</v>
      </c>
      <c r="QC33" s="10">
        <v>20252</v>
      </c>
      <c r="QD33" s="10">
        <v>0.5</v>
      </c>
      <c r="QE33" s="11">
        <v>2.51E-5</v>
      </c>
      <c r="QF33" s="10">
        <v>9.2899999999999991</v>
      </c>
      <c r="QG33" s="10">
        <v>20253</v>
      </c>
      <c r="QH33" s="10">
        <v>0.1</v>
      </c>
      <c r="QI33" s="11">
        <v>7.9799999999999998E-6</v>
      </c>
      <c r="QJ33" s="10">
        <v>6.9169999999999998</v>
      </c>
      <c r="QK33" s="10">
        <v>20253</v>
      </c>
      <c r="QL33" s="10">
        <v>0.1</v>
      </c>
      <c r="QM33" s="11">
        <v>3.7300000000000002E-7</v>
      </c>
      <c r="QN33" s="10">
        <v>3.9660000000000002</v>
      </c>
      <c r="QO33" s="10">
        <v>20253</v>
      </c>
      <c r="QP33" s="10">
        <v>0.5</v>
      </c>
      <c r="QQ33" s="11">
        <v>1.2300000000000001E-6</v>
      </c>
      <c r="QR33" s="10">
        <v>3.8250000000000002</v>
      </c>
      <c r="QS33" s="10">
        <v>20253</v>
      </c>
      <c r="QT33" s="10">
        <v>0.5</v>
      </c>
      <c r="QU33" s="11">
        <v>1.42E-7</v>
      </c>
      <c r="QV33" s="10">
        <v>2.117</v>
      </c>
      <c r="QW33" s="10">
        <v>20253</v>
      </c>
      <c r="QX33" s="10">
        <v>0.8</v>
      </c>
      <c r="QY33" s="11">
        <v>3.7399999999999999E-9</v>
      </c>
      <c r="QZ33" s="10">
        <v>1.25</v>
      </c>
      <c r="RA33" s="10">
        <v>20253</v>
      </c>
      <c r="RB33" s="10">
        <v>0.8</v>
      </c>
      <c r="RC33" s="11">
        <v>2.48E-7</v>
      </c>
      <c r="RD33" s="10">
        <v>2.3740000000000001</v>
      </c>
      <c r="RE33" s="10">
        <v>20302</v>
      </c>
      <c r="RF33" s="10">
        <v>-0.5</v>
      </c>
      <c r="RG33" s="11">
        <v>2.6544000000000003E-7</v>
      </c>
      <c r="RH33" s="10">
        <v>4.1581799999999998</v>
      </c>
      <c r="RI33" s="10">
        <v>20302</v>
      </c>
      <c r="RJ33" s="10">
        <v>-0.5</v>
      </c>
      <c r="RK33" s="11">
        <v>1.9836000000000001E-7</v>
      </c>
      <c r="RL33" s="10">
        <v>3.2649400000000002</v>
      </c>
      <c r="RM33" s="10">
        <v>20302</v>
      </c>
      <c r="RN33" s="10">
        <v>0.1</v>
      </c>
      <c r="RO33" s="11">
        <v>1.5813E-6</v>
      </c>
      <c r="RP33" s="10">
        <v>5.2977499999999997</v>
      </c>
      <c r="RQ33" s="10">
        <v>20302</v>
      </c>
      <c r="RR33" s="10">
        <v>0.1</v>
      </c>
      <c r="RS33" s="11">
        <v>2.6435000000000001E-7</v>
      </c>
      <c r="RT33" s="10">
        <v>4.0577899999999998</v>
      </c>
      <c r="RY33" s="10">
        <v>21005</v>
      </c>
      <c r="RZ33" s="10">
        <v>0.33</v>
      </c>
      <c r="SA33" s="11">
        <v>6.5899999999999996E-6</v>
      </c>
      <c r="SB33" s="10">
        <v>8.2799999999999994</v>
      </c>
      <c r="SC33" s="10">
        <v>21006</v>
      </c>
      <c r="SD33" s="10">
        <v>0.5</v>
      </c>
      <c r="SE33" s="11">
        <v>5.6799999999999998E-5</v>
      </c>
      <c r="SF33" s="10">
        <v>13.7682</v>
      </c>
      <c r="SG33" s="10">
        <v>21006</v>
      </c>
      <c r="SH33" s="10">
        <v>0.3</v>
      </c>
      <c r="SI33" s="11">
        <v>7.8300000000000006E-5</v>
      </c>
      <c r="SJ33" s="10">
        <v>17.994599999999998</v>
      </c>
      <c r="SK33" s="10">
        <v>21006</v>
      </c>
      <c r="SL33" s="10">
        <v>0.3</v>
      </c>
      <c r="SM33" s="11">
        <v>7.8300000000000006E-5</v>
      </c>
      <c r="SN33" s="10">
        <v>17.994599999999998</v>
      </c>
      <c r="SS33" s="10">
        <v>21007</v>
      </c>
      <c r="ST33" s="10">
        <v>-1</v>
      </c>
      <c r="SU33" s="11">
        <v>5.0000000000000002E-5</v>
      </c>
      <c r="SV33" s="10">
        <v>35.793999999999997</v>
      </c>
      <c r="SW33" s="10">
        <v>21007</v>
      </c>
      <c r="SX33" s="10">
        <v>-0.7</v>
      </c>
      <c r="SY33" s="10">
        <v>2.8600000000000001E-4</v>
      </c>
      <c r="SZ33" s="10">
        <v>47.462000000000003</v>
      </c>
      <c r="TE33" s="10">
        <v>21007</v>
      </c>
      <c r="TF33" s="10">
        <v>0</v>
      </c>
      <c r="TG33" s="11">
        <v>5.0000000000000002E-5</v>
      </c>
      <c r="TH33" s="10">
        <v>17.547999999999998</v>
      </c>
      <c r="TM33" s="10">
        <v>21007</v>
      </c>
      <c r="TN33" s="10">
        <v>0.33</v>
      </c>
      <c r="TO33" s="11">
        <v>5.8799999999999999E-5</v>
      </c>
      <c r="TP33" s="10">
        <v>15.5</v>
      </c>
      <c r="TQ33" s="10">
        <v>21007</v>
      </c>
      <c r="TR33" s="10">
        <v>0.5</v>
      </c>
      <c r="TS33" s="10">
        <v>3.3300000000000002E-4</v>
      </c>
      <c r="TT33" s="10">
        <v>18.984999999999999</v>
      </c>
      <c r="TU33" s="10">
        <v>21007</v>
      </c>
      <c r="TV33" s="10">
        <v>0.7</v>
      </c>
      <c r="TW33" s="11">
        <v>1.11E-6</v>
      </c>
      <c r="TX33" s="10">
        <v>3.1709999999999998</v>
      </c>
      <c r="TY33" s="10">
        <v>21008</v>
      </c>
      <c r="TZ33" s="10">
        <v>0.02</v>
      </c>
      <c r="UA33" s="10">
        <v>1.1100000000000001E-3</v>
      </c>
      <c r="UB33" s="10">
        <v>36.17</v>
      </c>
      <c r="UC33" s="10">
        <v>21008</v>
      </c>
      <c r="UD33" s="10">
        <v>0.5</v>
      </c>
      <c r="UE33" s="10">
        <v>3.3399999999999999E-4</v>
      </c>
      <c r="UF33" s="10">
        <v>19.75</v>
      </c>
      <c r="UG33" s="10">
        <v>21009</v>
      </c>
      <c r="UH33" s="10">
        <v>0.02</v>
      </c>
      <c r="UI33" s="10">
        <v>2.3800000000000002E-2</v>
      </c>
      <c r="UJ33" s="10">
        <v>52.89</v>
      </c>
      <c r="US33" s="10">
        <v>21013</v>
      </c>
      <c r="UT33" s="10">
        <v>0.33</v>
      </c>
      <c r="UU33" s="11">
        <v>4.18E-5</v>
      </c>
      <c r="UV33" s="10">
        <v>15.12</v>
      </c>
      <c r="UW33" s="10">
        <v>21014</v>
      </c>
      <c r="UX33" s="10">
        <v>0.02</v>
      </c>
      <c r="UY33" s="10">
        <v>3.8299999999999999E-4</v>
      </c>
      <c r="UZ33" s="10">
        <v>31.54</v>
      </c>
      <c r="VU33" s="10">
        <v>21018</v>
      </c>
      <c r="VV33" s="10">
        <v>0.33</v>
      </c>
      <c r="VW33" s="11">
        <v>2.4600000000000002E-5</v>
      </c>
      <c r="VX33" s="10">
        <v>11.61</v>
      </c>
      <c r="VY33" s="10">
        <v>21019</v>
      </c>
      <c r="VZ33" s="10">
        <v>-0.1</v>
      </c>
      <c r="WA33" s="11">
        <v>8.9999999999999999E-8</v>
      </c>
      <c r="WB33" s="10">
        <v>2.1408</v>
      </c>
      <c r="WC33" s="10">
        <v>21019</v>
      </c>
      <c r="WD33" s="10">
        <v>-0.5</v>
      </c>
      <c r="WE33" s="11">
        <v>4.9999999999999998E-8</v>
      </c>
      <c r="WF33" s="10">
        <v>1.2919</v>
      </c>
      <c r="WG33" s="10">
        <v>21020</v>
      </c>
      <c r="WH33" s="10">
        <v>0.5</v>
      </c>
      <c r="WI33" s="11">
        <v>5.6699999999999997E-9</v>
      </c>
      <c r="WJ33" s="10">
        <v>1.9939</v>
      </c>
      <c r="WK33" s="10">
        <v>21020</v>
      </c>
      <c r="WL33" s="10">
        <v>0.1</v>
      </c>
      <c r="WM33" s="11">
        <v>1.2700000000000001E-7</v>
      </c>
      <c r="WN33" s="10">
        <v>3.0190000000000001</v>
      </c>
      <c r="XA33" s="10">
        <v>21023</v>
      </c>
      <c r="XB33" s="10">
        <v>-1</v>
      </c>
      <c r="XC33" s="11">
        <v>3.6100000000000002E-6</v>
      </c>
      <c r="XD33" s="10">
        <v>17.14</v>
      </c>
      <c r="XE33" s="10">
        <v>21023</v>
      </c>
      <c r="XF33" s="10">
        <v>0</v>
      </c>
      <c r="XG33" s="10">
        <v>6.9399999999999996E-4</v>
      </c>
      <c r="XH33" s="10">
        <v>30.85</v>
      </c>
      <c r="XI33" s="10">
        <v>21023</v>
      </c>
      <c r="XJ33" s="10">
        <v>0.5</v>
      </c>
      <c r="XK33" s="10">
        <v>4.95E-4</v>
      </c>
      <c r="XL33" s="10">
        <v>20.010000000000002</v>
      </c>
      <c r="XQ33" s="10">
        <v>21030</v>
      </c>
      <c r="XR33" s="10">
        <v>0.5</v>
      </c>
      <c r="XS33" s="11">
        <v>1.49E-5</v>
      </c>
      <c r="XT33" s="10">
        <v>7.23</v>
      </c>
    </row>
    <row r="34" spans="113:644" x14ac:dyDescent="0.25">
      <c r="DI34" s="10">
        <v>7784</v>
      </c>
      <c r="DJ34" s="10">
        <v>0</v>
      </c>
      <c r="DK34" s="10">
        <v>8.0258317999999998E-4</v>
      </c>
      <c r="DL34" s="10">
        <v>32.61</v>
      </c>
      <c r="DM34" s="10">
        <v>7784</v>
      </c>
      <c r="DN34" s="10">
        <v>0.5</v>
      </c>
      <c r="DO34" s="10">
        <v>4.9545738000000004E-4</v>
      </c>
      <c r="DP34" s="10">
        <v>20.010000000000002</v>
      </c>
      <c r="DY34" s="10">
        <v>7786</v>
      </c>
      <c r="DZ34" s="10">
        <v>0.5</v>
      </c>
      <c r="EA34" s="10">
        <v>2.8541297E-4</v>
      </c>
      <c r="EB34" s="10">
        <v>20.04</v>
      </c>
      <c r="EC34" s="10">
        <v>7786</v>
      </c>
      <c r="ED34" s="10">
        <v>0.5</v>
      </c>
      <c r="EE34" s="11">
        <v>1.330606E-5</v>
      </c>
      <c r="EF34" s="10">
        <v>6.93</v>
      </c>
      <c r="EG34" s="10">
        <v>7786</v>
      </c>
      <c r="EH34" s="10">
        <v>0.02</v>
      </c>
      <c r="EI34" s="10">
        <v>1.13420677E-3</v>
      </c>
      <c r="EJ34" s="10">
        <v>34.03</v>
      </c>
      <c r="EK34" s="10">
        <v>7786</v>
      </c>
      <c r="EL34" s="10">
        <v>0.02</v>
      </c>
      <c r="EM34" s="10">
        <v>7.5558823000000002E-4</v>
      </c>
      <c r="EW34" s="10">
        <v>7789</v>
      </c>
      <c r="EX34" s="10">
        <v>0.02</v>
      </c>
      <c r="EY34" s="10">
        <v>2.614935115E-2</v>
      </c>
      <c r="EZ34" s="10">
        <v>50.51</v>
      </c>
      <c r="FE34" s="10">
        <v>7789</v>
      </c>
      <c r="FF34" s="10">
        <v>0.02</v>
      </c>
      <c r="FG34" s="10">
        <v>3.9885129000000001E-4</v>
      </c>
      <c r="FH34" s="10">
        <v>30.27</v>
      </c>
      <c r="FM34" s="10">
        <v>8242</v>
      </c>
      <c r="FN34" s="10">
        <v>0.5</v>
      </c>
      <c r="FO34" s="11">
        <v>2.2975E-6</v>
      </c>
      <c r="FP34" s="10">
        <v>4.9509999999999996</v>
      </c>
      <c r="FQ34" s="10">
        <v>8265</v>
      </c>
      <c r="FR34" s="10">
        <v>0.5</v>
      </c>
      <c r="FS34" s="11">
        <v>3.3942000000000001E-5</v>
      </c>
      <c r="FT34" s="10">
        <v>11.356</v>
      </c>
      <c r="FU34" s="10">
        <v>8265</v>
      </c>
      <c r="FV34" s="10">
        <v>-0.5</v>
      </c>
      <c r="FW34" s="11">
        <v>4.9299999999999999E-5</v>
      </c>
      <c r="FX34" s="10">
        <v>29.956</v>
      </c>
      <c r="FY34" s="10">
        <v>8265</v>
      </c>
      <c r="FZ34" s="10">
        <v>-0.3</v>
      </c>
      <c r="GA34" s="11">
        <v>5.3900000000000002E-5</v>
      </c>
      <c r="GB34" s="10">
        <v>28.454999999999998</v>
      </c>
      <c r="GC34" s="10">
        <v>8265</v>
      </c>
      <c r="GD34" s="10">
        <v>0.05</v>
      </c>
      <c r="GE34" s="11">
        <v>4.3699999999999998E-5</v>
      </c>
      <c r="GF34" s="10">
        <v>18.663</v>
      </c>
      <c r="GG34" s="10">
        <v>8268</v>
      </c>
      <c r="GH34" s="10">
        <v>0.5</v>
      </c>
      <c r="GI34" s="10">
        <v>1.3332999999999999E-3</v>
      </c>
      <c r="GJ34" s="10">
        <v>19.300999999999998</v>
      </c>
      <c r="GK34" s="10">
        <v>8268</v>
      </c>
      <c r="GL34" s="10">
        <v>0.02</v>
      </c>
      <c r="GM34" s="11">
        <v>4.7599999999999998E-5</v>
      </c>
      <c r="GN34" s="10">
        <v>15.202999999999999</v>
      </c>
      <c r="GW34" s="10">
        <v>8270</v>
      </c>
      <c r="GX34" s="10">
        <v>0.5</v>
      </c>
      <c r="GY34" s="10">
        <v>1.5384999999999999E-3</v>
      </c>
      <c r="GZ34" s="10">
        <v>19.812000000000001</v>
      </c>
      <c r="HE34" s="10">
        <v>8283</v>
      </c>
      <c r="HF34" s="10">
        <v>0.75</v>
      </c>
      <c r="HG34" s="10">
        <v>2.6432000000000002E-4</v>
      </c>
      <c r="HH34" s="10">
        <v>14.676</v>
      </c>
      <c r="HM34" s="10">
        <v>8283</v>
      </c>
      <c r="HN34" s="10">
        <v>0.5</v>
      </c>
      <c r="HO34" s="10">
        <v>1.12E-4</v>
      </c>
      <c r="HP34" s="10">
        <v>17.995999999999999</v>
      </c>
      <c r="HU34" s="10">
        <v>8284</v>
      </c>
      <c r="HV34" s="10">
        <v>0.1</v>
      </c>
      <c r="HW34" s="10">
        <v>3.4299999999999999E-4</v>
      </c>
      <c r="HX34" s="10">
        <v>26.113</v>
      </c>
      <c r="HY34" s="10">
        <v>8284</v>
      </c>
      <c r="HZ34" s="10">
        <v>0.5</v>
      </c>
      <c r="IA34" s="10">
        <v>1.8200000000000001E-4</v>
      </c>
      <c r="IB34" s="10">
        <v>14.278</v>
      </c>
      <c r="IC34" s="10">
        <v>8285</v>
      </c>
      <c r="ID34" s="10">
        <v>0.1</v>
      </c>
      <c r="IE34" s="10">
        <v>4.0307999999999997E-2</v>
      </c>
      <c r="IF34" s="10">
        <v>62.814999999999998</v>
      </c>
      <c r="IH34" s="10" t="s">
        <v>71</v>
      </c>
      <c r="IS34" s="10">
        <v>9403</v>
      </c>
      <c r="IT34" s="10">
        <v>0.1</v>
      </c>
      <c r="IU34" s="11">
        <v>3.6194120000000001E-5</v>
      </c>
      <c r="IV34" s="10">
        <v>14.31</v>
      </c>
      <c r="KW34" s="10">
        <v>9447</v>
      </c>
      <c r="KX34" s="10">
        <v>0.02</v>
      </c>
      <c r="KY34" s="10">
        <v>8.7408191999999998E-4</v>
      </c>
      <c r="KZ34" s="10">
        <v>40.65</v>
      </c>
      <c r="LE34" s="10">
        <v>9448</v>
      </c>
      <c r="LF34" s="10">
        <v>0.33</v>
      </c>
      <c r="LG34" s="11">
        <v>3.670062E-5</v>
      </c>
      <c r="LH34" s="10">
        <v>13.44</v>
      </c>
      <c r="LI34" s="10">
        <v>9449</v>
      </c>
      <c r="LJ34" s="10">
        <v>0.33</v>
      </c>
      <c r="LK34" s="11">
        <v>2.494196E-5</v>
      </c>
      <c r="LL34" s="10">
        <v>12.04</v>
      </c>
      <c r="LM34" s="10">
        <v>9450</v>
      </c>
      <c r="LN34" s="10">
        <v>0.33</v>
      </c>
      <c r="LO34" s="11">
        <v>1.8830240000000001E-5</v>
      </c>
      <c r="LP34" s="10">
        <v>11.61</v>
      </c>
      <c r="MG34" s="10">
        <v>9467</v>
      </c>
      <c r="MH34" s="10">
        <v>0.1</v>
      </c>
      <c r="MI34" s="11">
        <v>8.4999999999999994E-8</v>
      </c>
      <c r="MJ34" s="10">
        <v>2.8879999999999999</v>
      </c>
      <c r="MK34" s="10">
        <v>9467</v>
      </c>
      <c r="ML34" s="10">
        <v>0.1</v>
      </c>
      <c r="MM34" s="11">
        <v>1.3433000000000001E-7</v>
      </c>
      <c r="MN34" s="10">
        <v>3.7787000000000002</v>
      </c>
      <c r="MO34" s="10">
        <v>9467</v>
      </c>
      <c r="MP34" s="10">
        <v>0.5</v>
      </c>
      <c r="MQ34" s="11">
        <v>3.6300000000000001E-9</v>
      </c>
      <c r="MR34" s="10">
        <v>1.9862</v>
      </c>
      <c r="MS34" s="10">
        <v>9467</v>
      </c>
      <c r="MT34" s="10">
        <v>0.5</v>
      </c>
      <c r="MU34" s="11">
        <v>1.55E-7</v>
      </c>
      <c r="MV34" s="10">
        <v>2.7054</v>
      </c>
      <c r="MW34" s="10">
        <v>9468</v>
      </c>
      <c r="MX34" s="10">
        <v>-0.1</v>
      </c>
      <c r="MY34" s="11">
        <v>7.7980000000000001E-8</v>
      </c>
      <c r="MZ34" s="10">
        <v>2.1101000000000001</v>
      </c>
      <c r="NA34" s="10">
        <v>9468</v>
      </c>
      <c r="NB34" s="10">
        <v>-0.5</v>
      </c>
      <c r="NC34" s="11">
        <v>1.55E-6</v>
      </c>
      <c r="ND34" s="10">
        <v>5.8266</v>
      </c>
      <c r="NE34" s="10">
        <v>9468</v>
      </c>
      <c r="NF34" s="10">
        <v>-0.5</v>
      </c>
      <c r="NG34" s="11">
        <v>1.6E-7</v>
      </c>
      <c r="NH34" s="10">
        <v>3.2397</v>
      </c>
      <c r="NI34" s="10">
        <v>9468</v>
      </c>
      <c r="NJ34" s="10">
        <v>-0.1</v>
      </c>
      <c r="NK34" s="11">
        <v>2.5000100000000001E-6</v>
      </c>
      <c r="NL34" s="10">
        <v>6.8040000000000003</v>
      </c>
      <c r="NM34" s="10">
        <v>9469</v>
      </c>
      <c r="NN34" s="10">
        <v>-0.5</v>
      </c>
      <c r="NO34" s="11">
        <v>1.2499999999999999E-7</v>
      </c>
      <c r="NP34" s="10">
        <v>1.528</v>
      </c>
      <c r="NQ34" s="10">
        <v>9798</v>
      </c>
      <c r="NR34" s="10">
        <v>0.05</v>
      </c>
      <c r="NS34" s="11">
        <v>1.42E-5</v>
      </c>
      <c r="NT34" s="10">
        <v>9.6999999999999993</v>
      </c>
      <c r="OC34" s="10">
        <v>9817</v>
      </c>
      <c r="OD34" s="10">
        <v>0.75</v>
      </c>
      <c r="OE34" s="11">
        <v>1.3730000000000001E-5</v>
      </c>
      <c r="OF34" s="10">
        <v>7.53</v>
      </c>
      <c r="OK34" s="10">
        <v>9818</v>
      </c>
      <c r="OL34" s="10">
        <v>0.1</v>
      </c>
      <c r="OM34" s="11">
        <v>4.846E-5</v>
      </c>
      <c r="ON34" s="10">
        <v>16.72</v>
      </c>
      <c r="OO34" s="10">
        <v>9825</v>
      </c>
      <c r="OP34" s="10">
        <v>0.5</v>
      </c>
      <c r="OQ34" s="11">
        <v>3.0369E-5</v>
      </c>
      <c r="OR34" s="10">
        <v>14.192</v>
      </c>
      <c r="OS34" s="10">
        <v>9825</v>
      </c>
      <c r="OT34" s="10">
        <v>-0.5</v>
      </c>
      <c r="OU34" s="10">
        <v>7.2900000000000005E-4</v>
      </c>
      <c r="OV34" s="10">
        <v>54.198999999999998</v>
      </c>
      <c r="PA34" s="10">
        <v>9825</v>
      </c>
      <c r="PB34" s="10">
        <v>0.05</v>
      </c>
      <c r="PC34" s="10">
        <v>1E-4</v>
      </c>
      <c r="PD34" s="10">
        <v>26.367999999999999</v>
      </c>
      <c r="PE34" s="10">
        <v>9835</v>
      </c>
      <c r="PF34" s="10">
        <v>0.02</v>
      </c>
      <c r="PG34" s="11">
        <v>9.9476999999999996E-6</v>
      </c>
      <c r="PH34" s="10">
        <v>9.94</v>
      </c>
      <c r="PI34" s="10">
        <v>20252</v>
      </c>
      <c r="PJ34" s="10">
        <v>0.1</v>
      </c>
      <c r="PK34" s="11">
        <v>1.1775E-5</v>
      </c>
      <c r="PL34" s="10">
        <v>9.2804599999999997</v>
      </c>
      <c r="PM34" s="10">
        <v>20252</v>
      </c>
      <c r="PN34" s="10">
        <v>0.1</v>
      </c>
      <c r="PO34" s="11">
        <v>6.9659599999999996E-6</v>
      </c>
      <c r="PP34" s="10">
        <v>8.0019799999999996</v>
      </c>
      <c r="PQ34" s="10">
        <v>20252</v>
      </c>
      <c r="PR34" s="10">
        <v>0.8</v>
      </c>
      <c r="PS34" s="11">
        <v>6.8800000000000002E-6</v>
      </c>
      <c r="PT34" s="10">
        <v>5.12425</v>
      </c>
      <c r="PU34" s="10">
        <v>20252</v>
      </c>
      <c r="PV34" s="10">
        <v>0.8</v>
      </c>
      <c r="PW34" s="11">
        <v>6.5923399999999998E-6</v>
      </c>
      <c r="PX34" s="10">
        <v>5.0960099999999997</v>
      </c>
      <c r="PY34" s="10">
        <v>20252</v>
      </c>
      <c r="PZ34" s="10">
        <v>0.5</v>
      </c>
      <c r="QA34" s="11">
        <v>2.41E-5</v>
      </c>
      <c r="QB34" s="10">
        <v>9.3022600000000004</v>
      </c>
      <c r="QC34" s="10">
        <v>20252</v>
      </c>
      <c r="QD34" s="10">
        <v>0.5</v>
      </c>
      <c r="QE34" s="11">
        <v>2.62E-5</v>
      </c>
      <c r="QF34" s="10">
        <v>9.41</v>
      </c>
      <c r="QG34" s="10">
        <v>20253</v>
      </c>
      <c r="QH34" s="10">
        <v>0.1</v>
      </c>
      <c r="QI34" s="11">
        <v>7.7500000000000003E-6</v>
      </c>
      <c r="QJ34" s="10">
        <v>6.9790000000000001</v>
      </c>
      <c r="QK34" s="10">
        <v>20253</v>
      </c>
      <c r="QL34" s="10">
        <v>0.1</v>
      </c>
      <c r="QM34" s="11">
        <v>3.4700000000000002E-7</v>
      </c>
      <c r="QN34" s="10">
        <v>3.9369999999999998</v>
      </c>
      <c r="QO34" s="10">
        <v>20253</v>
      </c>
      <c r="QP34" s="10">
        <v>0.5</v>
      </c>
      <c r="QQ34" s="11">
        <v>1.3400000000000001E-6</v>
      </c>
      <c r="QR34" s="10">
        <v>3.8580000000000001</v>
      </c>
      <c r="QS34" s="10">
        <v>20253</v>
      </c>
      <c r="QT34" s="10">
        <v>0.5</v>
      </c>
      <c r="QU34" s="11">
        <v>1.3400000000000001E-7</v>
      </c>
      <c r="QV34" s="10">
        <v>2.0950000000000002</v>
      </c>
      <c r="QW34" s="10">
        <v>20253</v>
      </c>
      <c r="QX34" s="10">
        <v>0.8</v>
      </c>
      <c r="QY34" s="11">
        <v>1.61E-9</v>
      </c>
      <c r="QZ34" s="10">
        <v>1.25</v>
      </c>
      <c r="RA34" s="10">
        <v>20253</v>
      </c>
      <c r="RB34" s="10">
        <v>0.8</v>
      </c>
      <c r="RC34" s="11">
        <v>2.36E-7</v>
      </c>
      <c r="RD34" s="10">
        <v>2.351</v>
      </c>
      <c r="RE34" s="10">
        <v>20302</v>
      </c>
      <c r="RF34" s="10">
        <v>-0.5</v>
      </c>
      <c r="RG34" s="11">
        <v>2.7025999999999999E-7</v>
      </c>
      <c r="RH34" s="10">
        <v>4.1969200000000004</v>
      </c>
      <c r="RI34" s="10">
        <v>20302</v>
      </c>
      <c r="RJ34" s="10">
        <v>-0.5</v>
      </c>
      <c r="RK34" s="11">
        <v>1.9828E-7</v>
      </c>
      <c r="RL34" s="10">
        <v>3.2903799999999999</v>
      </c>
      <c r="RM34" s="10">
        <v>20302</v>
      </c>
      <c r="RN34" s="10">
        <v>0.1</v>
      </c>
      <c r="RO34" s="11">
        <v>1.7136E-6</v>
      </c>
      <c r="RP34" s="10">
        <v>5.3663299999999996</v>
      </c>
      <c r="RQ34" s="10">
        <v>20302</v>
      </c>
      <c r="RR34" s="10">
        <v>0.1</v>
      </c>
      <c r="RS34" s="11">
        <v>2.6800000000000002E-7</v>
      </c>
      <c r="RT34" s="10">
        <v>4.0973300000000004</v>
      </c>
      <c r="RY34" s="10">
        <v>21005</v>
      </c>
      <c r="RZ34" s="10">
        <v>0.33</v>
      </c>
      <c r="SA34" s="11">
        <v>8.4800000000000001E-6</v>
      </c>
      <c r="SB34" s="10">
        <v>8.8699999999999992</v>
      </c>
      <c r="SC34" s="10">
        <v>21006</v>
      </c>
      <c r="SD34" s="10">
        <v>0.5</v>
      </c>
      <c r="SE34" s="11">
        <v>8.1699999999999994E-5</v>
      </c>
      <c r="SF34" s="10">
        <v>14.0312</v>
      </c>
      <c r="SG34" s="10">
        <v>21006</v>
      </c>
      <c r="SH34" s="10">
        <v>0.3</v>
      </c>
      <c r="SI34" s="10">
        <v>1.06E-4</v>
      </c>
      <c r="SJ34" s="10">
        <v>19.128499999999999</v>
      </c>
      <c r="SK34" s="10">
        <v>21006</v>
      </c>
      <c r="SL34" s="10">
        <v>0.3</v>
      </c>
      <c r="SM34" s="10">
        <v>1.06E-4</v>
      </c>
      <c r="SN34" s="10">
        <v>19.128499999999999</v>
      </c>
      <c r="SS34" s="10">
        <v>21007</v>
      </c>
      <c r="ST34" s="10">
        <v>-1</v>
      </c>
      <c r="SU34" s="11">
        <v>6.5400000000000004E-5</v>
      </c>
      <c r="SV34" s="10">
        <v>39.64</v>
      </c>
      <c r="SW34" s="10">
        <v>21007</v>
      </c>
      <c r="SX34" s="10">
        <v>-0.7</v>
      </c>
      <c r="SY34" s="10">
        <v>6.6699999999999995E-4</v>
      </c>
      <c r="SZ34" s="10">
        <v>52.036999999999999</v>
      </c>
      <c r="TE34" s="10">
        <v>21007</v>
      </c>
      <c r="TF34" s="10">
        <v>0</v>
      </c>
      <c r="TG34" s="11">
        <v>4.0000000000000003E-5</v>
      </c>
      <c r="TH34" s="10">
        <v>18.984999999999999</v>
      </c>
      <c r="TM34" s="10">
        <v>21007</v>
      </c>
      <c r="TN34" s="10">
        <v>0.33</v>
      </c>
      <c r="TO34" s="11">
        <v>7.6899999999999999E-5</v>
      </c>
      <c r="TP34" s="10">
        <v>16.547000000000001</v>
      </c>
      <c r="TQ34" s="10">
        <v>21007</v>
      </c>
      <c r="TR34" s="10">
        <v>0.5</v>
      </c>
      <c r="TS34" s="10">
        <v>4.0000000000000002E-4</v>
      </c>
      <c r="TT34" s="10">
        <v>20.815000000000001</v>
      </c>
      <c r="TU34" s="10">
        <v>21007</v>
      </c>
      <c r="TV34" s="10">
        <v>0.7</v>
      </c>
      <c r="TW34" s="11">
        <v>2.2199999999999999E-6</v>
      </c>
      <c r="TX34" s="10">
        <v>3.4550000000000001</v>
      </c>
      <c r="TY34" s="10">
        <v>21008</v>
      </c>
      <c r="TZ34" s="10">
        <v>0.02</v>
      </c>
      <c r="UA34" s="10">
        <v>1.1299999999999999E-3</v>
      </c>
      <c r="UB34" s="10">
        <v>34.03</v>
      </c>
      <c r="UC34" s="10">
        <v>21008</v>
      </c>
      <c r="UD34" s="10">
        <v>0.5</v>
      </c>
      <c r="UE34" s="10">
        <v>3.8299999999999999E-4</v>
      </c>
      <c r="UF34" s="10">
        <v>21</v>
      </c>
      <c r="UG34" s="10">
        <v>21009</v>
      </c>
      <c r="UH34" s="10">
        <v>0.02</v>
      </c>
      <c r="UI34" s="10">
        <v>2.6100000000000002E-2</v>
      </c>
      <c r="UJ34" s="10">
        <v>50.51</v>
      </c>
      <c r="US34" s="10">
        <v>21013</v>
      </c>
      <c r="UT34" s="10">
        <v>0.33</v>
      </c>
      <c r="UU34" s="11">
        <v>6.5599999999999995E-5</v>
      </c>
      <c r="UV34" s="10">
        <v>16.63</v>
      </c>
      <c r="UW34" s="10">
        <v>21014</v>
      </c>
      <c r="UX34" s="10">
        <v>0.02</v>
      </c>
      <c r="UY34" s="10">
        <v>8.7399999999999999E-4</v>
      </c>
      <c r="UZ34" s="10">
        <v>40.65</v>
      </c>
      <c r="VU34" s="10">
        <v>21018</v>
      </c>
      <c r="VV34" s="10">
        <v>0.33</v>
      </c>
      <c r="VW34" s="11">
        <v>2.4899999999999999E-5</v>
      </c>
      <c r="VX34" s="10">
        <v>12.04</v>
      </c>
      <c r="VY34" s="10">
        <v>21019</v>
      </c>
      <c r="VZ34" s="10">
        <v>-0.1</v>
      </c>
      <c r="WA34" s="11">
        <v>6.5E-8</v>
      </c>
      <c r="WB34" s="10">
        <v>2.0762</v>
      </c>
      <c r="WC34" s="10">
        <v>21019</v>
      </c>
      <c r="WD34" s="10">
        <v>-0.5</v>
      </c>
      <c r="WE34" s="11">
        <v>2.9999999999999997E-8</v>
      </c>
      <c r="WF34" s="10">
        <v>1.2972999999999999</v>
      </c>
      <c r="WG34" s="10">
        <v>21020</v>
      </c>
      <c r="WH34" s="10">
        <v>0.5</v>
      </c>
      <c r="WI34" s="11">
        <v>6.3300000000000003E-9</v>
      </c>
      <c r="WJ34" s="10">
        <v>1.9970000000000001</v>
      </c>
      <c r="WK34" s="10">
        <v>21020</v>
      </c>
      <c r="WL34" s="10">
        <v>0.1</v>
      </c>
      <c r="WM34" s="11">
        <v>9.4300000000000004E-8</v>
      </c>
      <c r="WN34" s="10">
        <v>3.0447000000000002</v>
      </c>
      <c r="XA34" s="10">
        <v>21023</v>
      </c>
      <c r="XB34" s="10">
        <v>-1</v>
      </c>
      <c r="XC34" s="11">
        <v>4.42E-6</v>
      </c>
      <c r="XD34" s="10">
        <v>17.96</v>
      </c>
      <c r="XE34" s="10">
        <v>21023</v>
      </c>
      <c r="XF34" s="10">
        <v>0</v>
      </c>
      <c r="XG34" s="10">
        <v>8.03E-4</v>
      </c>
      <c r="XH34" s="10">
        <v>32.61</v>
      </c>
      <c r="XI34" s="10">
        <v>21023</v>
      </c>
      <c r="XJ34" s="10">
        <v>0.5</v>
      </c>
      <c r="XK34" s="10">
        <v>4.7800000000000002E-4</v>
      </c>
      <c r="XL34" s="10">
        <v>21.06</v>
      </c>
      <c r="XQ34" s="10">
        <v>21030</v>
      </c>
      <c r="XR34" s="10">
        <v>0.5</v>
      </c>
      <c r="XS34" s="11">
        <v>1.7600000000000001E-5</v>
      </c>
      <c r="XT34" s="10">
        <v>7.28</v>
      </c>
    </row>
    <row r="35" spans="113:644" x14ac:dyDescent="0.25">
      <c r="DM35" s="10">
        <v>7784</v>
      </c>
      <c r="DN35" s="10">
        <v>0.5</v>
      </c>
      <c r="DO35" s="10">
        <v>7.0617558000000003E-4</v>
      </c>
      <c r="DP35" s="10">
        <v>21.9</v>
      </c>
      <c r="DY35" s="10">
        <v>7786</v>
      </c>
      <c r="DZ35" s="10">
        <v>0.5</v>
      </c>
      <c r="EA35" s="10">
        <v>4.1512690999999998E-4</v>
      </c>
      <c r="EB35" s="10">
        <v>21.25</v>
      </c>
      <c r="EC35" s="10">
        <v>7786</v>
      </c>
      <c r="ED35" s="10">
        <v>0.5</v>
      </c>
      <c r="EE35" s="11">
        <v>1.427696E-5</v>
      </c>
      <c r="EF35" s="10">
        <v>7.12</v>
      </c>
      <c r="EG35" s="10">
        <v>7786</v>
      </c>
      <c r="EH35" s="10">
        <v>0.02</v>
      </c>
      <c r="EI35" s="10">
        <v>1.6978505299999999E-3</v>
      </c>
      <c r="EJ35" s="10">
        <v>39.11</v>
      </c>
      <c r="EK35" s="10">
        <v>7786</v>
      </c>
      <c r="EL35" s="10">
        <v>0.02</v>
      </c>
      <c r="EM35" s="10">
        <v>8.5940409999999995E-4</v>
      </c>
      <c r="FE35" s="10">
        <v>7789</v>
      </c>
      <c r="FF35" s="10">
        <v>0.02</v>
      </c>
      <c r="FG35" s="10">
        <v>5.1764433999999999E-4</v>
      </c>
      <c r="FH35" s="10">
        <v>31.84</v>
      </c>
      <c r="FM35" s="10">
        <v>8242</v>
      </c>
      <c r="FN35" s="10">
        <v>0.5</v>
      </c>
      <c r="FO35" s="11">
        <v>2.6823000000000001E-6</v>
      </c>
      <c r="FP35" s="10">
        <v>5.1630000000000003</v>
      </c>
      <c r="FQ35" s="10">
        <v>8265</v>
      </c>
      <c r="FR35" s="10">
        <v>0.5</v>
      </c>
      <c r="FS35" s="11">
        <v>3.6690999999999998E-5</v>
      </c>
      <c r="FT35" s="10">
        <v>10.917999999999999</v>
      </c>
      <c r="FU35" s="10">
        <v>8265</v>
      </c>
      <c r="FV35" s="10">
        <v>-0.5</v>
      </c>
      <c r="FW35" s="11">
        <v>5.8900000000000002E-5</v>
      </c>
      <c r="FX35" s="10">
        <v>31.202999999999999</v>
      </c>
      <c r="FY35" s="10">
        <v>8265</v>
      </c>
      <c r="FZ35" s="10">
        <v>-0.3</v>
      </c>
      <c r="GA35" s="11">
        <v>5.6400000000000002E-5</v>
      </c>
      <c r="GB35" s="10">
        <v>29.741</v>
      </c>
      <c r="GC35" s="10">
        <v>8265</v>
      </c>
      <c r="GD35" s="10">
        <v>0.05</v>
      </c>
      <c r="GE35" s="11">
        <v>4.2599999999999999E-5</v>
      </c>
      <c r="GF35" s="10">
        <v>19.619</v>
      </c>
      <c r="GG35" s="10">
        <v>8268</v>
      </c>
      <c r="GH35" s="10">
        <v>0.5</v>
      </c>
      <c r="GI35" s="10">
        <v>1.6666999999999999E-3</v>
      </c>
      <c r="GJ35" s="10">
        <v>19.812000000000001</v>
      </c>
      <c r="GK35" s="10">
        <v>8268</v>
      </c>
      <c r="GL35" s="10">
        <v>0.02</v>
      </c>
      <c r="GM35" s="11">
        <v>5.2599999999999998E-5</v>
      </c>
      <c r="GN35" s="10">
        <v>16.234000000000002</v>
      </c>
      <c r="HM35" s="10">
        <v>8283</v>
      </c>
      <c r="HN35" s="10">
        <v>0.5</v>
      </c>
      <c r="HO35" s="10">
        <v>1.3899999999999999E-4</v>
      </c>
      <c r="HP35" s="10">
        <v>18.687999999999999</v>
      </c>
      <c r="HU35" s="10">
        <v>8284</v>
      </c>
      <c r="HV35" s="10">
        <v>0.1</v>
      </c>
      <c r="HW35" s="10">
        <v>4.0200000000000001E-4</v>
      </c>
      <c r="HX35" s="10">
        <v>27.584</v>
      </c>
      <c r="HY35" s="10">
        <v>8284</v>
      </c>
      <c r="HZ35" s="10">
        <v>0.5</v>
      </c>
      <c r="IA35" s="10">
        <v>2.1800000000000001E-4</v>
      </c>
      <c r="IB35" s="10">
        <v>14.962999999999999</v>
      </c>
      <c r="IC35" s="10">
        <v>8285</v>
      </c>
      <c r="ID35" s="10">
        <v>0.1</v>
      </c>
      <c r="IE35" s="10">
        <v>7.7030000000000001E-2</v>
      </c>
      <c r="IF35" s="10">
        <v>56.978999999999999</v>
      </c>
      <c r="IH35" s="10" t="s">
        <v>71</v>
      </c>
      <c r="IS35" s="10">
        <v>9403</v>
      </c>
      <c r="IT35" s="10">
        <v>0.1</v>
      </c>
      <c r="IU35" s="11">
        <v>4.0991529999999997E-5</v>
      </c>
      <c r="IV35" s="10">
        <v>14.61</v>
      </c>
      <c r="KW35" s="10">
        <v>9447</v>
      </c>
      <c r="KX35" s="10">
        <v>0.02</v>
      </c>
      <c r="KY35" s="10">
        <v>1.05112081E-3</v>
      </c>
      <c r="KZ35" s="10">
        <v>39.04</v>
      </c>
      <c r="LE35" s="10">
        <v>9448</v>
      </c>
      <c r="LF35" s="10">
        <v>0.33</v>
      </c>
      <c r="LG35" s="11">
        <v>3.721042E-5</v>
      </c>
      <c r="LH35" s="10">
        <v>12.94</v>
      </c>
      <c r="LI35" s="10">
        <v>9449</v>
      </c>
      <c r="LJ35" s="10">
        <v>0.33</v>
      </c>
      <c r="LK35" s="11">
        <v>2.5867209999999999E-5</v>
      </c>
      <c r="LL35" s="10">
        <v>12.32</v>
      </c>
      <c r="LM35" s="10">
        <v>9450</v>
      </c>
      <c r="LN35" s="10">
        <v>0.33</v>
      </c>
      <c r="LO35" s="11">
        <v>1.9660399999999999E-5</v>
      </c>
      <c r="LP35" s="10">
        <v>11.85</v>
      </c>
      <c r="MG35" s="10">
        <v>9467</v>
      </c>
      <c r="MH35" s="10">
        <v>0.1</v>
      </c>
      <c r="MI35" s="11">
        <v>6.8180000000000006E-8</v>
      </c>
      <c r="MJ35" s="10">
        <v>2.9822000000000002</v>
      </c>
      <c r="MK35" s="10">
        <v>9467</v>
      </c>
      <c r="ML35" s="10">
        <v>0.1</v>
      </c>
      <c r="MM35" s="11">
        <v>2.1E-7</v>
      </c>
      <c r="MN35" s="10">
        <v>5.3194999999999997</v>
      </c>
      <c r="MO35" s="10">
        <v>9467</v>
      </c>
      <c r="MP35" s="10">
        <v>0.5</v>
      </c>
      <c r="MQ35" s="11">
        <v>3.6600000000000002E-9</v>
      </c>
      <c r="MR35" s="10">
        <v>1.9899</v>
      </c>
      <c r="MS35" s="10">
        <v>9467</v>
      </c>
      <c r="MT35" s="10">
        <v>0.5</v>
      </c>
      <c r="MU35" s="11">
        <v>1.4999999999999999E-7</v>
      </c>
      <c r="MV35" s="10">
        <v>2.9657</v>
      </c>
      <c r="MW35" s="10">
        <v>9468</v>
      </c>
      <c r="MX35" s="10">
        <v>-0.1</v>
      </c>
      <c r="MY35" s="11">
        <v>1.1667E-7</v>
      </c>
      <c r="MZ35" s="10">
        <v>2.8940000000000001</v>
      </c>
      <c r="NA35" s="10">
        <v>9468</v>
      </c>
      <c r="NB35" s="10">
        <v>-0.5</v>
      </c>
      <c r="NC35" s="11">
        <v>1.95E-6</v>
      </c>
      <c r="ND35" s="10">
        <v>5.7309000000000001</v>
      </c>
      <c r="NE35" s="10">
        <v>9468</v>
      </c>
      <c r="NF35" s="10">
        <v>-0.5</v>
      </c>
      <c r="NG35" s="11">
        <v>1.4000000000000001E-7</v>
      </c>
      <c r="NH35" s="10">
        <v>3.4028999999999998</v>
      </c>
      <c r="NI35" s="10">
        <v>9468</v>
      </c>
      <c r="NJ35" s="10">
        <v>-0.1</v>
      </c>
      <c r="NK35" s="11">
        <v>3.3333299999999999E-6</v>
      </c>
      <c r="NL35" s="10">
        <v>6.6955999999999998</v>
      </c>
      <c r="NM35" s="10">
        <v>9469</v>
      </c>
      <c r="NN35" s="10">
        <v>-0.5</v>
      </c>
      <c r="NO35" s="11">
        <v>1.1999999999999999E-7</v>
      </c>
      <c r="NP35" s="10">
        <v>1.6418999999999999</v>
      </c>
      <c r="NQ35" s="10">
        <v>9798</v>
      </c>
      <c r="NR35" s="10">
        <v>0.05</v>
      </c>
      <c r="NS35" s="11">
        <v>1.5999999999999999E-5</v>
      </c>
      <c r="NT35" s="10">
        <v>9.3000000000000007</v>
      </c>
      <c r="OC35" s="10">
        <v>9817</v>
      </c>
      <c r="OD35" s="10">
        <v>0.75</v>
      </c>
      <c r="OE35" s="11">
        <v>1.447E-5</v>
      </c>
      <c r="OF35" s="10">
        <v>7.82</v>
      </c>
      <c r="OK35" s="10">
        <v>9818</v>
      </c>
      <c r="OL35" s="10">
        <v>0.1</v>
      </c>
      <c r="OM35" s="11">
        <v>5.1039999999999999E-5</v>
      </c>
      <c r="ON35" s="10">
        <v>18.53</v>
      </c>
      <c r="OO35" s="10">
        <v>9825</v>
      </c>
      <c r="OP35" s="10">
        <v>0.5</v>
      </c>
      <c r="OQ35" s="11">
        <v>3.9322000000000001E-5</v>
      </c>
      <c r="OR35" s="10">
        <v>13.372</v>
      </c>
      <c r="PA35" s="10">
        <v>9825</v>
      </c>
      <c r="PB35" s="10">
        <v>0.05</v>
      </c>
      <c r="PC35" s="11">
        <v>9.7399999999999996E-5</v>
      </c>
      <c r="PD35" s="10">
        <v>28.332999999999998</v>
      </c>
      <c r="PE35" s="10">
        <v>9835</v>
      </c>
      <c r="PF35" s="10">
        <v>0.02</v>
      </c>
      <c r="PG35" s="11">
        <v>1.0543000000000001E-5</v>
      </c>
      <c r="PH35" s="10">
        <v>10.58</v>
      </c>
      <c r="PI35" s="10">
        <v>20252</v>
      </c>
      <c r="PJ35" s="10">
        <v>0.1</v>
      </c>
      <c r="PK35" s="11">
        <v>1.30483E-5</v>
      </c>
      <c r="PL35" s="10">
        <v>9.4004499999999993</v>
      </c>
      <c r="PM35" s="10">
        <v>20252</v>
      </c>
      <c r="PN35" s="10">
        <v>0.1</v>
      </c>
      <c r="PO35" s="11">
        <v>7.0793799999999998E-6</v>
      </c>
      <c r="PP35" s="10">
        <v>8.1028599999999997</v>
      </c>
      <c r="PQ35" s="10">
        <v>20252</v>
      </c>
      <c r="PR35" s="10">
        <v>0.8</v>
      </c>
      <c r="PS35" s="11">
        <v>7.3200000000000002E-6</v>
      </c>
      <c r="PT35" s="10">
        <v>5.1918499999999996</v>
      </c>
      <c r="PU35" s="10">
        <v>20252</v>
      </c>
      <c r="PV35" s="10">
        <v>0.8</v>
      </c>
      <c r="PW35" s="11">
        <v>7.1455200000000002E-6</v>
      </c>
      <c r="PX35" s="10">
        <v>5.1607799999999999</v>
      </c>
      <c r="PY35" s="10">
        <v>20252</v>
      </c>
      <c r="PZ35" s="10">
        <v>0.5</v>
      </c>
      <c r="QA35" s="11">
        <v>2.4700000000000001E-5</v>
      </c>
      <c r="QB35" s="10">
        <v>9.4230699999999992</v>
      </c>
      <c r="QC35" s="10">
        <v>20252</v>
      </c>
      <c r="QD35" s="10">
        <v>0.5</v>
      </c>
      <c r="QE35" s="11">
        <v>2.62E-5</v>
      </c>
      <c r="QF35" s="10">
        <v>9.5299999999999994</v>
      </c>
      <c r="QG35" s="10">
        <v>20253</v>
      </c>
      <c r="QH35" s="10">
        <v>0.1</v>
      </c>
      <c r="QI35" s="11">
        <v>8.4400000000000005E-6</v>
      </c>
      <c r="QJ35" s="10">
        <v>7.04</v>
      </c>
      <c r="QK35" s="10">
        <v>20253</v>
      </c>
      <c r="QL35" s="10">
        <v>0.1</v>
      </c>
      <c r="QM35" s="11">
        <v>3.65E-7</v>
      </c>
      <c r="QN35" s="10">
        <v>3.9079999999999999</v>
      </c>
      <c r="QO35" s="10">
        <v>20253</v>
      </c>
      <c r="QP35" s="10">
        <v>0.5</v>
      </c>
      <c r="QQ35" s="11">
        <v>1.3599999999999999E-6</v>
      </c>
      <c r="QR35" s="10">
        <v>3.8919999999999999</v>
      </c>
      <c r="QS35" s="10">
        <v>20253</v>
      </c>
      <c r="QT35" s="10">
        <v>0.5</v>
      </c>
      <c r="QU35" s="11">
        <v>1.3E-7</v>
      </c>
      <c r="QV35" s="10">
        <v>2.0739999999999998</v>
      </c>
      <c r="QW35" s="10">
        <v>20253</v>
      </c>
      <c r="QX35" s="10">
        <v>0.8</v>
      </c>
      <c r="QY35" s="11">
        <v>1.97E-9</v>
      </c>
      <c r="QZ35" s="10">
        <v>1.25</v>
      </c>
      <c r="RA35" s="10">
        <v>20253</v>
      </c>
      <c r="RB35" s="10">
        <v>0.8</v>
      </c>
      <c r="RC35" s="11">
        <v>2.3300000000000001E-7</v>
      </c>
      <c r="RD35" s="10">
        <v>2.3290000000000002</v>
      </c>
      <c r="RE35" s="10">
        <v>20302</v>
      </c>
      <c r="RF35" s="10">
        <v>-0.5</v>
      </c>
      <c r="RG35" s="11">
        <v>2.7529000000000003E-7</v>
      </c>
      <c r="RH35" s="10">
        <v>4.2353199999999998</v>
      </c>
      <c r="RI35" s="10">
        <v>20302</v>
      </c>
      <c r="RJ35" s="10">
        <v>-0.5</v>
      </c>
      <c r="RK35" s="11">
        <v>1.9499E-7</v>
      </c>
      <c r="RL35" s="10">
        <v>3.3157999999999999</v>
      </c>
      <c r="RM35" s="10">
        <v>20302</v>
      </c>
      <c r="RN35" s="10">
        <v>0.1</v>
      </c>
      <c r="RO35" s="11">
        <v>1.9559000000000002E-6</v>
      </c>
      <c r="RP35" s="10">
        <v>5.43506</v>
      </c>
      <c r="RQ35" s="10">
        <v>20302</v>
      </c>
      <c r="RR35" s="10">
        <v>0.1</v>
      </c>
      <c r="RS35" s="11">
        <v>2.9989999999999998E-7</v>
      </c>
      <c r="RT35" s="10">
        <v>4.1369199999999999</v>
      </c>
      <c r="RY35" s="10">
        <v>21005</v>
      </c>
      <c r="RZ35" s="10">
        <v>0.33</v>
      </c>
      <c r="SA35" s="11">
        <v>1.1E-5</v>
      </c>
      <c r="SB35" s="10">
        <v>9.43</v>
      </c>
      <c r="SC35" s="10">
        <v>21006</v>
      </c>
      <c r="SD35" s="10">
        <v>0.5</v>
      </c>
      <c r="SE35" s="11">
        <v>5.0000000000000002E-5</v>
      </c>
      <c r="SF35" s="10">
        <v>14.303000000000001</v>
      </c>
      <c r="SG35" s="10">
        <v>21006</v>
      </c>
      <c r="SH35" s="10">
        <v>0.3</v>
      </c>
      <c r="SI35" s="10">
        <v>1.11E-4</v>
      </c>
      <c r="SJ35" s="10">
        <v>19.652200000000001</v>
      </c>
      <c r="SK35" s="10">
        <v>21006</v>
      </c>
      <c r="SL35" s="10">
        <v>0.3</v>
      </c>
      <c r="SM35" s="10">
        <v>1.11E-4</v>
      </c>
      <c r="SN35" s="10">
        <v>19.652200000000001</v>
      </c>
      <c r="SS35" s="10">
        <v>21007</v>
      </c>
      <c r="ST35" s="10">
        <v>-1</v>
      </c>
      <c r="SU35" s="11">
        <v>9.3499999999999996E-5</v>
      </c>
      <c r="SV35" s="10">
        <v>43.183</v>
      </c>
      <c r="TE35" s="10">
        <v>21007</v>
      </c>
      <c r="TF35" s="10">
        <v>0</v>
      </c>
      <c r="TG35" s="10">
        <v>2.0000000000000001E-4</v>
      </c>
      <c r="TH35" s="10">
        <v>24.324999999999999</v>
      </c>
      <c r="TM35" s="10">
        <v>21007</v>
      </c>
      <c r="TN35" s="10">
        <v>0.33</v>
      </c>
      <c r="TO35" s="11">
        <v>8.3300000000000005E-5</v>
      </c>
      <c r="TP35" s="10">
        <v>17.547999999999998</v>
      </c>
      <c r="TQ35" s="10">
        <v>21007</v>
      </c>
      <c r="TR35" s="10">
        <v>0.5</v>
      </c>
      <c r="TS35" s="11">
        <v>9.5199999999999995E-7</v>
      </c>
      <c r="TT35" s="10">
        <v>4.12</v>
      </c>
      <c r="TU35" s="10">
        <v>21007</v>
      </c>
      <c r="TV35" s="10">
        <v>0.7</v>
      </c>
      <c r="TW35" s="11">
        <v>3.9999999999999998E-6</v>
      </c>
      <c r="TX35" s="10">
        <v>3.72</v>
      </c>
      <c r="TY35" s="10">
        <v>21008</v>
      </c>
      <c r="TZ35" s="10">
        <v>0.02</v>
      </c>
      <c r="UA35" s="10">
        <v>1.6999999999999999E-3</v>
      </c>
      <c r="UB35" s="10">
        <v>39.11</v>
      </c>
      <c r="UC35" s="10">
        <v>21008</v>
      </c>
      <c r="UD35" s="10">
        <v>0.5</v>
      </c>
      <c r="UE35" s="10">
        <v>6.1399999999999996E-4</v>
      </c>
      <c r="UF35" s="10">
        <v>22.22</v>
      </c>
      <c r="UG35" s="10">
        <v>21009</v>
      </c>
      <c r="UH35" s="10">
        <v>0.02</v>
      </c>
      <c r="UI35" s="11">
        <v>4.4199999999999997E-5</v>
      </c>
      <c r="UJ35" s="10">
        <v>15.09</v>
      </c>
      <c r="US35" s="10">
        <v>21013</v>
      </c>
      <c r="UT35" s="10">
        <v>0.33</v>
      </c>
      <c r="UU35" s="11">
        <v>1.56E-5</v>
      </c>
      <c r="UV35" s="10">
        <v>10.93</v>
      </c>
      <c r="UW35" s="10">
        <v>21014</v>
      </c>
      <c r="UX35" s="10">
        <v>0.02</v>
      </c>
      <c r="UY35" s="10">
        <v>1.0499999999999999E-3</v>
      </c>
      <c r="UZ35" s="10">
        <v>39.04</v>
      </c>
      <c r="VU35" s="10">
        <v>21018</v>
      </c>
      <c r="VV35" s="10">
        <v>0.33</v>
      </c>
      <c r="VW35" s="11">
        <v>2.5899999999999999E-5</v>
      </c>
      <c r="VX35" s="10">
        <v>12.32</v>
      </c>
      <c r="VY35" s="10">
        <v>21019</v>
      </c>
      <c r="VZ35" s="10">
        <v>-0.1</v>
      </c>
      <c r="WA35" s="11">
        <v>8.4999999999999994E-8</v>
      </c>
      <c r="WB35" s="10">
        <v>2.0972</v>
      </c>
      <c r="WC35" s="10">
        <v>21019</v>
      </c>
      <c r="WD35" s="10">
        <v>-0.5</v>
      </c>
      <c r="WE35" s="11">
        <v>4.6000000000000002E-8</v>
      </c>
      <c r="WF35" s="10">
        <v>1.2453000000000001</v>
      </c>
      <c r="WG35" s="10">
        <v>21020</v>
      </c>
      <c r="WH35" s="10">
        <v>0.5</v>
      </c>
      <c r="WI35" s="11">
        <v>7.8299999999999996E-9</v>
      </c>
      <c r="WJ35" s="10">
        <v>2.0004</v>
      </c>
      <c r="WK35" s="10">
        <v>21020</v>
      </c>
      <c r="WL35" s="10">
        <v>0.1</v>
      </c>
      <c r="WM35" s="11">
        <v>1.03E-7</v>
      </c>
      <c r="WN35" s="10">
        <v>3.0619999999999998</v>
      </c>
      <c r="XA35" s="10">
        <v>21023</v>
      </c>
      <c r="XB35" s="10">
        <v>-1</v>
      </c>
      <c r="XC35" s="11">
        <v>7.79E-6</v>
      </c>
      <c r="XD35" s="10">
        <v>18.62</v>
      </c>
      <c r="XI35" s="10">
        <v>21023</v>
      </c>
      <c r="XJ35" s="10">
        <v>0.5</v>
      </c>
      <c r="XK35" s="10">
        <v>7.0600000000000003E-4</v>
      </c>
      <c r="XL35" s="10">
        <v>21.9</v>
      </c>
      <c r="XQ35" s="10">
        <v>21030</v>
      </c>
      <c r="XR35" s="10">
        <v>0.5</v>
      </c>
      <c r="XS35" s="11">
        <v>1.7399999999999999E-5</v>
      </c>
      <c r="XT35" s="10">
        <v>7.58</v>
      </c>
    </row>
    <row r="36" spans="113:644" x14ac:dyDescent="0.25">
      <c r="DM36" s="10">
        <v>7784</v>
      </c>
      <c r="DN36" s="10">
        <v>0.5</v>
      </c>
      <c r="DO36" s="10">
        <v>1.2032705099999999E-3</v>
      </c>
      <c r="DP36" s="10">
        <v>25.42</v>
      </c>
      <c r="DY36" s="10">
        <v>7786</v>
      </c>
      <c r="DZ36" s="10">
        <v>0.5</v>
      </c>
      <c r="EA36" s="10">
        <v>5.5134360000000002E-4</v>
      </c>
      <c r="EB36" s="10">
        <v>22.64</v>
      </c>
      <c r="EG36" s="10">
        <v>7786</v>
      </c>
      <c r="EH36" s="10">
        <v>0.02</v>
      </c>
      <c r="EI36" s="10">
        <v>2.5108475200000002E-3</v>
      </c>
      <c r="EJ36" s="10">
        <v>42</v>
      </c>
      <c r="EK36" s="10">
        <v>7786</v>
      </c>
      <c r="EL36" s="10">
        <v>0.02</v>
      </c>
      <c r="EM36" s="10">
        <v>8.9399813000000004E-4</v>
      </c>
      <c r="FE36" s="10">
        <v>7789</v>
      </c>
      <c r="FF36" s="10">
        <v>0.02</v>
      </c>
      <c r="FG36" s="10">
        <v>9.4905583000000002E-4</v>
      </c>
      <c r="FH36" s="10">
        <v>33.01</v>
      </c>
      <c r="FM36" s="10">
        <v>8242</v>
      </c>
      <c r="FN36" s="10">
        <v>0.5</v>
      </c>
      <c r="FO36" s="11">
        <v>2.8594999999999999E-6</v>
      </c>
      <c r="FP36" s="10">
        <v>5.601</v>
      </c>
      <c r="FQ36" s="10">
        <v>8265</v>
      </c>
      <c r="FR36" s="10">
        <v>0.5</v>
      </c>
      <c r="FS36" s="11">
        <v>3.8924000000000002E-5</v>
      </c>
      <c r="FT36" s="10">
        <v>13.430999999999999</v>
      </c>
      <c r="FU36" s="10">
        <v>8265</v>
      </c>
      <c r="FV36" s="10">
        <v>-0.5</v>
      </c>
      <c r="FW36" s="11">
        <v>6.3399999999999996E-5</v>
      </c>
      <c r="FX36" s="10">
        <v>32.756</v>
      </c>
      <c r="FY36" s="10">
        <v>8265</v>
      </c>
      <c r="FZ36" s="10">
        <v>-0.3</v>
      </c>
      <c r="GA36" s="11">
        <v>6.58E-5</v>
      </c>
      <c r="GB36" s="10">
        <v>31.143999999999998</v>
      </c>
      <c r="GC36" s="10">
        <v>8265</v>
      </c>
      <c r="GD36" s="10">
        <v>0.05</v>
      </c>
      <c r="GE36" s="11">
        <v>4.5800000000000002E-5</v>
      </c>
      <c r="GF36" s="10">
        <v>20.454999999999998</v>
      </c>
      <c r="GG36" s="10">
        <v>8268</v>
      </c>
      <c r="GH36" s="10">
        <v>0.5</v>
      </c>
      <c r="GI36" s="10">
        <v>2E-3</v>
      </c>
      <c r="GJ36" s="10">
        <v>20.786999999999999</v>
      </c>
      <c r="GK36" s="10">
        <v>8268</v>
      </c>
      <c r="GL36" s="10">
        <v>0.02</v>
      </c>
      <c r="GM36" s="11">
        <v>6.2500000000000001E-5</v>
      </c>
      <c r="GN36" s="10">
        <v>17.221</v>
      </c>
      <c r="HM36" s="10">
        <v>8283</v>
      </c>
      <c r="HN36" s="10">
        <v>0.5</v>
      </c>
      <c r="HO36" s="10">
        <v>1.66E-4</v>
      </c>
      <c r="HP36" s="10">
        <v>20.055</v>
      </c>
      <c r="HY36" s="10">
        <v>8284</v>
      </c>
      <c r="HZ36" s="10">
        <v>0.5</v>
      </c>
      <c r="IA36" s="10">
        <v>2.9100000000000003E-4</v>
      </c>
      <c r="IB36" s="10">
        <v>14.98</v>
      </c>
      <c r="IC36" s="10">
        <v>8285</v>
      </c>
      <c r="ID36" s="10">
        <v>0.1</v>
      </c>
      <c r="IE36" s="10">
        <v>7.7893000000000004E-2</v>
      </c>
      <c r="IF36" s="10">
        <v>65.334999999999994</v>
      </c>
      <c r="IH36" s="10" t="s">
        <v>71</v>
      </c>
      <c r="IS36" s="10">
        <v>9403</v>
      </c>
      <c r="IT36" s="10">
        <v>0.1</v>
      </c>
      <c r="IU36" s="11">
        <v>4.3627719999999997E-5</v>
      </c>
      <c r="IV36" s="10">
        <v>14.89</v>
      </c>
      <c r="KW36" s="10">
        <v>9447</v>
      </c>
      <c r="KX36" s="10">
        <v>0.02</v>
      </c>
      <c r="KY36" s="10">
        <v>1.3179684799999999E-3</v>
      </c>
      <c r="KZ36" s="10">
        <v>37.229999999999997</v>
      </c>
      <c r="LE36" s="10">
        <v>9448</v>
      </c>
      <c r="LF36" s="10">
        <v>0.33</v>
      </c>
      <c r="LG36" s="11">
        <v>3.8373649999999998E-5</v>
      </c>
      <c r="LH36" s="10">
        <v>13.21</v>
      </c>
      <c r="LI36" s="10">
        <v>9449</v>
      </c>
      <c r="LJ36" s="10">
        <v>0.33</v>
      </c>
      <c r="LK36" s="11">
        <v>2.8723629999999999E-5</v>
      </c>
      <c r="LL36" s="10">
        <v>12.63</v>
      </c>
      <c r="LM36" s="10">
        <v>9450</v>
      </c>
      <c r="LN36" s="10">
        <v>0.33</v>
      </c>
      <c r="LO36" s="11">
        <v>2.0910340000000001E-5</v>
      </c>
      <c r="LP36" s="10">
        <v>12.07</v>
      </c>
      <c r="MG36" s="10">
        <v>9467</v>
      </c>
      <c r="MH36" s="10">
        <v>0.1</v>
      </c>
      <c r="MI36" s="11">
        <v>7.4070000000000001E-8</v>
      </c>
      <c r="MJ36" s="10">
        <v>3.0005000000000002</v>
      </c>
      <c r="MK36" s="10">
        <v>9467</v>
      </c>
      <c r="ML36" s="10">
        <v>0.1</v>
      </c>
      <c r="MM36" s="11">
        <v>9.7829999999999997E-8</v>
      </c>
      <c r="MN36" s="10">
        <v>3.8168000000000002</v>
      </c>
      <c r="MO36" s="10">
        <v>9467</v>
      </c>
      <c r="MP36" s="10">
        <v>0.5</v>
      </c>
      <c r="MQ36" s="11">
        <v>3.9099999999999999E-9</v>
      </c>
      <c r="MR36" s="10">
        <v>1.9628000000000001</v>
      </c>
      <c r="MS36" s="10">
        <v>9467</v>
      </c>
      <c r="MT36" s="10">
        <v>0.5</v>
      </c>
      <c r="MU36" s="11">
        <v>1.9500000000000001E-7</v>
      </c>
      <c r="MV36" s="10">
        <v>2.9203999999999999</v>
      </c>
      <c r="MW36" s="10">
        <v>9468</v>
      </c>
      <c r="MX36" s="10">
        <v>-0.1</v>
      </c>
      <c r="MY36" s="11">
        <v>1.3332999999999999E-7</v>
      </c>
      <c r="MZ36" s="10">
        <v>2.9161999999999999</v>
      </c>
      <c r="NA36" s="10">
        <v>9468</v>
      </c>
      <c r="NB36" s="10">
        <v>-0.5</v>
      </c>
      <c r="NC36" s="11">
        <v>1.5E-6</v>
      </c>
      <c r="ND36" s="10">
        <v>5.9024999999999999</v>
      </c>
      <c r="NE36" s="10">
        <v>9468</v>
      </c>
      <c r="NF36" s="10">
        <v>-0.5</v>
      </c>
      <c r="NG36" s="11">
        <v>2.1E-7</v>
      </c>
      <c r="NH36" s="10">
        <v>3.4605000000000001</v>
      </c>
      <c r="NI36" s="10">
        <v>9468</v>
      </c>
      <c r="NJ36" s="10">
        <v>-0.1</v>
      </c>
      <c r="NK36" s="11">
        <v>3.3333299999999999E-6</v>
      </c>
      <c r="NL36" s="10">
        <v>6.8155000000000001</v>
      </c>
      <c r="NM36" s="10">
        <v>9469</v>
      </c>
      <c r="NN36" s="10">
        <v>-0.5</v>
      </c>
      <c r="NO36" s="11">
        <v>1.8E-7</v>
      </c>
      <c r="NP36" s="10">
        <v>1.6136999999999999</v>
      </c>
      <c r="NQ36" s="10">
        <v>9798</v>
      </c>
      <c r="NR36" s="10">
        <v>0.05</v>
      </c>
      <c r="NS36" s="11">
        <v>1.77E-5</v>
      </c>
      <c r="NT36" s="10">
        <v>12.2</v>
      </c>
      <c r="OC36" s="10">
        <v>9817</v>
      </c>
      <c r="OD36" s="10">
        <v>0.75</v>
      </c>
      <c r="OE36" s="11">
        <v>1.5650000000000001E-5</v>
      </c>
      <c r="OF36" s="10">
        <v>7.82</v>
      </c>
      <c r="OK36" s="10">
        <v>9818</v>
      </c>
      <c r="OL36" s="10">
        <v>0.1</v>
      </c>
      <c r="OM36" s="11">
        <v>5.1159999999999998E-5</v>
      </c>
      <c r="ON36" s="10">
        <v>16.190000000000001</v>
      </c>
      <c r="OO36" s="10">
        <v>9825</v>
      </c>
      <c r="OP36" s="10">
        <v>0.5</v>
      </c>
      <c r="OQ36" s="11">
        <v>5.2182999999999998E-5</v>
      </c>
      <c r="OR36" s="10">
        <v>16.295000000000002</v>
      </c>
      <c r="PA36" s="10">
        <v>9825</v>
      </c>
      <c r="PB36" s="10">
        <v>0.05</v>
      </c>
      <c r="PC36" s="10">
        <v>1.74E-4</v>
      </c>
      <c r="PD36" s="10">
        <v>30.901</v>
      </c>
      <c r="PE36" s="10">
        <v>9835</v>
      </c>
      <c r="PF36" s="10">
        <v>0.02</v>
      </c>
      <c r="PG36" s="11">
        <v>1.0845999999999999E-5</v>
      </c>
      <c r="PH36" s="10">
        <v>10.23</v>
      </c>
      <c r="PI36" s="10">
        <v>20252</v>
      </c>
      <c r="PJ36" s="10">
        <v>0.1</v>
      </c>
      <c r="PK36" s="11">
        <v>1.37299E-5</v>
      </c>
      <c r="PL36" s="10">
        <v>9.5253499999999995</v>
      </c>
      <c r="PM36" s="10">
        <v>20252</v>
      </c>
      <c r="PN36" s="10">
        <v>0.1</v>
      </c>
      <c r="PO36" s="11">
        <v>8.7150599999999995E-6</v>
      </c>
      <c r="PP36" s="10">
        <v>8.2028300000000005</v>
      </c>
      <c r="PQ36" s="10">
        <v>20252</v>
      </c>
      <c r="PR36" s="10">
        <v>0.8</v>
      </c>
      <c r="PS36" s="11">
        <v>7.5399999999999998E-6</v>
      </c>
      <c r="PT36" s="10">
        <v>5.2599600000000004</v>
      </c>
      <c r="PU36" s="10">
        <v>20252</v>
      </c>
      <c r="PV36" s="10">
        <v>0.8</v>
      </c>
      <c r="PW36" s="11">
        <v>7.4899000000000001E-6</v>
      </c>
      <c r="PX36" s="10">
        <v>5.2272400000000001</v>
      </c>
      <c r="PY36" s="10">
        <v>20252</v>
      </c>
      <c r="PZ36" s="10">
        <v>0.5</v>
      </c>
      <c r="QA36" s="11">
        <v>2.5000000000000001E-5</v>
      </c>
      <c r="QB36" s="10">
        <v>9.5435099999999995</v>
      </c>
      <c r="QC36" s="10">
        <v>20252</v>
      </c>
      <c r="QD36" s="10">
        <v>0.5</v>
      </c>
      <c r="QE36" s="11">
        <v>2.72E-5</v>
      </c>
      <c r="QF36" s="10">
        <v>9.65</v>
      </c>
      <c r="QG36" s="10">
        <v>20253</v>
      </c>
      <c r="QH36" s="10">
        <v>0.1</v>
      </c>
      <c r="QI36" s="11">
        <v>8.2300000000000008E-6</v>
      </c>
      <c r="QJ36" s="10">
        <v>7.0990000000000002</v>
      </c>
      <c r="QK36" s="10">
        <v>20253</v>
      </c>
      <c r="QL36" s="10">
        <v>0.1</v>
      </c>
      <c r="QM36" s="11">
        <v>3.5999999999999999E-7</v>
      </c>
      <c r="QN36" s="10">
        <v>3.879</v>
      </c>
      <c r="QO36" s="10">
        <v>20253</v>
      </c>
      <c r="QP36" s="10">
        <v>0.5</v>
      </c>
      <c r="QQ36" s="11">
        <v>1.3599999999999999E-6</v>
      </c>
      <c r="QR36" s="10">
        <v>3.927</v>
      </c>
      <c r="QS36" s="10">
        <v>20253</v>
      </c>
      <c r="QT36" s="10">
        <v>0.5</v>
      </c>
      <c r="QU36" s="11">
        <v>1.2800000000000001E-7</v>
      </c>
      <c r="QV36" s="10">
        <v>2.0529999999999999</v>
      </c>
      <c r="QW36" s="10">
        <v>20253</v>
      </c>
      <c r="QX36" s="10">
        <v>0.8</v>
      </c>
      <c r="QY36" s="11">
        <v>2.0700000000000001E-10</v>
      </c>
      <c r="QZ36" s="10">
        <v>1.25</v>
      </c>
      <c r="RA36" s="10">
        <v>20253</v>
      </c>
      <c r="RB36" s="10">
        <v>0.8</v>
      </c>
      <c r="RC36" s="11">
        <v>2.2600000000000001E-7</v>
      </c>
      <c r="RD36" s="10">
        <v>2.3069999999999999</v>
      </c>
      <c r="RE36" s="10">
        <v>20302</v>
      </c>
      <c r="RF36" s="10">
        <v>-0.5</v>
      </c>
      <c r="RG36" s="11">
        <v>2.7650999999999998E-7</v>
      </c>
      <c r="RH36" s="10">
        <v>4.2744400000000002</v>
      </c>
      <c r="RI36" s="10">
        <v>20302</v>
      </c>
      <c r="RJ36" s="10">
        <v>-0.5</v>
      </c>
      <c r="RK36" s="11">
        <v>1.9838000000000001E-7</v>
      </c>
      <c r="RL36" s="10">
        <v>3.34198</v>
      </c>
      <c r="RM36" s="10">
        <v>20302</v>
      </c>
      <c r="RN36" s="10">
        <v>0.1</v>
      </c>
      <c r="RO36" s="11">
        <v>2.1490999999999999E-6</v>
      </c>
      <c r="RP36" s="10">
        <v>5.5023299999999997</v>
      </c>
      <c r="RQ36" s="10">
        <v>20302</v>
      </c>
      <c r="RR36" s="10">
        <v>0.1</v>
      </c>
      <c r="RS36" s="11">
        <v>3.1959999999999998E-7</v>
      </c>
      <c r="RT36" s="10">
        <v>4.1770899999999997</v>
      </c>
      <c r="RY36" s="10">
        <v>21005</v>
      </c>
      <c r="RZ36" s="10">
        <v>0.33</v>
      </c>
      <c r="SA36" s="11">
        <v>1.3200000000000001E-5</v>
      </c>
      <c r="SB36" s="10">
        <v>9.99</v>
      </c>
      <c r="SC36" s="10">
        <v>21006</v>
      </c>
      <c r="SD36" s="10">
        <v>0.5</v>
      </c>
      <c r="SE36" s="11">
        <v>5.1100000000000002E-5</v>
      </c>
      <c r="SF36" s="10">
        <v>14.5061</v>
      </c>
      <c r="SG36" s="10">
        <v>21006</v>
      </c>
      <c r="SH36" s="10">
        <v>0.3</v>
      </c>
      <c r="SI36" s="10">
        <v>1.11E-4</v>
      </c>
      <c r="SJ36" s="10">
        <v>20.099699999999999</v>
      </c>
      <c r="SK36" s="10">
        <v>21006</v>
      </c>
      <c r="SL36" s="10">
        <v>0.3</v>
      </c>
      <c r="SM36" s="10">
        <v>1.11E-4</v>
      </c>
      <c r="SN36" s="10">
        <v>20.099699999999999</v>
      </c>
      <c r="SS36" s="10">
        <v>21007</v>
      </c>
      <c r="ST36" s="10">
        <v>-1</v>
      </c>
      <c r="SU36" s="10">
        <v>1.25E-4</v>
      </c>
      <c r="SV36" s="10">
        <v>46.499000000000002</v>
      </c>
      <c r="TM36" s="10">
        <v>21007</v>
      </c>
      <c r="TN36" s="10">
        <v>0.33</v>
      </c>
      <c r="TO36" s="10">
        <v>1.3300000000000001E-4</v>
      </c>
      <c r="TP36" s="10">
        <v>18.984999999999999</v>
      </c>
      <c r="TQ36" s="10">
        <v>21007</v>
      </c>
      <c r="TR36" s="10">
        <v>0.5</v>
      </c>
      <c r="TS36" s="11">
        <v>2.8600000000000001E-6</v>
      </c>
      <c r="TT36" s="10">
        <v>5.3230000000000004</v>
      </c>
      <c r="TU36" s="10">
        <v>21007</v>
      </c>
      <c r="TV36" s="10">
        <v>0.7</v>
      </c>
      <c r="TW36" s="11">
        <v>5.0000000000000004E-6</v>
      </c>
      <c r="TX36" s="10">
        <v>3.9710000000000001</v>
      </c>
      <c r="TY36" s="10">
        <v>21008</v>
      </c>
      <c r="TZ36" s="10">
        <v>0.02</v>
      </c>
      <c r="UA36" s="10">
        <v>2.5100000000000001E-3</v>
      </c>
      <c r="UB36" s="10">
        <v>42</v>
      </c>
      <c r="UC36" s="10">
        <v>21008</v>
      </c>
      <c r="UD36" s="10">
        <v>0.5</v>
      </c>
      <c r="UE36" s="11">
        <v>3.0299999999999998E-6</v>
      </c>
      <c r="UF36" s="10">
        <v>4.1500000000000004</v>
      </c>
      <c r="UG36" s="10">
        <v>21009</v>
      </c>
      <c r="UH36" s="10">
        <v>0.02</v>
      </c>
      <c r="UI36" s="11">
        <v>8.14E-5</v>
      </c>
      <c r="UJ36" s="10">
        <v>19.239999999999998</v>
      </c>
      <c r="US36" s="10">
        <v>21013</v>
      </c>
      <c r="UT36" s="10">
        <v>0.33</v>
      </c>
      <c r="UU36" s="11">
        <v>2.0599999999999999E-5</v>
      </c>
      <c r="UV36" s="10">
        <v>11.89</v>
      </c>
      <c r="UW36" s="10">
        <v>21014</v>
      </c>
      <c r="UX36" s="10">
        <v>0.02</v>
      </c>
      <c r="UY36" s="10">
        <v>1.32E-3</v>
      </c>
      <c r="UZ36" s="10">
        <v>37.229999999999997</v>
      </c>
      <c r="VU36" s="10">
        <v>21018</v>
      </c>
      <c r="VV36" s="10">
        <v>0.33</v>
      </c>
      <c r="VW36" s="11">
        <v>2.87E-5</v>
      </c>
      <c r="VX36" s="10">
        <v>12.63</v>
      </c>
      <c r="VY36" s="10">
        <v>21019</v>
      </c>
      <c r="VZ36" s="10">
        <v>-0.1</v>
      </c>
      <c r="WA36" s="11">
        <v>8.0000000000000002E-8</v>
      </c>
      <c r="WB36" s="10">
        <v>2.1202000000000001</v>
      </c>
      <c r="WC36" s="10">
        <v>21019</v>
      </c>
      <c r="WD36" s="10">
        <v>-0.5</v>
      </c>
      <c r="WE36" s="11">
        <v>1.7999999999999999E-8</v>
      </c>
      <c r="WF36" s="10">
        <v>1.2467999999999999</v>
      </c>
      <c r="WG36" s="10">
        <v>21020</v>
      </c>
      <c r="WH36" s="10">
        <v>0.5</v>
      </c>
      <c r="WI36" s="11">
        <v>1.5799999999999999E-8</v>
      </c>
      <c r="WJ36" s="10">
        <v>2.0884</v>
      </c>
      <c r="WK36" s="10">
        <v>21020</v>
      </c>
      <c r="WL36" s="10">
        <v>0.1</v>
      </c>
      <c r="WM36" s="11">
        <v>7.6399999999999996E-8</v>
      </c>
      <c r="WN36" s="10">
        <v>2.9672000000000001</v>
      </c>
      <c r="XA36" s="10">
        <v>21023</v>
      </c>
      <c r="XB36" s="10">
        <v>-1</v>
      </c>
      <c r="XC36" s="11">
        <v>1.2500000000000001E-5</v>
      </c>
      <c r="XD36" s="10">
        <v>19.66</v>
      </c>
      <c r="XI36" s="10">
        <v>21023</v>
      </c>
      <c r="XJ36" s="10">
        <v>0.5</v>
      </c>
      <c r="XK36" s="10">
        <v>1.4499999999999999E-3</v>
      </c>
      <c r="XL36" s="10">
        <v>23.76</v>
      </c>
      <c r="XQ36" s="10">
        <v>21030</v>
      </c>
      <c r="XR36" s="10">
        <v>0.5</v>
      </c>
      <c r="XS36" s="11">
        <v>1.8700000000000001E-5</v>
      </c>
      <c r="XT36" s="10">
        <v>7.8</v>
      </c>
    </row>
    <row r="37" spans="113:644" x14ac:dyDescent="0.25">
      <c r="DM37" s="10">
        <v>7784</v>
      </c>
      <c r="DN37" s="10">
        <v>0.5</v>
      </c>
      <c r="DO37" s="10">
        <v>1.44963677E-3</v>
      </c>
      <c r="DP37" s="10">
        <v>23.76</v>
      </c>
      <c r="EG37" s="10">
        <v>7786</v>
      </c>
      <c r="EH37" s="10">
        <v>0.02</v>
      </c>
      <c r="EI37" s="10">
        <v>9.1046821299999997E-3</v>
      </c>
      <c r="EJ37" s="10">
        <v>50.23</v>
      </c>
      <c r="EK37" s="10">
        <v>7786</v>
      </c>
      <c r="EL37" s="10">
        <v>0.02</v>
      </c>
      <c r="EM37" s="10">
        <v>1.30319886E-3</v>
      </c>
      <c r="FE37" s="10">
        <v>7789</v>
      </c>
      <c r="FF37" s="10">
        <v>0.02</v>
      </c>
      <c r="FG37" s="10">
        <v>1.0309121599999999E-3</v>
      </c>
      <c r="FH37" s="10">
        <v>35.01</v>
      </c>
      <c r="FM37" s="10">
        <v>8242</v>
      </c>
      <c r="FN37" s="10">
        <v>0.5</v>
      </c>
      <c r="FO37" s="11">
        <v>2.8992000000000001E-6</v>
      </c>
      <c r="FP37" s="10">
        <v>5.0970000000000004</v>
      </c>
      <c r="FQ37" s="10">
        <v>8265</v>
      </c>
      <c r="FR37" s="10">
        <v>0.5</v>
      </c>
      <c r="FS37" s="11">
        <v>3.9493999999999998E-5</v>
      </c>
      <c r="FT37" s="10">
        <v>11.374000000000001</v>
      </c>
      <c r="FU37" s="10">
        <v>8265</v>
      </c>
      <c r="FV37" s="10">
        <v>-0.5</v>
      </c>
      <c r="FW37" s="11">
        <v>7.5300000000000001E-5</v>
      </c>
      <c r="FX37" s="10">
        <v>34.432000000000002</v>
      </c>
      <c r="FY37" s="10">
        <v>8265</v>
      </c>
      <c r="FZ37" s="10">
        <v>-0.3</v>
      </c>
      <c r="GA37" s="11">
        <v>7.64E-5</v>
      </c>
      <c r="GB37" s="10">
        <v>32.686999999999998</v>
      </c>
      <c r="GC37" s="10">
        <v>8265</v>
      </c>
      <c r="GD37" s="10">
        <v>0.05</v>
      </c>
      <c r="GE37" s="11">
        <v>4.5000000000000003E-5</v>
      </c>
      <c r="GF37" s="10">
        <v>21.24</v>
      </c>
      <c r="GG37" s="10">
        <v>8268</v>
      </c>
      <c r="GH37" s="10">
        <v>0.5</v>
      </c>
      <c r="GI37" s="10">
        <v>2.8571E-3</v>
      </c>
      <c r="GJ37" s="10">
        <v>21.02</v>
      </c>
      <c r="GK37" s="10">
        <v>8268</v>
      </c>
      <c r="GL37" s="10">
        <v>0.02</v>
      </c>
      <c r="GM37" s="11">
        <v>7.4099999999999999E-5</v>
      </c>
      <c r="GN37" s="10">
        <v>18.64</v>
      </c>
      <c r="HM37" s="10">
        <v>8283</v>
      </c>
      <c r="HN37" s="10">
        <v>0.5</v>
      </c>
      <c r="HO37" s="10">
        <v>2.4699999999999999E-4</v>
      </c>
      <c r="HP37" s="10">
        <v>21.55</v>
      </c>
      <c r="HY37" s="10">
        <v>8284</v>
      </c>
      <c r="HZ37" s="10">
        <v>0.5</v>
      </c>
      <c r="IA37" s="10">
        <v>2.5099999999999998E-4</v>
      </c>
      <c r="IB37" s="10">
        <v>16.544</v>
      </c>
      <c r="IH37" s="10" t="s">
        <v>71</v>
      </c>
      <c r="IS37" s="10">
        <v>9403</v>
      </c>
      <c r="IT37" s="10">
        <v>0.1</v>
      </c>
      <c r="IU37" s="11">
        <v>5.2909050000000001E-5</v>
      </c>
      <c r="IV37" s="10">
        <v>15.3</v>
      </c>
      <c r="KW37" s="10">
        <v>9447</v>
      </c>
      <c r="KX37" s="10">
        <v>0.02</v>
      </c>
      <c r="KY37" s="10">
        <v>4.1176718699999998E-3</v>
      </c>
      <c r="KZ37" s="10">
        <v>46.03</v>
      </c>
      <c r="LE37" s="10">
        <v>9448</v>
      </c>
      <c r="LF37" s="10">
        <v>0.33</v>
      </c>
      <c r="LG37" s="11">
        <v>4.1496709999999999E-5</v>
      </c>
      <c r="LH37" s="10">
        <v>14.08</v>
      </c>
      <c r="LI37" s="10">
        <v>9449</v>
      </c>
      <c r="LJ37" s="10">
        <v>0.33</v>
      </c>
      <c r="LK37" s="11">
        <v>3.1039479999999998E-5</v>
      </c>
      <c r="LL37" s="10">
        <v>12.87</v>
      </c>
      <c r="LM37" s="10">
        <v>9450</v>
      </c>
      <c r="LN37" s="10">
        <v>0.33</v>
      </c>
      <c r="LO37" s="11">
        <v>2.2591720000000001E-5</v>
      </c>
      <c r="LP37" s="10">
        <v>12.34</v>
      </c>
      <c r="MG37" s="10">
        <v>9467</v>
      </c>
      <c r="MH37" s="10">
        <v>0.1</v>
      </c>
      <c r="MI37" s="11">
        <v>7.6389999999999998E-8</v>
      </c>
      <c r="MJ37" s="10">
        <v>2.9672000000000001</v>
      </c>
      <c r="MK37" s="10">
        <v>9467</v>
      </c>
      <c r="ML37" s="10">
        <v>0.1</v>
      </c>
      <c r="MM37" s="11">
        <v>1.35E-7</v>
      </c>
      <c r="MN37" s="10">
        <v>3.8601999999999999</v>
      </c>
      <c r="MO37" s="10">
        <v>9467</v>
      </c>
      <c r="MP37" s="10">
        <v>0.5</v>
      </c>
      <c r="MQ37" s="11">
        <v>4.5999999999999998E-9</v>
      </c>
      <c r="MR37" s="10">
        <v>1.9842</v>
      </c>
      <c r="MS37" s="10">
        <v>9467</v>
      </c>
      <c r="MT37" s="10">
        <v>0.5</v>
      </c>
      <c r="MU37" s="11">
        <v>2.6E-7</v>
      </c>
      <c r="MV37" s="10">
        <v>3.1659999999999999</v>
      </c>
      <c r="MW37" s="10">
        <v>9468</v>
      </c>
      <c r="MX37" s="10">
        <v>-0.1</v>
      </c>
      <c r="MY37" s="11">
        <v>1.4167E-7</v>
      </c>
      <c r="MZ37" s="10">
        <v>2.8584999999999998</v>
      </c>
      <c r="NA37" s="10">
        <v>9468</v>
      </c>
      <c r="NB37" s="10">
        <v>-0.5</v>
      </c>
      <c r="NC37" s="11">
        <v>1.8500000000000001E-6</v>
      </c>
      <c r="ND37" s="10">
        <v>5.8080999999999996</v>
      </c>
      <c r="NE37" s="10">
        <v>9468</v>
      </c>
      <c r="NF37" s="10">
        <v>-0.5</v>
      </c>
      <c r="NG37" s="11">
        <v>7.4999999999999997E-8</v>
      </c>
      <c r="NH37" s="10">
        <v>2.3913000000000002</v>
      </c>
      <c r="NI37" s="10">
        <v>9468</v>
      </c>
      <c r="NJ37" s="10">
        <v>-0.1</v>
      </c>
      <c r="NK37" s="11">
        <v>3.4999799999999998E-6</v>
      </c>
      <c r="NL37" s="10">
        <v>6.9675000000000002</v>
      </c>
      <c r="NM37" s="10">
        <v>9469</v>
      </c>
      <c r="NN37" s="10">
        <v>-0.5</v>
      </c>
      <c r="NO37" s="11">
        <v>1.4999999999999999E-7</v>
      </c>
      <c r="NP37" s="10">
        <v>1.6507000000000001</v>
      </c>
      <c r="NQ37" s="10">
        <v>9798</v>
      </c>
      <c r="NR37" s="10">
        <v>0.05</v>
      </c>
      <c r="NS37" s="11">
        <v>2.1399999999999998E-5</v>
      </c>
      <c r="NT37" s="10">
        <v>14</v>
      </c>
      <c r="OC37" s="10">
        <v>9817</v>
      </c>
      <c r="OD37" s="10">
        <v>0.75</v>
      </c>
      <c r="OE37" s="11">
        <v>1.5679999999999999E-5</v>
      </c>
      <c r="OF37" s="10">
        <v>8.0299999999999994</v>
      </c>
      <c r="OK37" s="10">
        <v>9818</v>
      </c>
      <c r="OL37" s="10">
        <v>0.1</v>
      </c>
      <c r="OM37" s="11">
        <v>5.198E-5</v>
      </c>
      <c r="ON37" s="10">
        <v>16.97</v>
      </c>
      <c r="OO37" s="10">
        <v>9825</v>
      </c>
      <c r="OP37" s="10">
        <v>0.5</v>
      </c>
      <c r="OQ37" s="11">
        <v>5.6379999999999999E-5</v>
      </c>
      <c r="OR37" s="10">
        <v>15.191000000000001</v>
      </c>
      <c r="PA37" s="10">
        <v>9825</v>
      </c>
      <c r="PB37" s="10">
        <v>0.05</v>
      </c>
      <c r="PC37" s="10">
        <v>3.3500000000000001E-4</v>
      </c>
      <c r="PD37" s="10">
        <v>33.761000000000003</v>
      </c>
      <c r="PE37" s="10">
        <v>9835</v>
      </c>
      <c r="PF37" s="10">
        <v>0.02</v>
      </c>
      <c r="PG37" s="11">
        <v>1.1711E-5</v>
      </c>
      <c r="PH37" s="10">
        <v>10.89</v>
      </c>
      <c r="PI37" s="10">
        <v>20252</v>
      </c>
      <c r="PJ37" s="10">
        <v>0.1</v>
      </c>
      <c r="PK37" s="11">
        <v>1.3852100000000001E-5</v>
      </c>
      <c r="PL37" s="10">
        <v>9.6519700000000004</v>
      </c>
      <c r="PM37" s="10">
        <v>20252</v>
      </c>
      <c r="PN37" s="10">
        <v>0.1</v>
      </c>
      <c r="PO37" s="11">
        <v>8.8253300000000004E-6</v>
      </c>
      <c r="PP37" s="10">
        <v>8.3158799999999999</v>
      </c>
      <c r="PQ37" s="10">
        <v>20252</v>
      </c>
      <c r="PR37" s="10">
        <v>0.8</v>
      </c>
      <c r="PS37" s="11">
        <v>8.1200000000000002E-6</v>
      </c>
      <c r="PT37" s="10">
        <v>5.3297100000000004</v>
      </c>
      <c r="PU37" s="10">
        <v>20252</v>
      </c>
      <c r="PV37" s="10">
        <v>0.8</v>
      </c>
      <c r="PW37" s="11">
        <v>8.0637799999999992E-6</v>
      </c>
      <c r="PX37" s="10">
        <v>5.2944500000000003</v>
      </c>
      <c r="PY37" s="10">
        <v>20252</v>
      </c>
      <c r="PZ37" s="10">
        <v>0.5</v>
      </c>
      <c r="QA37" s="11">
        <v>2.72E-5</v>
      </c>
      <c r="QB37" s="10">
        <v>9.6705799999999993</v>
      </c>
      <c r="QC37" s="10">
        <v>20252</v>
      </c>
      <c r="QD37" s="10">
        <v>0.5</v>
      </c>
      <c r="QE37" s="11">
        <v>2.9E-5</v>
      </c>
      <c r="QF37" s="10">
        <v>9.7799999999999994</v>
      </c>
      <c r="QG37" s="10">
        <v>20253</v>
      </c>
      <c r="QH37" s="10">
        <v>0.1</v>
      </c>
      <c r="QI37" s="11">
        <v>8.1799999999999996E-6</v>
      </c>
      <c r="QJ37" s="10">
        <v>7.1580000000000004</v>
      </c>
      <c r="QK37" s="10">
        <v>20253</v>
      </c>
      <c r="QL37" s="10">
        <v>0.1</v>
      </c>
      <c r="QM37" s="11">
        <v>3.6300000000000001E-7</v>
      </c>
      <c r="QN37" s="10">
        <v>3.85</v>
      </c>
      <c r="QO37" s="10">
        <v>20253</v>
      </c>
      <c r="QP37" s="10">
        <v>0.5</v>
      </c>
      <c r="QQ37" s="11">
        <v>1.4699999999999999E-6</v>
      </c>
      <c r="QR37" s="10">
        <v>3.9620000000000002</v>
      </c>
      <c r="QS37" s="10">
        <v>20253</v>
      </c>
      <c r="QT37" s="10">
        <v>0.5</v>
      </c>
      <c r="QU37" s="11">
        <v>1.3E-7</v>
      </c>
      <c r="QV37" s="10">
        <v>2.0329999999999999</v>
      </c>
      <c r="QW37" s="10">
        <v>20253</v>
      </c>
      <c r="QX37" s="10">
        <v>0.8</v>
      </c>
      <c r="QY37" s="11">
        <v>3.4200000000000002E-9</v>
      </c>
      <c r="QZ37" s="10">
        <v>1.25</v>
      </c>
      <c r="RA37" s="10">
        <v>20253</v>
      </c>
      <c r="RB37" s="10">
        <v>0.8</v>
      </c>
      <c r="RC37" s="11">
        <v>2.1E-7</v>
      </c>
      <c r="RD37" s="10">
        <v>2.2839999999999998</v>
      </c>
      <c r="RE37" s="10">
        <v>20302</v>
      </c>
      <c r="RF37" s="10">
        <v>-0.5</v>
      </c>
      <c r="RG37" s="11">
        <v>2.8219000000000001E-7</v>
      </c>
      <c r="RH37" s="10">
        <v>4.3134300000000003</v>
      </c>
      <c r="RI37" s="10">
        <v>20302</v>
      </c>
      <c r="RJ37" s="10">
        <v>-0.5</v>
      </c>
      <c r="RK37" s="11">
        <v>2.0743E-7</v>
      </c>
      <c r="RL37" s="10">
        <v>3.36781</v>
      </c>
      <c r="RM37" s="10">
        <v>20302</v>
      </c>
      <c r="RN37" s="10">
        <v>0.1</v>
      </c>
      <c r="RO37" s="11">
        <v>2.3580999999999999E-6</v>
      </c>
      <c r="RP37" s="10">
        <v>5.5701299999999998</v>
      </c>
      <c r="RQ37" s="10">
        <v>20302</v>
      </c>
      <c r="RR37" s="10">
        <v>0.1</v>
      </c>
      <c r="RS37" s="11">
        <v>3.0404000000000001E-7</v>
      </c>
      <c r="RT37" s="10">
        <v>4.2159399999999998</v>
      </c>
      <c r="RY37" s="10">
        <v>21005</v>
      </c>
      <c r="RZ37" s="10">
        <v>0.33</v>
      </c>
      <c r="SA37" s="11">
        <v>1.6799999999999998E-5</v>
      </c>
      <c r="SB37" s="10">
        <v>10.76</v>
      </c>
      <c r="SC37" s="10">
        <v>21006</v>
      </c>
      <c r="SD37" s="10">
        <v>0.5</v>
      </c>
      <c r="SE37" s="11">
        <v>8.2700000000000004E-5</v>
      </c>
      <c r="SF37" s="10">
        <v>14.731</v>
      </c>
      <c r="SG37" s="10">
        <v>21006</v>
      </c>
      <c r="SH37" s="10">
        <v>0.3</v>
      </c>
      <c r="SI37" s="10">
        <v>1.6000000000000001E-4</v>
      </c>
      <c r="SJ37" s="10">
        <v>20.557300000000001</v>
      </c>
      <c r="SK37" s="10">
        <v>21006</v>
      </c>
      <c r="SL37" s="10">
        <v>0.3</v>
      </c>
      <c r="SM37" s="10">
        <v>1.6000000000000001E-4</v>
      </c>
      <c r="SN37" s="10">
        <v>20.557300000000001</v>
      </c>
      <c r="SS37" s="10">
        <v>21007</v>
      </c>
      <c r="ST37" s="10">
        <v>-1</v>
      </c>
      <c r="SU37" s="10">
        <v>1.6699999999999999E-4</v>
      </c>
      <c r="SV37" s="10">
        <v>49.64</v>
      </c>
      <c r="TM37" s="10">
        <v>21007</v>
      </c>
      <c r="TN37" s="10">
        <v>0.33</v>
      </c>
      <c r="TO37" s="10">
        <v>2.0000000000000001E-4</v>
      </c>
      <c r="TP37" s="10">
        <v>20.815000000000001</v>
      </c>
      <c r="TQ37" s="10">
        <v>21007</v>
      </c>
      <c r="TR37" s="10">
        <v>0.5</v>
      </c>
      <c r="TS37" s="11">
        <v>5.0000000000000004E-6</v>
      </c>
      <c r="TT37" s="10">
        <v>6.3049999999999997</v>
      </c>
      <c r="TU37" s="10">
        <v>21007</v>
      </c>
      <c r="TV37" s="10">
        <v>0.7</v>
      </c>
      <c r="TW37" s="11">
        <v>6.6699999999999997E-6</v>
      </c>
      <c r="TX37" s="10">
        <v>4.2119999999999997</v>
      </c>
      <c r="TY37" s="10">
        <v>21008</v>
      </c>
      <c r="TZ37" s="10">
        <v>0.02</v>
      </c>
      <c r="UA37" s="10">
        <v>9.1000000000000004E-3</v>
      </c>
      <c r="UB37" s="10">
        <v>50.23</v>
      </c>
      <c r="UC37" s="10">
        <v>21008</v>
      </c>
      <c r="UD37" s="10">
        <v>0.5</v>
      </c>
      <c r="UE37" s="11">
        <v>3.7299999999999999E-6</v>
      </c>
      <c r="UF37" s="10">
        <v>4.43</v>
      </c>
      <c r="UG37" s="10">
        <v>21009</v>
      </c>
      <c r="UH37" s="10">
        <v>0.02</v>
      </c>
      <c r="UI37" s="10">
        <v>1.2400000000000001E-4</v>
      </c>
      <c r="UJ37" s="10">
        <v>22.64</v>
      </c>
      <c r="US37" s="10">
        <v>21013</v>
      </c>
      <c r="UT37" s="10">
        <v>0.33</v>
      </c>
      <c r="UU37" s="11">
        <v>2.3300000000000001E-5</v>
      </c>
      <c r="UV37" s="10">
        <v>12.34</v>
      </c>
      <c r="UW37" s="10">
        <v>21014</v>
      </c>
      <c r="UX37" s="10">
        <v>0.02</v>
      </c>
      <c r="UY37" s="10">
        <v>4.1200000000000004E-3</v>
      </c>
      <c r="UZ37" s="10">
        <v>46.03</v>
      </c>
      <c r="VU37" s="10">
        <v>21018</v>
      </c>
      <c r="VV37" s="10">
        <v>0.33</v>
      </c>
      <c r="VW37" s="11">
        <v>3.1000000000000001E-5</v>
      </c>
      <c r="VX37" s="10">
        <v>12.87</v>
      </c>
      <c r="VY37" s="10">
        <v>21019</v>
      </c>
      <c r="VZ37" s="10">
        <v>-0.1</v>
      </c>
      <c r="WA37" s="11">
        <v>5.5000000000000003E-8</v>
      </c>
      <c r="WB37" s="10">
        <v>2.0543999999999998</v>
      </c>
      <c r="WC37" s="10">
        <v>21019</v>
      </c>
      <c r="WD37" s="10">
        <v>-0.5</v>
      </c>
      <c r="WE37" s="11">
        <v>1.4E-8</v>
      </c>
      <c r="WF37" s="10">
        <v>1.2486999999999999</v>
      </c>
      <c r="WG37" s="10">
        <v>21020</v>
      </c>
      <c r="WH37" s="10">
        <v>0.5</v>
      </c>
      <c r="WI37" s="11">
        <v>1.7999999999999999E-8</v>
      </c>
      <c r="WJ37" s="10">
        <v>2.1019000000000001</v>
      </c>
      <c r="WK37" s="10">
        <v>21020</v>
      </c>
      <c r="WL37" s="10">
        <v>0.1</v>
      </c>
      <c r="WM37" s="11">
        <v>6.8200000000000002E-8</v>
      </c>
      <c r="WN37" s="10">
        <v>2.9822000000000002</v>
      </c>
      <c r="XA37" s="10">
        <v>21023</v>
      </c>
      <c r="XB37" s="10">
        <v>-1</v>
      </c>
      <c r="XC37" s="11">
        <v>5.0300000000000001E-6</v>
      </c>
      <c r="XD37" s="10">
        <v>20.8</v>
      </c>
      <c r="XI37" s="10">
        <v>21023</v>
      </c>
      <c r="XJ37" s="10">
        <v>0.5</v>
      </c>
      <c r="XK37" s="10">
        <v>1.1999999999999999E-3</v>
      </c>
      <c r="XL37" s="10">
        <v>25.42</v>
      </c>
      <c r="XQ37" s="10">
        <v>21030</v>
      </c>
      <c r="XR37" s="10">
        <v>0.5</v>
      </c>
      <c r="XS37" s="11">
        <v>1.9000000000000001E-5</v>
      </c>
      <c r="XT37" s="10">
        <v>8.4600000000000009</v>
      </c>
    </row>
    <row r="38" spans="113:644" x14ac:dyDescent="0.25">
      <c r="EK38" s="10">
        <v>7786</v>
      </c>
      <c r="EL38" s="10">
        <v>0.02</v>
      </c>
      <c r="EM38" s="10">
        <v>1.81867497E-3</v>
      </c>
      <c r="FE38" s="10">
        <v>7789</v>
      </c>
      <c r="FF38" s="10">
        <v>0.02</v>
      </c>
      <c r="FG38" s="10">
        <v>1.7414098799999999E-3</v>
      </c>
      <c r="FH38" s="10">
        <v>36.659999999999997</v>
      </c>
      <c r="FM38" s="10">
        <v>8242</v>
      </c>
      <c r="FN38" s="10">
        <v>0.5</v>
      </c>
      <c r="FO38" s="11">
        <v>2.9357999999999999E-6</v>
      </c>
      <c r="FP38" s="10">
        <v>5.3079999999999998</v>
      </c>
      <c r="FQ38" s="10">
        <v>8265</v>
      </c>
      <c r="FR38" s="10">
        <v>0.5</v>
      </c>
      <c r="FS38" s="11">
        <v>4.0543000000000001E-5</v>
      </c>
      <c r="FT38" s="10">
        <v>11.986000000000001</v>
      </c>
      <c r="FU38" s="10">
        <v>8265</v>
      </c>
      <c r="FV38" s="10">
        <v>-0.5</v>
      </c>
      <c r="FW38" s="10">
        <v>1.02E-4</v>
      </c>
      <c r="FX38" s="10">
        <v>36.28</v>
      </c>
      <c r="FY38" s="10">
        <v>8265</v>
      </c>
      <c r="FZ38" s="10">
        <v>-0.3</v>
      </c>
      <c r="GA38" s="11">
        <v>9.1600000000000004E-5</v>
      </c>
      <c r="GB38" s="10">
        <v>34.093000000000004</v>
      </c>
      <c r="GC38" s="10">
        <v>8265</v>
      </c>
      <c r="GD38" s="10">
        <v>0.05</v>
      </c>
      <c r="GE38" s="11">
        <v>4.9100000000000001E-5</v>
      </c>
      <c r="GF38" s="10">
        <v>22.015000000000001</v>
      </c>
      <c r="GK38" s="10">
        <v>8268</v>
      </c>
      <c r="GL38" s="10">
        <v>0.02</v>
      </c>
      <c r="GM38" s="11">
        <v>9.09E-5</v>
      </c>
      <c r="GN38" s="10">
        <v>20.452999999999999</v>
      </c>
      <c r="HM38" s="10">
        <v>8283</v>
      </c>
      <c r="HN38" s="10">
        <v>0.5</v>
      </c>
      <c r="HO38" s="10">
        <v>4.5600000000000003E-4</v>
      </c>
      <c r="HP38" s="10">
        <v>22.835000000000001</v>
      </c>
      <c r="HY38" s="10">
        <v>8284</v>
      </c>
      <c r="HZ38" s="10">
        <v>0.5</v>
      </c>
      <c r="IA38" s="10">
        <v>3.1199999999999999E-4</v>
      </c>
      <c r="IB38" s="10">
        <v>16.445</v>
      </c>
      <c r="IH38" s="10" t="s">
        <v>71</v>
      </c>
      <c r="IS38" s="10">
        <v>9403</v>
      </c>
      <c r="IT38" s="10">
        <v>0.1</v>
      </c>
      <c r="IU38" s="11">
        <v>5.6200499999999998E-5</v>
      </c>
      <c r="IV38" s="10">
        <v>15.7</v>
      </c>
      <c r="KW38" s="10">
        <v>9447</v>
      </c>
      <c r="KX38" s="10">
        <v>0.02</v>
      </c>
      <c r="KY38" s="10">
        <v>4.5581860500000003E-3</v>
      </c>
      <c r="KZ38" s="10">
        <v>42.51</v>
      </c>
      <c r="LE38" s="10">
        <v>9448</v>
      </c>
      <c r="LF38" s="10">
        <v>0.33</v>
      </c>
      <c r="LG38" s="11">
        <v>4.3425530000000002E-5</v>
      </c>
      <c r="LH38" s="10">
        <v>14.34</v>
      </c>
      <c r="LI38" s="10">
        <v>9449</v>
      </c>
      <c r="LJ38" s="10">
        <v>0.33</v>
      </c>
      <c r="LK38" s="11">
        <v>3.4090269999999999E-5</v>
      </c>
      <c r="LL38" s="10">
        <v>13.1</v>
      </c>
      <c r="LM38" s="10">
        <v>9450</v>
      </c>
      <c r="LN38" s="10">
        <v>0.33</v>
      </c>
      <c r="LO38" s="11">
        <v>2.4080700000000001E-5</v>
      </c>
      <c r="LP38" s="10">
        <v>12.52</v>
      </c>
      <c r="MG38" s="10">
        <v>9467</v>
      </c>
      <c r="MH38" s="10">
        <v>0.1</v>
      </c>
      <c r="MI38" s="11">
        <v>9.4339999999999996E-8</v>
      </c>
      <c r="MJ38" s="10">
        <v>3.0447000000000002</v>
      </c>
      <c r="MK38" s="10">
        <v>9467</v>
      </c>
      <c r="ML38" s="10">
        <v>0.1</v>
      </c>
      <c r="MM38" s="11">
        <v>2.3999999999999998E-7</v>
      </c>
      <c r="MN38" s="10">
        <v>5.7073999999999998</v>
      </c>
      <c r="MO38" s="10">
        <v>9467</v>
      </c>
      <c r="MP38" s="10">
        <v>0.5</v>
      </c>
      <c r="MQ38" s="11">
        <v>5.0499999999999997E-9</v>
      </c>
      <c r="MR38" s="10">
        <v>1.9907999999999999</v>
      </c>
      <c r="MS38" s="10">
        <v>9467</v>
      </c>
      <c r="MT38" s="10">
        <v>0.5</v>
      </c>
      <c r="MU38" s="11">
        <v>2.2999999999999999E-7</v>
      </c>
      <c r="MV38" s="10">
        <v>3.4157999999999999</v>
      </c>
      <c r="MW38" s="10">
        <v>9468</v>
      </c>
      <c r="MX38" s="10">
        <v>-0.1</v>
      </c>
      <c r="MY38" s="11">
        <v>5.3330000000000002E-8</v>
      </c>
      <c r="MZ38" s="10">
        <v>2.1448</v>
      </c>
      <c r="NA38" s="10">
        <v>9468</v>
      </c>
      <c r="NB38" s="10">
        <v>-0.5</v>
      </c>
      <c r="NC38" s="11">
        <v>2.0499999999999999E-6</v>
      </c>
      <c r="ND38" s="10">
        <v>6.0041000000000002</v>
      </c>
      <c r="NE38" s="10">
        <v>9468</v>
      </c>
      <c r="NF38" s="10">
        <v>-0.5</v>
      </c>
      <c r="NG38" s="11">
        <v>8.9999999999999999E-8</v>
      </c>
      <c r="NH38" s="10">
        <v>2.3725999999999998</v>
      </c>
      <c r="NI38" s="10">
        <v>9468</v>
      </c>
      <c r="NJ38" s="10">
        <v>-0.1</v>
      </c>
      <c r="NK38" s="11">
        <v>3.3333299999999999E-6</v>
      </c>
      <c r="NL38" s="10">
        <v>7.1314000000000002</v>
      </c>
      <c r="NM38" s="10">
        <v>9469</v>
      </c>
      <c r="NN38" s="10">
        <v>-0.5</v>
      </c>
      <c r="NO38" s="11">
        <v>1.35E-7</v>
      </c>
      <c r="NP38" s="10">
        <v>1.6875</v>
      </c>
      <c r="NQ38" s="10">
        <v>9798</v>
      </c>
      <c r="NR38" s="10">
        <v>0.05</v>
      </c>
      <c r="NS38" s="11">
        <v>2.23E-5</v>
      </c>
      <c r="NT38" s="10">
        <v>12.6</v>
      </c>
      <c r="OC38" s="10">
        <v>9817</v>
      </c>
      <c r="OD38" s="10">
        <v>0.75</v>
      </c>
      <c r="OE38" s="11">
        <v>1.73E-5</v>
      </c>
      <c r="OF38" s="10">
        <v>8.25</v>
      </c>
      <c r="OK38" s="10">
        <v>9818</v>
      </c>
      <c r="OL38" s="10">
        <v>0.1</v>
      </c>
      <c r="OM38" s="11">
        <v>5.5659999999999999E-5</v>
      </c>
      <c r="ON38" s="10">
        <v>19.3</v>
      </c>
      <c r="OO38" s="10">
        <v>9825</v>
      </c>
      <c r="OP38" s="10">
        <v>0.5</v>
      </c>
      <c r="OQ38" s="10">
        <v>1.1184999999999999E-4</v>
      </c>
      <c r="OR38" s="10">
        <v>17.658999999999999</v>
      </c>
      <c r="PE38" s="10">
        <v>9835</v>
      </c>
      <c r="PF38" s="10">
        <v>0.02</v>
      </c>
      <c r="PG38" s="11">
        <v>1.1921E-5</v>
      </c>
      <c r="PH38" s="10">
        <v>10.5</v>
      </c>
      <c r="PI38" s="10">
        <v>20252</v>
      </c>
      <c r="PJ38" s="10">
        <v>0.1</v>
      </c>
      <c r="PK38" s="11">
        <v>1.3562499999999999E-5</v>
      </c>
      <c r="PL38" s="10">
        <v>9.7822800000000001</v>
      </c>
      <c r="PM38" s="10">
        <v>20252</v>
      </c>
      <c r="PN38" s="10">
        <v>0.1</v>
      </c>
      <c r="PO38" s="11">
        <v>9.1574800000000003E-6</v>
      </c>
      <c r="PP38" s="10">
        <v>8.4270499999999995</v>
      </c>
      <c r="PQ38" s="10">
        <v>20252</v>
      </c>
      <c r="PR38" s="10">
        <v>0.8</v>
      </c>
      <c r="PS38" s="11">
        <v>8.6200000000000005E-6</v>
      </c>
      <c r="PT38" s="10">
        <v>5.3994900000000001</v>
      </c>
      <c r="PU38" s="10">
        <v>20252</v>
      </c>
      <c r="PV38" s="10">
        <v>0.8</v>
      </c>
      <c r="PW38" s="11">
        <v>8.51952E-6</v>
      </c>
      <c r="PX38" s="10">
        <v>5.3639000000000001</v>
      </c>
      <c r="PY38" s="10">
        <v>20252</v>
      </c>
      <c r="PZ38" s="10">
        <v>0.5</v>
      </c>
      <c r="QA38" s="11">
        <v>2.8600000000000001E-5</v>
      </c>
      <c r="QB38" s="10">
        <v>9.7944200000000006</v>
      </c>
      <c r="QC38" s="10">
        <v>20252</v>
      </c>
      <c r="QD38" s="10">
        <v>0.5</v>
      </c>
      <c r="QE38" s="11">
        <v>2.9E-5</v>
      </c>
      <c r="QF38" s="10">
        <v>9.92</v>
      </c>
      <c r="QG38" s="10">
        <v>20253</v>
      </c>
      <c r="QH38" s="10">
        <v>0.1</v>
      </c>
      <c r="QI38" s="11">
        <v>8.7600000000000008E-6</v>
      </c>
      <c r="QJ38" s="10">
        <v>7.218</v>
      </c>
      <c r="QK38" s="10">
        <v>20253</v>
      </c>
      <c r="QL38" s="10">
        <v>0.1</v>
      </c>
      <c r="QM38" s="11">
        <v>3.2399999999999999E-7</v>
      </c>
      <c r="QN38" s="10">
        <v>3.8210000000000002</v>
      </c>
      <c r="QO38" s="10">
        <v>20253</v>
      </c>
      <c r="QP38" s="10">
        <v>0.5</v>
      </c>
      <c r="QQ38" s="11">
        <v>1.59E-6</v>
      </c>
      <c r="QR38" s="10">
        <v>3.996</v>
      </c>
      <c r="QS38" s="10">
        <v>20253</v>
      </c>
      <c r="QT38" s="10">
        <v>0.5</v>
      </c>
      <c r="QU38" s="11">
        <v>1.18E-7</v>
      </c>
      <c r="QV38" s="10">
        <v>2.012</v>
      </c>
      <c r="QW38" s="10">
        <v>20253</v>
      </c>
      <c r="QX38" s="10">
        <v>0.8</v>
      </c>
      <c r="QY38" s="11">
        <v>5.5899999999999999E-9</v>
      </c>
      <c r="QZ38" s="10">
        <v>1.2509999999999999</v>
      </c>
      <c r="RA38" s="10">
        <v>20253</v>
      </c>
      <c r="RB38" s="10">
        <v>0.8</v>
      </c>
      <c r="RC38" s="11">
        <v>2.1E-7</v>
      </c>
      <c r="RD38" s="10">
        <v>2.2629999999999999</v>
      </c>
      <c r="RE38" s="10">
        <v>20302</v>
      </c>
      <c r="RF38" s="10">
        <v>-0.5</v>
      </c>
      <c r="RG38" s="11">
        <v>2.9360999999999999E-7</v>
      </c>
      <c r="RH38" s="10">
        <v>4.3516899999999996</v>
      </c>
      <c r="RI38" s="10">
        <v>20302</v>
      </c>
      <c r="RJ38" s="10">
        <v>-0.5</v>
      </c>
      <c r="RK38" s="11">
        <v>2.0648999999999999E-7</v>
      </c>
      <c r="RL38" s="10">
        <v>3.3940199999999998</v>
      </c>
      <c r="RM38" s="10">
        <v>20302</v>
      </c>
      <c r="RN38" s="10">
        <v>0.1</v>
      </c>
      <c r="RO38" s="11">
        <v>2.6019E-6</v>
      </c>
      <c r="RP38" s="10">
        <v>5.6364799999999997</v>
      </c>
      <c r="RQ38" s="10">
        <v>20302</v>
      </c>
      <c r="RR38" s="10">
        <v>0.1</v>
      </c>
      <c r="RS38" s="11">
        <v>3.0055999999999999E-7</v>
      </c>
      <c r="RT38" s="10">
        <v>4.2567700000000004</v>
      </c>
      <c r="RY38" s="10">
        <v>21005</v>
      </c>
      <c r="RZ38" s="10">
        <v>0.33</v>
      </c>
      <c r="SA38" s="11">
        <v>2.0800000000000001E-5</v>
      </c>
      <c r="SB38" s="10">
        <v>11.6</v>
      </c>
      <c r="SC38" s="10">
        <v>21006</v>
      </c>
      <c r="SD38" s="10">
        <v>0.5</v>
      </c>
      <c r="SE38" s="11">
        <v>7.5300000000000001E-5</v>
      </c>
      <c r="SF38" s="10">
        <v>14.982900000000001</v>
      </c>
      <c r="SG38" s="10">
        <v>21006</v>
      </c>
      <c r="SH38" s="10">
        <v>0.3</v>
      </c>
      <c r="SI38" s="10">
        <v>1.8100000000000001E-4</v>
      </c>
      <c r="SJ38" s="10">
        <v>21.114599999999999</v>
      </c>
      <c r="SK38" s="10">
        <v>21006</v>
      </c>
      <c r="SL38" s="10">
        <v>0.3</v>
      </c>
      <c r="SM38" s="10">
        <v>1.8100000000000001E-4</v>
      </c>
      <c r="SN38" s="10">
        <v>21.114599999999999</v>
      </c>
      <c r="SS38" s="10">
        <v>21007</v>
      </c>
      <c r="ST38" s="10">
        <v>-1</v>
      </c>
      <c r="SU38" s="10">
        <v>1.8900000000000001E-4</v>
      </c>
      <c r="SV38" s="10">
        <v>52.643999999999998</v>
      </c>
      <c r="TQ38" s="10">
        <v>21007</v>
      </c>
      <c r="TR38" s="10">
        <v>0.5</v>
      </c>
      <c r="TS38" s="11">
        <v>6.6699999999999997E-6</v>
      </c>
      <c r="TT38" s="10">
        <v>7.1589999999999998</v>
      </c>
      <c r="TU38" s="10">
        <v>21007</v>
      </c>
      <c r="TV38" s="10">
        <v>0.7</v>
      </c>
      <c r="TW38" s="11">
        <v>6.6699999999999997E-6</v>
      </c>
      <c r="TX38" s="10">
        <v>4.556</v>
      </c>
      <c r="TY38" s="10">
        <v>21008</v>
      </c>
      <c r="TZ38" s="10">
        <v>0.02</v>
      </c>
      <c r="UA38" s="11">
        <v>2.0899999999999999E-6</v>
      </c>
      <c r="UB38" s="10">
        <v>5.49</v>
      </c>
      <c r="UC38" s="10">
        <v>21008</v>
      </c>
      <c r="UD38" s="10">
        <v>0.5</v>
      </c>
      <c r="UE38" s="11">
        <v>4.9400000000000001E-6</v>
      </c>
      <c r="UF38" s="10">
        <v>4.67</v>
      </c>
      <c r="UG38" s="10">
        <v>21009</v>
      </c>
      <c r="UH38" s="10">
        <v>0.02</v>
      </c>
      <c r="UI38" s="10">
        <v>1.8000000000000001E-4</v>
      </c>
      <c r="UJ38" s="10">
        <v>25.45</v>
      </c>
      <c r="US38" s="10">
        <v>21013</v>
      </c>
      <c r="UT38" s="10">
        <v>0.33</v>
      </c>
      <c r="UU38" s="11">
        <v>2.73E-5</v>
      </c>
      <c r="UV38" s="10">
        <v>13.12</v>
      </c>
      <c r="UW38" s="10">
        <v>21014</v>
      </c>
      <c r="UX38" s="10">
        <v>0.02</v>
      </c>
      <c r="UY38" s="10">
        <v>4.5599999999999998E-3</v>
      </c>
      <c r="UZ38" s="10">
        <v>42.51</v>
      </c>
      <c r="VU38" s="10">
        <v>21018</v>
      </c>
      <c r="VV38" s="10">
        <v>0.33</v>
      </c>
      <c r="VW38" s="11">
        <v>3.4100000000000002E-5</v>
      </c>
      <c r="VX38" s="10">
        <v>13.1</v>
      </c>
      <c r="VY38" s="10">
        <v>21019</v>
      </c>
      <c r="VZ38" s="10">
        <v>-0.1</v>
      </c>
      <c r="WA38" s="11">
        <v>9.5000000000000004E-8</v>
      </c>
      <c r="WB38" s="10">
        <v>2.0743</v>
      </c>
      <c r="WC38" s="10">
        <v>21019</v>
      </c>
      <c r="WD38" s="10">
        <v>-0.5</v>
      </c>
      <c r="WE38" s="11">
        <v>1.02E-8</v>
      </c>
      <c r="WF38" s="10">
        <v>1.2478</v>
      </c>
      <c r="WG38" s="10">
        <v>21020</v>
      </c>
      <c r="WH38" s="10">
        <v>0.5</v>
      </c>
      <c r="WI38" s="11">
        <v>2.4999999999999999E-8</v>
      </c>
      <c r="WJ38" s="10">
        <v>2.2223999999999999</v>
      </c>
      <c r="WK38" s="10">
        <v>21020</v>
      </c>
      <c r="WL38" s="10">
        <v>0.1</v>
      </c>
      <c r="WM38" s="11">
        <v>7.4099999999999995E-8</v>
      </c>
      <c r="WN38" s="10">
        <v>3.0005000000000002</v>
      </c>
      <c r="XA38" s="10">
        <v>21023</v>
      </c>
      <c r="XB38" s="10">
        <v>-1</v>
      </c>
      <c r="XC38" s="11">
        <v>6.5799999999999997E-6</v>
      </c>
      <c r="XD38" s="10">
        <v>21.38</v>
      </c>
      <c r="XQ38" s="10">
        <v>21030</v>
      </c>
      <c r="XR38" s="10">
        <v>0.5</v>
      </c>
      <c r="XS38" s="11">
        <v>2.05E-5</v>
      </c>
      <c r="XT38" s="10">
        <v>8.89</v>
      </c>
    </row>
    <row r="39" spans="113:644" ht="16.5" customHeight="1" x14ac:dyDescent="0.25">
      <c r="FE39" s="10">
        <v>7789</v>
      </c>
      <c r="FF39" s="10">
        <v>0.02</v>
      </c>
      <c r="FG39" s="10">
        <v>2.5181123099999999E-3</v>
      </c>
      <c r="FH39" s="10">
        <v>38.17</v>
      </c>
      <c r="FM39" s="10">
        <v>8242</v>
      </c>
      <c r="FN39" s="10">
        <v>0.5</v>
      </c>
      <c r="FO39" s="11">
        <v>3.0891000000000002E-6</v>
      </c>
      <c r="FP39" s="10">
        <v>5.8360000000000003</v>
      </c>
      <c r="FQ39" s="10">
        <v>8265</v>
      </c>
      <c r="FR39" s="10">
        <v>0.5</v>
      </c>
      <c r="FS39" s="11">
        <v>4.0779999999999999E-5</v>
      </c>
      <c r="FT39" s="10">
        <v>12.683999999999999</v>
      </c>
      <c r="FU39" s="10">
        <v>8265</v>
      </c>
      <c r="FV39" s="10">
        <v>-0.5</v>
      </c>
      <c r="FW39" s="10">
        <v>1.2999999999999999E-4</v>
      </c>
      <c r="FX39" s="10">
        <v>38.143999999999998</v>
      </c>
      <c r="FY39" s="10">
        <v>8265</v>
      </c>
      <c r="FZ39" s="10">
        <v>-0.3</v>
      </c>
      <c r="GA39" s="10">
        <v>1.12E-4</v>
      </c>
      <c r="GB39" s="10">
        <v>35.631</v>
      </c>
      <c r="GC39" s="10">
        <v>8265</v>
      </c>
      <c r="GD39" s="10">
        <v>0.05</v>
      </c>
      <c r="GE39" s="11">
        <v>5.41E-5</v>
      </c>
      <c r="GF39" s="10">
        <v>22.748999999999999</v>
      </c>
      <c r="GK39" s="10">
        <v>8268</v>
      </c>
      <c r="GL39" s="10">
        <v>0.02</v>
      </c>
      <c r="GM39" s="10">
        <v>1.18E-4</v>
      </c>
      <c r="GN39" s="10">
        <v>22.213000000000001</v>
      </c>
      <c r="HM39" s="10">
        <v>8283</v>
      </c>
      <c r="HN39" s="10">
        <v>0.5</v>
      </c>
      <c r="HO39" s="10">
        <v>6.4199999999999999E-4</v>
      </c>
      <c r="HP39" s="10">
        <v>24.100999999999999</v>
      </c>
      <c r="HY39" s="10">
        <v>8284</v>
      </c>
      <c r="HZ39" s="10">
        <v>0.5</v>
      </c>
      <c r="IA39" s="10">
        <v>4.0999999999999999E-4</v>
      </c>
      <c r="IB39" s="10">
        <v>15.9</v>
      </c>
      <c r="IH39" s="10" t="s">
        <v>71</v>
      </c>
      <c r="LI39" s="10">
        <v>9449</v>
      </c>
      <c r="LJ39" s="10">
        <v>0.33</v>
      </c>
      <c r="LK39" s="11">
        <v>3.4935870000000003E-5</v>
      </c>
      <c r="LL39" s="10">
        <v>13.58</v>
      </c>
      <c r="LM39" s="10">
        <v>9450</v>
      </c>
      <c r="LN39" s="10">
        <v>0.33</v>
      </c>
      <c r="LO39" s="11">
        <v>2.6408969999999999E-5</v>
      </c>
      <c r="LP39" s="10">
        <v>12.89</v>
      </c>
      <c r="MG39" s="10">
        <v>9467</v>
      </c>
      <c r="MH39" s="10">
        <v>0.1</v>
      </c>
      <c r="MI39" s="11">
        <v>1.0257E-7</v>
      </c>
      <c r="MJ39" s="10">
        <v>3.0619999999999998</v>
      </c>
      <c r="MK39" s="10">
        <v>9467</v>
      </c>
      <c r="ML39" s="10">
        <v>0.1</v>
      </c>
      <c r="MM39" s="11">
        <v>8.0000000000000002E-8</v>
      </c>
      <c r="MN39" s="10">
        <v>3.9157999999999999</v>
      </c>
      <c r="MO39" s="10">
        <v>9467</v>
      </c>
      <c r="MP39" s="10">
        <v>0.5</v>
      </c>
      <c r="MQ39" s="11">
        <v>5.3100000000000001E-9</v>
      </c>
      <c r="MR39" s="10">
        <v>1.9793000000000001</v>
      </c>
      <c r="MS39" s="10">
        <v>9467</v>
      </c>
      <c r="MT39" s="10">
        <v>0.5</v>
      </c>
      <c r="MU39" s="11">
        <v>2.9999999999999999E-7</v>
      </c>
      <c r="MV39" s="10">
        <v>3.3795000000000002</v>
      </c>
      <c r="MW39" s="10">
        <v>9468</v>
      </c>
      <c r="MX39" s="10">
        <v>-0.1</v>
      </c>
      <c r="MY39" s="11">
        <v>6.835E-8</v>
      </c>
      <c r="MZ39" s="10">
        <v>2.1669999999999998</v>
      </c>
      <c r="NA39" s="10">
        <v>9468</v>
      </c>
      <c r="NB39" s="10">
        <v>-0.5</v>
      </c>
      <c r="NC39" s="11">
        <v>2.3499999999999999E-6</v>
      </c>
      <c r="ND39" s="10">
        <v>5.8753000000000002</v>
      </c>
      <c r="NE39" s="10">
        <v>9468</v>
      </c>
      <c r="NF39" s="10">
        <v>-0.5</v>
      </c>
      <c r="NG39" s="11">
        <v>1.6E-7</v>
      </c>
      <c r="NH39" s="10">
        <v>3.677</v>
      </c>
      <c r="NI39" s="10">
        <v>9468</v>
      </c>
      <c r="NJ39" s="10">
        <v>-0.1</v>
      </c>
      <c r="NK39" s="11">
        <v>5.0000100000000003E-6</v>
      </c>
      <c r="NL39" s="10">
        <v>7.2150999999999996</v>
      </c>
      <c r="NM39" s="10">
        <v>9469</v>
      </c>
      <c r="NN39" s="10">
        <v>-0.5</v>
      </c>
      <c r="NO39" s="11">
        <v>2.1E-7</v>
      </c>
      <c r="NP39" s="10">
        <v>1.7154</v>
      </c>
      <c r="NQ39" s="10">
        <v>9798</v>
      </c>
      <c r="NR39" s="10">
        <v>0.05</v>
      </c>
      <c r="NS39" s="11">
        <v>2.3600000000000001E-5</v>
      </c>
      <c r="NT39" s="10">
        <v>11.8</v>
      </c>
      <c r="OC39" s="10">
        <v>9817</v>
      </c>
      <c r="OD39" s="10">
        <v>0.75</v>
      </c>
      <c r="OE39" s="11">
        <v>1.8050000000000002E-5</v>
      </c>
      <c r="OF39" s="10">
        <v>8.14</v>
      </c>
      <c r="OK39" s="10">
        <v>9818</v>
      </c>
      <c r="OL39" s="10">
        <v>0.1</v>
      </c>
      <c r="OM39" s="11">
        <v>5.8640000000000001E-5</v>
      </c>
      <c r="ON39" s="10">
        <v>18.239999999999998</v>
      </c>
      <c r="OO39" s="10">
        <v>9825</v>
      </c>
      <c r="OP39" s="10">
        <v>0.5</v>
      </c>
      <c r="OQ39" s="10">
        <v>1.7121000000000001E-4</v>
      </c>
      <c r="OR39" s="10">
        <v>19.234999999999999</v>
      </c>
      <c r="PE39" s="10">
        <v>9835</v>
      </c>
      <c r="PF39" s="10">
        <v>0.02</v>
      </c>
      <c r="PG39" s="11">
        <v>1.2962000000000001E-5</v>
      </c>
      <c r="PH39" s="10">
        <v>11.24</v>
      </c>
      <c r="PI39" s="10">
        <v>20252</v>
      </c>
      <c r="PJ39" s="10">
        <v>0.1</v>
      </c>
      <c r="PK39" s="11">
        <v>1.2716E-5</v>
      </c>
      <c r="PL39" s="10">
        <v>9.9080999999999992</v>
      </c>
      <c r="PM39" s="10">
        <v>20252</v>
      </c>
      <c r="PN39" s="10">
        <v>0.1</v>
      </c>
      <c r="PO39" s="11">
        <v>8.8633399999999997E-6</v>
      </c>
      <c r="PP39" s="10">
        <v>8.5341299999999993</v>
      </c>
      <c r="PQ39" s="10">
        <v>20252</v>
      </c>
      <c r="PR39" s="10">
        <v>0.8</v>
      </c>
      <c r="PS39" s="11">
        <v>8.2600000000000005E-6</v>
      </c>
      <c r="PT39" s="10">
        <v>5.4695400000000003</v>
      </c>
      <c r="PU39" s="10">
        <v>20252</v>
      </c>
      <c r="PV39" s="10">
        <v>0.8</v>
      </c>
      <c r="PW39" s="11">
        <v>8.5668299999999994E-6</v>
      </c>
      <c r="PX39" s="10">
        <v>5.4344700000000001</v>
      </c>
      <c r="PY39" s="10">
        <v>20252</v>
      </c>
      <c r="PZ39" s="10">
        <v>0.5</v>
      </c>
      <c r="QA39" s="11">
        <v>2.7900000000000001E-5</v>
      </c>
      <c r="QB39" s="10">
        <v>9.9269200000000009</v>
      </c>
      <c r="QC39" s="10">
        <v>20252</v>
      </c>
      <c r="QD39" s="10">
        <v>0.5</v>
      </c>
      <c r="QE39" s="11">
        <v>3.0700000000000001E-5</v>
      </c>
      <c r="QF39" s="10">
        <v>10</v>
      </c>
      <c r="QG39" s="10">
        <v>20253</v>
      </c>
      <c r="QH39" s="10">
        <v>0.1</v>
      </c>
      <c r="QI39" s="11">
        <v>9.8400000000000007E-6</v>
      </c>
      <c r="QJ39" s="10">
        <v>7.28</v>
      </c>
      <c r="QK39" s="10">
        <v>20253</v>
      </c>
      <c r="QL39" s="10">
        <v>0.1</v>
      </c>
      <c r="QM39" s="11">
        <v>3.2800000000000003E-7</v>
      </c>
      <c r="QN39" s="10">
        <v>3.7930000000000001</v>
      </c>
      <c r="QO39" s="10">
        <v>20253</v>
      </c>
      <c r="QP39" s="10">
        <v>0.5</v>
      </c>
      <c r="QQ39" s="11">
        <v>1.7600000000000001E-6</v>
      </c>
      <c r="QR39" s="10">
        <v>4.03</v>
      </c>
      <c r="QS39" s="10">
        <v>20253</v>
      </c>
      <c r="QT39" s="10">
        <v>0.5</v>
      </c>
      <c r="QU39" s="11">
        <v>1.1300000000000001E-7</v>
      </c>
      <c r="QV39" s="10">
        <v>1.9930000000000001</v>
      </c>
      <c r="QW39" s="10">
        <v>20253</v>
      </c>
      <c r="QX39" s="10">
        <v>0.8</v>
      </c>
      <c r="QY39" s="11">
        <v>1.2900000000000001E-9</v>
      </c>
      <c r="QZ39" s="10">
        <v>1.252</v>
      </c>
      <c r="RA39" s="10">
        <v>20253</v>
      </c>
      <c r="RB39" s="10">
        <v>0.8</v>
      </c>
      <c r="RC39" s="11">
        <v>2.0100000000000001E-7</v>
      </c>
      <c r="RD39" s="10">
        <v>2.2410000000000001</v>
      </c>
      <c r="RE39" s="10">
        <v>20302</v>
      </c>
      <c r="RF39" s="10">
        <v>-0.5</v>
      </c>
      <c r="RG39" s="11">
        <v>3.1120999999999999E-7</v>
      </c>
      <c r="RH39" s="10">
        <v>4.3920000000000003</v>
      </c>
      <c r="RI39" s="10">
        <v>20302</v>
      </c>
      <c r="RJ39" s="10">
        <v>-0.5</v>
      </c>
      <c r="RK39" s="11">
        <v>2.0694E-7</v>
      </c>
      <c r="RL39" s="10">
        <v>3.42075</v>
      </c>
      <c r="RM39" s="10">
        <v>20302</v>
      </c>
      <c r="RN39" s="10">
        <v>0.1</v>
      </c>
      <c r="RO39" s="11">
        <v>2.6887000000000002E-6</v>
      </c>
      <c r="RP39" s="10">
        <v>5.7062999999999997</v>
      </c>
      <c r="RQ39" s="10">
        <v>20302</v>
      </c>
      <c r="RR39" s="10">
        <v>0.1</v>
      </c>
      <c r="RS39" s="11">
        <v>3.1157999999999999E-7</v>
      </c>
      <c r="RT39" s="10">
        <v>4.2958499999999997</v>
      </c>
      <c r="RY39" s="10">
        <v>21005</v>
      </c>
      <c r="RZ39" s="10">
        <v>0.33</v>
      </c>
      <c r="SA39" s="11">
        <v>2.4600000000000002E-5</v>
      </c>
      <c r="SB39" s="10">
        <v>12.36</v>
      </c>
      <c r="SC39" s="10">
        <v>21006</v>
      </c>
      <c r="SD39" s="10">
        <v>0.5</v>
      </c>
      <c r="SE39" s="11">
        <v>9.7800000000000006E-5</v>
      </c>
      <c r="SF39" s="10">
        <v>15.330399999999999</v>
      </c>
      <c r="SG39" s="10">
        <v>21006</v>
      </c>
      <c r="SH39" s="10">
        <v>0.3</v>
      </c>
      <c r="SI39" s="10">
        <v>2.03E-4</v>
      </c>
      <c r="SJ39" s="10">
        <v>21.663399999999999</v>
      </c>
      <c r="SK39" s="10">
        <v>21006</v>
      </c>
      <c r="SL39" s="10">
        <v>0.3</v>
      </c>
      <c r="SM39" s="10">
        <v>2.03E-4</v>
      </c>
      <c r="SN39" s="10">
        <v>21.663399999999999</v>
      </c>
      <c r="SS39" s="10">
        <v>21007</v>
      </c>
      <c r="ST39" s="10">
        <v>-1</v>
      </c>
      <c r="SU39" s="10">
        <v>2.3000000000000001E-4</v>
      </c>
      <c r="SV39" s="10">
        <v>56.954000000000001</v>
      </c>
      <c r="TQ39" s="10">
        <v>21007</v>
      </c>
      <c r="TR39" s="10">
        <v>0.5</v>
      </c>
      <c r="TS39" s="11">
        <v>1.33E-5</v>
      </c>
      <c r="TT39" s="10">
        <v>8.6370000000000005</v>
      </c>
      <c r="TU39" s="10">
        <v>21007</v>
      </c>
      <c r="TV39" s="10">
        <v>0.7</v>
      </c>
      <c r="TW39" s="11">
        <v>1.33E-5</v>
      </c>
      <c r="TX39" s="10">
        <v>4.9960000000000004</v>
      </c>
      <c r="TY39" s="10">
        <v>21008</v>
      </c>
      <c r="TZ39" s="10">
        <v>0.02</v>
      </c>
      <c r="UA39" s="11">
        <v>3.5899999999999999E-6</v>
      </c>
      <c r="UB39" s="10">
        <v>6.12</v>
      </c>
      <c r="UC39" s="10">
        <v>21008</v>
      </c>
      <c r="UD39" s="10">
        <v>0.5</v>
      </c>
      <c r="UE39" s="11">
        <v>5.84E-6</v>
      </c>
      <c r="UF39" s="10">
        <v>4.8899999999999997</v>
      </c>
      <c r="UG39" s="10">
        <v>21009</v>
      </c>
      <c r="UH39" s="10">
        <v>0.02</v>
      </c>
      <c r="UI39" s="10">
        <v>4.2000000000000002E-4</v>
      </c>
      <c r="UJ39" s="10">
        <v>28.27</v>
      </c>
      <c r="US39" s="10">
        <v>21013</v>
      </c>
      <c r="UT39" s="10">
        <v>0.33</v>
      </c>
      <c r="UU39" s="11">
        <v>2.8200000000000001E-5</v>
      </c>
      <c r="UV39" s="10">
        <v>13.18</v>
      </c>
      <c r="UW39" s="10">
        <v>21014</v>
      </c>
      <c r="UX39" s="10">
        <v>0.02</v>
      </c>
      <c r="UY39" s="11">
        <v>1.4800000000000001E-5</v>
      </c>
      <c r="UZ39" s="10">
        <v>15.05</v>
      </c>
      <c r="VU39" s="10">
        <v>21018</v>
      </c>
      <c r="VV39" s="10">
        <v>0.33</v>
      </c>
      <c r="VW39" s="11">
        <v>3.4900000000000001E-5</v>
      </c>
      <c r="VX39" s="10">
        <v>13.58</v>
      </c>
      <c r="VY39" s="10">
        <v>21019</v>
      </c>
      <c r="VZ39" s="10">
        <v>-0.1</v>
      </c>
      <c r="WA39" s="11">
        <v>6.5E-8</v>
      </c>
      <c r="WB39" s="10">
        <v>2.0954999999999999</v>
      </c>
      <c r="WC39" s="10">
        <v>21019</v>
      </c>
      <c r="WD39" s="10">
        <v>-0.5</v>
      </c>
      <c r="WE39" s="11">
        <v>3.8899999999999998E-8</v>
      </c>
      <c r="WF39" s="10">
        <v>1.2524999999999999</v>
      </c>
      <c r="WG39" s="10">
        <v>21020</v>
      </c>
      <c r="WH39" s="10">
        <v>0.5</v>
      </c>
      <c r="WI39" s="11">
        <v>4.1700000000000003E-8</v>
      </c>
      <c r="WJ39" s="10">
        <v>2.2416</v>
      </c>
      <c r="WK39" s="10">
        <v>21020</v>
      </c>
      <c r="WL39" s="10">
        <v>0.1</v>
      </c>
      <c r="WM39" s="11">
        <v>8.4999999999999994E-8</v>
      </c>
      <c r="WN39" s="10">
        <v>2.8879999999999999</v>
      </c>
      <c r="XA39" s="10">
        <v>21023</v>
      </c>
      <c r="XB39" s="10">
        <v>-1</v>
      </c>
      <c r="XC39" s="11">
        <v>7.8599999999999993E-6</v>
      </c>
      <c r="XD39" s="10">
        <v>22.02</v>
      </c>
      <c r="XQ39" s="10">
        <v>21030</v>
      </c>
      <c r="XR39" s="10">
        <v>0.5</v>
      </c>
      <c r="XS39" s="11">
        <v>2.5899999999999999E-5</v>
      </c>
      <c r="XT39" s="10">
        <v>9.23</v>
      </c>
    </row>
    <row r="40" spans="113:644" x14ac:dyDescent="0.25">
      <c r="FE40" s="10">
        <v>7789</v>
      </c>
      <c r="FF40" s="10">
        <v>0.02</v>
      </c>
      <c r="FG40" s="10">
        <v>2.6969027199999999E-3</v>
      </c>
      <c r="FH40" s="10">
        <v>39.9</v>
      </c>
      <c r="FM40" s="10">
        <v>8242</v>
      </c>
      <c r="FN40" s="10">
        <v>0.5</v>
      </c>
      <c r="FO40" s="11">
        <v>3.1312000000000002E-6</v>
      </c>
      <c r="FP40" s="10">
        <v>5.4569999999999999</v>
      </c>
      <c r="FQ40" s="10">
        <v>8265</v>
      </c>
      <c r="FR40" s="10">
        <v>0.5</v>
      </c>
      <c r="FS40" s="11">
        <v>4.9115E-5</v>
      </c>
      <c r="FT40" s="10">
        <v>11.882</v>
      </c>
      <c r="FU40" s="10">
        <v>8265</v>
      </c>
      <c r="FV40" s="10">
        <v>-0.5</v>
      </c>
      <c r="FW40" s="10">
        <v>1.74E-4</v>
      </c>
      <c r="FX40" s="10">
        <v>40.241999999999997</v>
      </c>
      <c r="FY40" s="10">
        <v>8265</v>
      </c>
      <c r="FZ40" s="10">
        <v>-0.3</v>
      </c>
      <c r="GA40" s="10">
        <v>1.3200000000000001E-4</v>
      </c>
      <c r="GB40" s="10">
        <v>37.390999999999998</v>
      </c>
      <c r="GK40" s="10">
        <v>8268</v>
      </c>
      <c r="GL40" s="10">
        <v>0.02</v>
      </c>
      <c r="GM40" s="10">
        <v>1.6699999999999999E-4</v>
      </c>
      <c r="GN40" s="10">
        <v>23.952000000000002</v>
      </c>
      <c r="HY40" s="10">
        <v>8284</v>
      </c>
      <c r="HZ40" s="10">
        <v>0.5</v>
      </c>
      <c r="IA40" s="10">
        <v>5.0000000000000001E-4</v>
      </c>
      <c r="IB40" s="10">
        <v>15.8</v>
      </c>
      <c r="IH40" s="10" t="s">
        <v>71</v>
      </c>
      <c r="LI40" s="10">
        <v>9449</v>
      </c>
      <c r="LJ40" s="10">
        <v>0.33</v>
      </c>
      <c r="LK40" s="11">
        <v>3.7813579999999999E-5</v>
      </c>
      <c r="LL40" s="10">
        <v>13.89</v>
      </c>
      <c r="LM40" s="10">
        <v>9450</v>
      </c>
      <c r="LN40" s="10">
        <v>0.33</v>
      </c>
      <c r="LO40" s="11">
        <v>2.641906E-5</v>
      </c>
      <c r="LP40" s="10">
        <v>13.11</v>
      </c>
      <c r="MG40" s="10">
        <v>9467</v>
      </c>
      <c r="MH40" s="10">
        <v>0.1</v>
      </c>
      <c r="MI40" s="11">
        <v>1.2718999999999999E-7</v>
      </c>
      <c r="MJ40" s="10">
        <v>3.0190000000000001</v>
      </c>
      <c r="MK40" s="10">
        <v>9467</v>
      </c>
      <c r="ML40" s="10">
        <v>0.1</v>
      </c>
      <c r="MM40" s="11">
        <v>2.4999999999999999E-7</v>
      </c>
      <c r="MN40" s="10">
        <v>3.8761999999999999</v>
      </c>
      <c r="MO40" s="10">
        <v>9467</v>
      </c>
      <c r="MP40" s="10">
        <v>0.5</v>
      </c>
      <c r="MQ40" s="11">
        <v>5.6699999999999997E-9</v>
      </c>
      <c r="MR40" s="10">
        <v>1.9939</v>
      </c>
      <c r="MS40" s="10">
        <v>9467</v>
      </c>
      <c r="MT40" s="10">
        <v>0.5</v>
      </c>
      <c r="MU40" s="11">
        <v>2.6249999999999997E-7</v>
      </c>
      <c r="MV40" s="10">
        <v>3.6236999999999999</v>
      </c>
      <c r="MW40" s="10">
        <v>9468</v>
      </c>
      <c r="MX40" s="10">
        <v>-0.1</v>
      </c>
      <c r="MY40" s="11">
        <v>8.4999999999999994E-8</v>
      </c>
      <c r="MZ40" s="10">
        <v>2.1240999999999999</v>
      </c>
      <c r="NA40" s="10">
        <v>9468</v>
      </c>
      <c r="NB40" s="10">
        <v>-0.5</v>
      </c>
      <c r="NC40" s="11">
        <v>2.2500000000000001E-6</v>
      </c>
      <c r="ND40" s="10">
        <v>5.9218999999999999</v>
      </c>
      <c r="NE40" s="10">
        <v>9468</v>
      </c>
      <c r="NF40" s="10">
        <v>-0.5</v>
      </c>
      <c r="NG40" s="11">
        <v>1.9999999999999999E-7</v>
      </c>
      <c r="NH40" s="10">
        <v>3.7422</v>
      </c>
      <c r="NI40" s="10">
        <v>9468</v>
      </c>
      <c r="NJ40" s="10">
        <v>-0.1</v>
      </c>
      <c r="NK40" s="11">
        <v>4.16666E-6</v>
      </c>
      <c r="NL40" s="10">
        <v>7.3532000000000002</v>
      </c>
      <c r="NM40" s="10">
        <v>9469</v>
      </c>
      <c r="NN40" s="10">
        <v>-0.5</v>
      </c>
      <c r="NO40" s="11">
        <v>1.6999999999999999E-7</v>
      </c>
      <c r="NP40" s="10">
        <v>1.7985</v>
      </c>
      <c r="NQ40" s="10">
        <v>9798</v>
      </c>
      <c r="NR40" s="10">
        <v>0.05</v>
      </c>
      <c r="NS40" s="11">
        <v>2.7900000000000001E-5</v>
      </c>
      <c r="NT40" s="10">
        <v>12.9</v>
      </c>
      <c r="OC40" s="10">
        <v>9817</v>
      </c>
      <c r="OD40" s="10">
        <v>0.75</v>
      </c>
      <c r="OE40" s="11">
        <v>1.857E-5</v>
      </c>
      <c r="OF40" s="10">
        <v>8.3800000000000008</v>
      </c>
      <c r="OK40" s="10">
        <v>9818</v>
      </c>
      <c r="OL40" s="10">
        <v>0.1</v>
      </c>
      <c r="OM40" s="11">
        <v>6.2249999999999995E-5</v>
      </c>
      <c r="ON40" s="10">
        <v>17.79</v>
      </c>
      <c r="OO40" s="10">
        <v>9825</v>
      </c>
      <c r="OP40" s="10">
        <v>0.5</v>
      </c>
      <c r="OQ40" s="10">
        <v>5.2222E-4</v>
      </c>
      <c r="OR40" s="10">
        <v>20.457999999999998</v>
      </c>
      <c r="PE40" s="10">
        <v>9835</v>
      </c>
      <c r="PF40" s="10">
        <v>0.02</v>
      </c>
      <c r="PG40" s="11">
        <v>1.3148E-5</v>
      </c>
      <c r="PH40" s="10">
        <v>10.86</v>
      </c>
      <c r="PI40" s="10">
        <v>20252</v>
      </c>
      <c r="PJ40" s="10">
        <v>0.1</v>
      </c>
      <c r="PK40" s="11">
        <v>1.37088E-5</v>
      </c>
      <c r="PL40" s="10">
        <v>10.04416</v>
      </c>
      <c r="PM40" s="10">
        <v>20252</v>
      </c>
      <c r="PN40" s="10">
        <v>0.1</v>
      </c>
      <c r="PO40" s="11">
        <v>9.2632300000000001E-6</v>
      </c>
      <c r="PP40" s="10">
        <v>8.6581799999999998</v>
      </c>
      <c r="PQ40" s="10">
        <v>20252</v>
      </c>
      <c r="PR40" s="10">
        <v>0.8</v>
      </c>
      <c r="PS40" s="11">
        <v>8.7399999999999993E-6</v>
      </c>
      <c r="PT40" s="10">
        <v>5.5435499999999998</v>
      </c>
      <c r="PU40" s="10">
        <v>20252</v>
      </c>
      <c r="PV40" s="10">
        <v>0.8</v>
      </c>
      <c r="PW40" s="11">
        <v>8.7897899999999994E-6</v>
      </c>
      <c r="PX40" s="10">
        <v>5.5058299999999996</v>
      </c>
      <c r="PY40" s="10">
        <v>20252</v>
      </c>
      <c r="PZ40" s="10">
        <v>0.5</v>
      </c>
      <c r="QA40" s="11">
        <v>2.8099999999999999E-5</v>
      </c>
      <c r="QB40" s="10">
        <v>10.05597</v>
      </c>
      <c r="QC40" s="10">
        <v>20252</v>
      </c>
      <c r="QD40" s="10">
        <v>0.5</v>
      </c>
      <c r="QE40" s="11">
        <v>3.3699999999999999E-5</v>
      </c>
      <c r="QF40" s="10">
        <v>10.199999999999999</v>
      </c>
      <c r="QG40" s="10">
        <v>20253</v>
      </c>
      <c r="QH40" s="10">
        <v>0.1</v>
      </c>
      <c r="QI40" s="11">
        <v>9.1400000000000006E-6</v>
      </c>
      <c r="QJ40" s="10">
        <v>7.3440000000000003</v>
      </c>
      <c r="QK40" s="10">
        <v>20253</v>
      </c>
      <c r="QL40" s="10">
        <v>0.1</v>
      </c>
      <c r="QM40" s="11">
        <v>3.3099999999999999E-7</v>
      </c>
      <c r="QN40" s="10">
        <v>3.7650000000000001</v>
      </c>
      <c r="QO40" s="10">
        <v>20253</v>
      </c>
      <c r="QP40" s="10">
        <v>0.5</v>
      </c>
      <c r="QQ40" s="11">
        <v>1.9300000000000002E-6</v>
      </c>
      <c r="QR40" s="10">
        <v>4.0640000000000001</v>
      </c>
      <c r="QS40" s="10">
        <v>20253</v>
      </c>
      <c r="QT40" s="10">
        <v>0.5</v>
      </c>
      <c r="QU40" s="11">
        <v>1.09E-7</v>
      </c>
      <c r="QV40" s="10">
        <v>1.9730000000000001</v>
      </c>
      <c r="QW40" s="10">
        <v>20253</v>
      </c>
      <c r="QX40" s="10">
        <v>0.8</v>
      </c>
      <c r="QY40" s="11">
        <v>1.6999999999999999E-9</v>
      </c>
      <c r="QZ40" s="10">
        <v>1.2529999999999999</v>
      </c>
      <c r="RA40" s="10">
        <v>20253</v>
      </c>
      <c r="RB40" s="10">
        <v>0.8</v>
      </c>
      <c r="RC40" s="11">
        <v>1.99E-7</v>
      </c>
      <c r="RD40" s="10">
        <v>2.2200000000000002</v>
      </c>
      <c r="RE40" s="10">
        <v>20302</v>
      </c>
      <c r="RF40" s="10">
        <v>-0.5</v>
      </c>
      <c r="RG40" s="11">
        <v>3.2177E-7</v>
      </c>
      <c r="RH40" s="10">
        <v>4.4296199999999999</v>
      </c>
      <c r="RI40" s="10">
        <v>20302</v>
      </c>
      <c r="RJ40" s="10">
        <v>-0.5</v>
      </c>
      <c r="RK40" s="11">
        <v>2.1936E-7</v>
      </c>
      <c r="RL40" s="10">
        <v>3.4466199999999998</v>
      </c>
      <c r="RM40" s="10">
        <v>20302</v>
      </c>
      <c r="RN40" s="10">
        <v>0.1</v>
      </c>
      <c r="RO40" s="11">
        <v>2.7510999999999998E-6</v>
      </c>
      <c r="RP40" s="10">
        <v>5.7731700000000004</v>
      </c>
      <c r="RQ40" s="10">
        <v>20302</v>
      </c>
      <c r="RR40" s="10">
        <v>0.1</v>
      </c>
      <c r="RS40" s="11">
        <v>3.2926000000000002E-7</v>
      </c>
      <c r="RT40" s="10">
        <v>4.3368200000000003</v>
      </c>
      <c r="RY40" s="10">
        <v>21005</v>
      </c>
      <c r="RZ40" s="10">
        <v>0.33</v>
      </c>
      <c r="SA40" s="11">
        <v>3.0199999999999999E-5</v>
      </c>
      <c r="SB40" s="10">
        <v>13.33</v>
      </c>
      <c r="SS40" s="10">
        <v>21007</v>
      </c>
      <c r="ST40" s="10">
        <v>-1</v>
      </c>
      <c r="SU40" s="10">
        <v>3.3300000000000002E-4</v>
      </c>
      <c r="SV40" s="10">
        <v>62.445</v>
      </c>
      <c r="TQ40" s="10">
        <v>21007</v>
      </c>
      <c r="TR40" s="10">
        <v>0.5</v>
      </c>
      <c r="TS40" s="11">
        <v>2.0000000000000002E-5</v>
      </c>
      <c r="TT40" s="10">
        <v>9.3000000000000007</v>
      </c>
      <c r="TU40" s="10">
        <v>21007</v>
      </c>
      <c r="TV40" s="10">
        <v>0.7</v>
      </c>
      <c r="TW40" s="11">
        <v>4.0000000000000003E-5</v>
      </c>
      <c r="TX40" s="10">
        <v>5.42</v>
      </c>
      <c r="TY40" s="10">
        <v>21008</v>
      </c>
      <c r="TZ40" s="10">
        <v>0.02</v>
      </c>
      <c r="UA40" s="11">
        <v>4.7899999999999999E-6</v>
      </c>
      <c r="UB40" s="10">
        <v>6.65</v>
      </c>
      <c r="UC40" s="10">
        <v>21008</v>
      </c>
      <c r="UD40" s="10">
        <v>0.5</v>
      </c>
      <c r="UE40" s="11">
        <v>6.3300000000000004E-6</v>
      </c>
      <c r="UF40" s="10">
        <v>5.0999999999999996</v>
      </c>
      <c r="UG40" s="10">
        <v>21009</v>
      </c>
      <c r="UH40" s="10">
        <v>0.02</v>
      </c>
      <c r="UI40" s="10">
        <v>8.4400000000000002E-4</v>
      </c>
      <c r="UJ40" s="10">
        <v>30.99</v>
      </c>
      <c r="US40" s="10">
        <v>21013</v>
      </c>
      <c r="UT40" s="10">
        <v>0.33</v>
      </c>
      <c r="UU40" s="11">
        <v>3.7499999999999997E-5</v>
      </c>
      <c r="UV40" s="10">
        <v>14.15</v>
      </c>
      <c r="UW40" s="10">
        <v>21014</v>
      </c>
      <c r="UX40" s="10">
        <v>0.02</v>
      </c>
      <c r="UY40" s="11">
        <v>4.6900000000000002E-5</v>
      </c>
      <c r="UZ40" s="10">
        <v>19.489999999999998</v>
      </c>
      <c r="VU40" s="10">
        <v>21018</v>
      </c>
      <c r="VV40" s="10">
        <v>0.33</v>
      </c>
      <c r="VW40" s="11">
        <v>3.7799999999999997E-5</v>
      </c>
      <c r="VX40" s="10">
        <v>13.89</v>
      </c>
      <c r="VY40" s="10">
        <v>21019</v>
      </c>
      <c r="VZ40" s="10">
        <v>-0.1</v>
      </c>
      <c r="WA40" s="11">
        <v>7.4999999999999997E-8</v>
      </c>
      <c r="WB40" s="10">
        <v>2.0295999999999998</v>
      </c>
      <c r="WC40" s="10">
        <v>21019</v>
      </c>
      <c r="WD40" s="10">
        <v>-0.5</v>
      </c>
      <c r="WE40" s="11">
        <v>7.4700000000000001E-8</v>
      </c>
      <c r="WF40" s="10">
        <v>1.2669999999999999</v>
      </c>
      <c r="WG40" s="10">
        <v>21020</v>
      </c>
      <c r="WH40" s="10">
        <v>0.5</v>
      </c>
      <c r="WI40" s="11">
        <v>3.33E-8</v>
      </c>
      <c r="WJ40" s="10">
        <v>2.3540999999999999</v>
      </c>
      <c r="WK40" s="10">
        <v>21020</v>
      </c>
      <c r="WL40" s="10">
        <v>0.1</v>
      </c>
      <c r="WM40" s="11">
        <v>5.7000000000000001E-8</v>
      </c>
      <c r="WN40" s="10">
        <v>2.9045999999999998</v>
      </c>
      <c r="XA40" s="10">
        <v>21023</v>
      </c>
      <c r="XB40" s="10">
        <v>-1</v>
      </c>
      <c r="XC40" s="11">
        <v>8.1899999999999995E-6</v>
      </c>
      <c r="XD40" s="10">
        <v>22.98</v>
      </c>
      <c r="XQ40" s="10">
        <v>21030</v>
      </c>
      <c r="XR40" s="10">
        <v>0.5</v>
      </c>
      <c r="XS40" s="11">
        <v>3.26E-5</v>
      </c>
      <c r="XT40" s="10">
        <v>9.73</v>
      </c>
    </row>
    <row r="41" spans="113:644" ht="16.5" customHeight="1" x14ac:dyDescent="0.25">
      <c r="FM41" s="10">
        <v>8242</v>
      </c>
      <c r="FN41" s="10">
        <v>0.5</v>
      </c>
      <c r="FO41" s="11">
        <v>3.1319999999999998E-6</v>
      </c>
      <c r="FP41" s="10">
        <v>5.3120000000000003</v>
      </c>
      <c r="FQ41" s="10">
        <v>8265</v>
      </c>
      <c r="FR41" s="10">
        <v>0.5</v>
      </c>
      <c r="FS41" s="11">
        <v>5.0417999999999997E-5</v>
      </c>
      <c r="FT41" s="10">
        <v>14.298999999999999</v>
      </c>
      <c r="FU41" s="10">
        <v>8265</v>
      </c>
      <c r="FV41" s="10">
        <v>-0.5</v>
      </c>
      <c r="FW41" s="10">
        <v>2.9E-4</v>
      </c>
      <c r="FX41" s="10">
        <v>42.959000000000003</v>
      </c>
      <c r="FY41" s="10">
        <v>8265</v>
      </c>
      <c r="FZ41" s="10">
        <v>-0.3</v>
      </c>
      <c r="GA41" s="10">
        <v>1.9699999999999999E-4</v>
      </c>
      <c r="GB41" s="10">
        <v>39.259</v>
      </c>
      <c r="HY41" s="10">
        <v>8284</v>
      </c>
      <c r="HZ41" s="10">
        <v>0.5</v>
      </c>
      <c r="IA41" s="10">
        <v>4.1599999999999997E-4</v>
      </c>
      <c r="IB41" s="10">
        <v>17.474</v>
      </c>
      <c r="IH41" s="10" t="s">
        <v>71</v>
      </c>
      <c r="LM41" s="10">
        <v>9450</v>
      </c>
      <c r="LN41" s="10">
        <v>0.33</v>
      </c>
      <c r="LO41" s="11">
        <v>2.7125330000000001E-5</v>
      </c>
      <c r="LP41" s="10">
        <v>13.38</v>
      </c>
      <c r="MG41" s="10">
        <v>9467</v>
      </c>
      <c r="MH41" s="10">
        <v>0.1</v>
      </c>
      <c r="MI41" s="11">
        <v>6.4939999999999998E-8</v>
      </c>
      <c r="MJ41" s="10">
        <v>3.1128</v>
      </c>
      <c r="MK41" s="10">
        <v>9467</v>
      </c>
      <c r="ML41" s="10">
        <v>0.1</v>
      </c>
      <c r="MM41" s="11">
        <v>3.1E-7</v>
      </c>
      <c r="MN41" s="10">
        <v>6.2169999999999996</v>
      </c>
      <c r="MO41" s="10">
        <v>9467</v>
      </c>
      <c r="MP41" s="10">
        <v>0.5</v>
      </c>
      <c r="MQ41" s="11">
        <v>5.8500000000000003E-9</v>
      </c>
      <c r="MR41" s="10">
        <v>1.9730000000000001</v>
      </c>
      <c r="MS41" s="10">
        <v>9467</v>
      </c>
      <c r="MT41" s="10">
        <v>0.5</v>
      </c>
      <c r="MU41" s="11">
        <v>3.7500000000000001E-7</v>
      </c>
      <c r="MV41" s="10">
        <v>3.5815000000000001</v>
      </c>
      <c r="MW41" s="10">
        <v>9468</v>
      </c>
      <c r="MX41" s="10">
        <v>-0.1</v>
      </c>
      <c r="MY41" s="11">
        <v>1.2499999999999999E-7</v>
      </c>
      <c r="MZ41" s="10">
        <v>3.0969000000000002</v>
      </c>
      <c r="NA41" s="10">
        <v>9468</v>
      </c>
      <c r="NB41" s="10">
        <v>-0.5</v>
      </c>
      <c r="NC41" s="11">
        <v>1.55E-6</v>
      </c>
      <c r="ND41" s="10">
        <v>6.1094999999999997</v>
      </c>
      <c r="NE41" s="10">
        <v>9468</v>
      </c>
      <c r="NF41" s="10">
        <v>-0.5</v>
      </c>
      <c r="NG41" s="11">
        <v>9.9999999999999995E-8</v>
      </c>
      <c r="NH41" s="10">
        <v>2.5190000000000001</v>
      </c>
      <c r="NI41" s="10">
        <v>9468</v>
      </c>
      <c r="NJ41" s="10">
        <v>-0.1</v>
      </c>
      <c r="NK41" s="11">
        <v>4.50001E-6</v>
      </c>
      <c r="NL41" s="10">
        <v>7.2637999999999998</v>
      </c>
      <c r="NM41" s="10">
        <v>9469</v>
      </c>
      <c r="NN41" s="10">
        <v>-0.5</v>
      </c>
      <c r="NO41" s="11">
        <v>1.6999999999999999E-7</v>
      </c>
      <c r="NP41" s="10">
        <v>1.8908</v>
      </c>
      <c r="NQ41" s="10">
        <v>9798</v>
      </c>
      <c r="NR41" s="10">
        <v>0.05</v>
      </c>
      <c r="NS41" s="11">
        <v>3.0000000000000001E-5</v>
      </c>
      <c r="NT41" s="10">
        <v>13.3</v>
      </c>
      <c r="OC41" s="10">
        <v>9817</v>
      </c>
      <c r="OD41" s="10">
        <v>0.75</v>
      </c>
      <c r="OE41" s="11">
        <v>2.0089999999999999E-5</v>
      </c>
      <c r="OF41" s="10">
        <v>8.6</v>
      </c>
      <c r="OK41" s="10">
        <v>9818</v>
      </c>
      <c r="OL41" s="10">
        <v>0.1</v>
      </c>
      <c r="OM41" s="11">
        <v>6.2929999999999995E-5</v>
      </c>
      <c r="ON41" s="10">
        <v>20.28</v>
      </c>
      <c r="PE41" s="10">
        <v>9835</v>
      </c>
      <c r="PF41" s="10">
        <v>0.02</v>
      </c>
      <c r="PG41" s="11">
        <v>1.4046000000000001E-5</v>
      </c>
      <c r="PH41" s="10">
        <v>11.52</v>
      </c>
      <c r="PI41" s="10">
        <v>20252</v>
      </c>
      <c r="PJ41" s="10">
        <v>0.1</v>
      </c>
      <c r="PK41" s="11">
        <v>1.6104400000000001E-5</v>
      </c>
      <c r="PL41" s="10">
        <v>10.17736</v>
      </c>
      <c r="PM41" s="10">
        <v>20252</v>
      </c>
      <c r="PN41" s="10">
        <v>0.1</v>
      </c>
      <c r="PO41" s="11">
        <v>9.6947299999999992E-6</v>
      </c>
      <c r="PP41" s="10">
        <v>8.7602399999999996</v>
      </c>
      <c r="PQ41" s="10">
        <v>20252</v>
      </c>
      <c r="PR41" s="10">
        <v>0.8</v>
      </c>
      <c r="PS41" s="11">
        <v>9.5599999999999999E-6</v>
      </c>
      <c r="PT41" s="10">
        <v>5.6154299999999999</v>
      </c>
      <c r="PU41" s="10">
        <v>20252</v>
      </c>
      <c r="PV41" s="10">
        <v>0.8</v>
      </c>
      <c r="PW41" s="11">
        <v>9.0726599999999993E-6</v>
      </c>
      <c r="PX41" s="10">
        <v>5.57775</v>
      </c>
      <c r="PY41" s="10">
        <v>20252</v>
      </c>
      <c r="PZ41" s="10">
        <v>0.5</v>
      </c>
      <c r="QA41" s="11">
        <v>2.8799999999999999E-5</v>
      </c>
      <c r="QB41" s="10">
        <v>10.19035</v>
      </c>
      <c r="QC41" s="10">
        <v>20252</v>
      </c>
      <c r="QD41" s="10">
        <v>0.5</v>
      </c>
      <c r="QE41" s="11">
        <v>3.3099999999999998E-5</v>
      </c>
      <c r="QF41" s="10">
        <v>10.3</v>
      </c>
      <c r="QG41" s="10">
        <v>20253</v>
      </c>
      <c r="QH41" s="10">
        <v>0.1</v>
      </c>
      <c r="QI41" s="11">
        <v>9.1800000000000002E-6</v>
      </c>
      <c r="QJ41" s="10">
        <v>7.4080000000000004</v>
      </c>
      <c r="QK41" s="10">
        <v>20253</v>
      </c>
      <c r="QL41" s="10">
        <v>0.1</v>
      </c>
      <c r="QM41" s="11">
        <v>3.0899999999999997E-7</v>
      </c>
      <c r="QN41" s="10">
        <v>3.738</v>
      </c>
      <c r="QO41" s="10">
        <v>20253</v>
      </c>
      <c r="QP41" s="10">
        <v>0.5</v>
      </c>
      <c r="QQ41" s="11">
        <v>1.9999999999999999E-6</v>
      </c>
      <c r="QR41" s="10">
        <v>4.0999999999999996</v>
      </c>
      <c r="QS41" s="10">
        <v>20253</v>
      </c>
      <c r="QT41" s="10">
        <v>0.5</v>
      </c>
      <c r="QU41" s="11">
        <v>1.06E-7</v>
      </c>
      <c r="QV41" s="10">
        <v>1.954</v>
      </c>
      <c r="QW41" s="10">
        <v>20253</v>
      </c>
      <c r="QX41" s="10">
        <v>0.8</v>
      </c>
      <c r="QY41" s="11">
        <v>1.3999999999999999E-9</v>
      </c>
      <c r="QZ41" s="10">
        <v>1.2529999999999999</v>
      </c>
      <c r="RA41" s="10">
        <v>20253</v>
      </c>
      <c r="RB41" s="10">
        <v>0.8</v>
      </c>
      <c r="RC41" s="11">
        <v>1.7499999999999999E-7</v>
      </c>
      <c r="RD41" s="10">
        <v>2.198</v>
      </c>
      <c r="RE41" s="10">
        <v>20302</v>
      </c>
      <c r="RF41" s="10">
        <v>-0.5</v>
      </c>
      <c r="RG41" s="11">
        <v>3.1967E-7</v>
      </c>
      <c r="RH41" s="10">
        <v>4.4688400000000001</v>
      </c>
      <c r="RI41" s="10">
        <v>20302</v>
      </c>
      <c r="RJ41" s="10">
        <v>-0.5</v>
      </c>
      <c r="RK41" s="11">
        <v>2.2805999999999999E-7</v>
      </c>
      <c r="RL41" s="10">
        <v>3.4724699999999999</v>
      </c>
      <c r="RM41" s="10">
        <v>20302</v>
      </c>
      <c r="RN41" s="10">
        <v>0.1</v>
      </c>
      <c r="RO41" s="11">
        <v>2.9308E-6</v>
      </c>
      <c r="RP41" s="10">
        <v>5.8415999999999997</v>
      </c>
      <c r="RQ41" s="10">
        <v>20302</v>
      </c>
      <c r="RR41" s="10">
        <v>0.1</v>
      </c>
      <c r="RS41" s="11">
        <v>3.6128000000000002E-7</v>
      </c>
      <c r="RT41" s="10">
        <v>4.3761299999999999</v>
      </c>
      <c r="RY41" s="10">
        <v>21005</v>
      </c>
      <c r="RZ41" s="10">
        <v>0.33</v>
      </c>
      <c r="SA41" s="11">
        <v>4.5200000000000001E-5</v>
      </c>
      <c r="SB41" s="10">
        <v>14.43</v>
      </c>
      <c r="SS41" s="10">
        <v>21007</v>
      </c>
      <c r="ST41" s="10">
        <v>-1</v>
      </c>
      <c r="SU41" s="11">
        <v>3.3299999999999999E-6</v>
      </c>
      <c r="SV41" s="10">
        <v>13.734999999999999</v>
      </c>
      <c r="TQ41" s="10">
        <v>21007</v>
      </c>
      <c r="TR41" s="10">
        <v>0.5</v>
      </c>
      <c r="TS41" s="11">
        <v>2.0000000000000002E-5</v>
      </c>
      <c r="TT41" s="10">
        <v>9.9280000000000008</v>
      </c>
      <c r="TY41" s="10">
        <v>21008</v>
      </c>
      <c r="TZ41" s="10">
        <v>0.02</v>
      </c>
      <c r="UA41" s="11">
        <v>6.37E-6</v>
      </c>
      <c r="UB41" s="10">
        <v>7.15</v>
      </c>
      <c r="UC41" s="10">
        <v>21008</v>
      </c>
      <c r="UD41" s="10">
        <v>0.5</v>
      </c>
      <c r="UE41" s="11">
        <v>7.3699999999999997E-6</v>
      </c>
      <c r="UF41" s="10">
        <v>5.33</v>
      </c>
      <c r="UG41" s="10">
        <v>21009</v>
      </c>
      <c r="UH41" s="10">
        <v>0.02</v>
      </c>
      <c r="UI41" s="10">
        <v>9.4300000000000004E-4</v>
      </c>
      <c r="UJ41" s="10">
        <v>33.01</v>
      </c>
      <c r="US41" s="10">
        <v>21013</v>
      </c>
      <c r="UT41" s="10">
        <v>0.33</v>
      </c>
      <c r="UU41" s="11">
        <v>4.6499999999999999E-5</v>
      </c>
      <c r="UV41" s="10">
        <v>14.91</v>
      </c>
      <c r="UW41" s="10">
        <v>21014</v>
      </c>
      <c r="UX41" s="10">
        <v>0.02</v>
      </c>
      <c r="UY41" s="11">
        <v>7.7100000000000004E-5</v>
      </c>
      <c r="UZ41" s="10">
        <v>22.64</v>
      </c>
      <c r="VU41" s="10">
        <v>21018</v>
      </c>
      <c r="VV41" s="10">
        <v>0.33</v>
      </c>
      <c r="VW41" s="11">
        <v>7.9000000000000006E-6</v>
      </c>
      <c r="VX41" s="10">
        <v>7.83</v>
      </c>
      <c r="VY41" s="10">
        <v>21019</v>
      </c>
      <c r="VZ41" s="10">
        <v>-0.1</v>
      </c>
      <c r="WA41" s="11">
        <v>8.9999999999999999E-8</v>
      </c>
      <c r="WB41" s="10">
        <v>2.0505</v>
      </c>
      <c r="WC41" s="10">
        <v>21019</v>
      </c>
      <c r="WD41" s="10">
        <v>-0.5</v>
      </c>
      <c r="WE41" s="11">
        <v>4.0499999999999999E-8</v>
      </c>
      <c r="WF41" s="10">
        <v>1.1575</v>
      </c>
      <c r="WG41" s="10">
        <v>21020</v>
      </c>
      <c r="WH41" s="10">
        <v>0.5</v>
      </c>
      <c r="WI41" s="11">
        <v>7.3300000000000001E-8</v>
      </c>
      <c r="WJ41" s="10">
        <v>2.4792999999999998</v>
      </c>
      <c r="WK41" s="10">
        <v>21020</v>
      </c>
      <c r="WL41" s="10">
        <v>0.1</v>
      </c>
      <c r="WM41" s="11">
        <v>4.9999999999999998E-8</v>
      </c>
      <c r="WN41" s="10">
        <v>2.9186999999999999</v>
      </c>
      <c r="XA41" s="10">
        <v>21023</v>
      </c>
      <c r="XB41" s="10">
        <v>-1</v>
      </c>
      <c r="XC41" s="11">
        <v>8.8899999999999996E-6</v>
      </c>
      <c r="XD41" s="10">
        <v>23.64</v>
      </c>
      <c r="XQ41" s="10">
        <v>21030</v>
      </c>
      <c r="XR41" s="10">
        <v>0.5</v>
      </c>
      <c r="XS41" s="11">
        <v>5.4500000000000003E-5</v>
      </c>
      <c r="XT41" s="10">
        <v>10.31</v>
      </c>
    </row>
    <row r="42" spans="113:644" x14ac:dyDescent="0.25">
      <c r="FM42" s="10">
        <v>8242</v>
      </c>
      <c r="FN42" s="10">
        <v>0.5</v>
      </c>
      <c r="FO42" s="11">
        <v>3.2160000000000002E-6</v>
      </c>
      <c r="FP42" s="10">
        <v>4.9669999999999996</v>
      </c>
      <c r="FQ42" s="10">
        <v>8265</v>
      </c>
      <c r="FR42" s="10">
        <v>0.5</v>
      </c>
      <c r="FS42" s="11">
        <v>5.1458000000000001E-5</v>
      </c>
      <c r="FT42" s="10">
        <v>12.433999999999999</v>
      </c>
      <c r="FU42" s="10">
        <v>8265</v>
      </c>
      <c r="FV42" s="10">
        <v>-0.5</v>
      </c>
      <c r="FW42" s="10">
        <v>3.9399999999999998E-4</v>
      </c>
      <c r="FX42" s="10">
        <v>45.468000000000004</v>
      </c>
      <c r="FY42" s="10">
        <v>8265</v>
      </c>
      <c r="FZ42" s="10">
        <v>-0.3</v>
      </c>
      <c r="GA42" s="10">
        <v>2.1800000000000001E-4</v>
      </c>
      <c r="GB42" s="10">
        <v>40.972000000000001</v>
      </c>
      <c r="HY42" s="10">
        <v>8284</v>
      </c>
      <c r="HZ42" s="10">
        <v>0.5</v>
      </c>
      <c r="IA42" s="10">
        <v>3.5300000000000002E-4</v>
      </c>
      <c r="IB42" s="10">
        <v>18.363</v>
      </c>
      <c r="IH42" s="10" t="s">
        <v>71</v>
      </c>
      <c r="LM42" s="10">
        <v>9450</v>
      </c>
      <c r="LN42" s="10">
        <v>0.33</v>
      </c>
      <c r="LO42" s="11">
        <v>2.813387E-5</v>
      </c>
      <c r="LP42" s="10">
        <v>13.77</v>
      </c>
      <c r="MG42" s="10">
        <v>9467</v>
      </c>
      <c r="MH42" s="10">
        <v>0.1</v>
      </c>
      <c r="MI42" s="11">
        <v>8.7909999999999998E-8</v>
      </c>
      <c r="MJ42" s="10">
        <v>3.0952999999999999</v>
      </c>
      <c r="MK42" s="10">
        <v>9467</v>
      </c>
      <c r="ML42" s="10">
        <v>0.1</v>
      </c>
      <c r="MM42" s="11">
        <v>1.2499999999999999E-7</v>
      </c>
      <c r="MN42" s="10">
        <v>3.9750000000000001</v>
      </c>
      <c r="MO42" s="10">
        <v>9467</v>
      </c>
      <c r="MP42" s="10">
        <v>0.5</v>
      </c>
      <c r="MQ42" s="11">
        <v>6.3300000000000003E-9</v>
      </c>
      <c r="MR42" s="10">
        <v>1.9970000000000001</v>
      </c>
      <c r="MS42" s="10">
        <v>9467</v>
      </c>
      <c r="MT42" s="10">
        <v>0.5</v>
      </c>
      <c r="MU42" s="11">
        <v>3.3332999999999998E-7</v>
      </c>
      <c r="MV42" s="10">
        <v>3.8127</v>
      </c>
      <c r="MW42" s="10">
        <v>9468</v>
      </c>
      <c r="MX42" s="10">
        <v>-0.1</v>
      </c>
      <c r="MY42" s="11">
        <v>1.6667E-7</v>
      </c>
      <c r="MZ42" s="10">
        <v>3.0621</v>
      </c>
      <c r="NA42" s="10">
        <v>9468</v>
      </c>
      <c r="NB42" s="10">
        <v>-0.5</v>
      </c>
      <c r="NC42" s="11">
        <v>3.1499999999999999E-6</v>
      </c>
      <c r="ND42" s="10">
        <v>5.9623999999999997</v>
      </c>
      <c r="NE42" s="10">
        <v>9468</v>
      </c>
      <c r="NF42" s="10">
        <v>-0.5</v>
      </c>
      <c r="NG42" s="11">
        <v>1.3E-7</v>
      </c>
      <c r="NH42" s="10">
        <v>2.4912000000000001</v>
      </c>
      <c r="NI42" s="10">
        <v>9468</v>
      </c>
      <c r="NJ42" s="10">
        <v>-0.1</v>
      </c>
      <c r="NK42" s="11">
        <v>3.8333299999999998E-6</v>
      </c>
      <c r="NL42" s="10">
        <v>7.4356</v>
      </c>
      <c r="NM42" s="10">
        <v>9469</v>
      </c>
      <c r="NN42" s="10">
        <v>-0.5</v>
      </c>
      <c r="NO42" s="11">
        <v>2.3999999999999998E-7</v>
      </c>
      <c r="NP42" s="10">
        <v>1.9855</v>
      </c>
      <c r="NQ42" s="10">
        <v>9798</v>
      </c>
      <c r="NR42" s="10">
        <v>0.05</v>
      </c>
      <c r="NS42" s="11">
        <v>3.0300000000000001E-5</v>
      </c>
      <c r="NT42" s="10">
        <v>14.3</v>
      </c>
      <c r="OC42" s="10">
        <v>9817</v>
      </c>
      <c r="OD42" s="10">
        <v>0.75</v>
      </c>
      <c r="OE42" s="11">
        <v>2.0299999999999999E-5</v>
      </c>
      <c r="OF42" s="10">
        <v>8.49</v>
      </c>
      <c r="OK42" s="10">
        <v>9818</v>
      </c>
      <c r="OL42" s="10">
        <v>0.1</v>
      </c>
      <c r="OM42" s="11">
        <v>6.622E-5</v>
      </c>
      <c r="ON42" s="10">
        <v>20.97</v>
      </c>
      <c r="PE42" s="10">
        <v>9835</v>
      </c>
      <c r="PF42" s="10">
        <v>0.02</v>
      </c>
      <c r="PG42" s="11">
        <v>1.4072E-5</v>
      </c>
      <c r="PH42" s="10">
        <v>11.14</v>
      </c>
      <c r="PI42" s="10">
        <v>20252</v>
      </c>
      <c r="PJ42" s="10">
        <v>0.1</v>
      </c>
      <c r="PK42" s="11">
        <v>1.6973099999999998E-5</v>
      </c>
      <c r="PL42" s="10">
        <v>10.31321</v>
      </c>
      <c r="PM42" s="10">
        <v>20252</v>
      </c>
      <c r="PN42" s="10">
        <v>0.1</v>
      </c>
      <c r="PO42" s="11">
        <v>9.8354999999999993E-6</v>
      </c>
      <c r="PP42" s="10">
        <v>8.8910800000000005</v>
      </c>
      <c r="PQ42" s="10">
        <v>20252</v>
      </c>
      <c r="PR42" s="10">
        <v>0.8</v>
      </c>
      <c r="PS42" s="11">
        <v>1.0000000000000001E-5</v>
      </c>
      <c r="PT42" s="10">
        <v>5.6935599999999997</v>
      </c>
      <c r="PU42" s="10">
        <v>20252</v>
      </c>
      <c r="PV42" s="10">
        <v>0.8</v>
      </c>
      <c r="PW42" s="11">
        <v>9.8261799999999995E-6</v>
      </c>
      <c r="PX42" s="10">
        <v>5.6524299999999998</v>
      </c>
      <c r="PY42" s="10">
        <v>20252</v>
      </c>
      <c r="PZ42" s="10">
        <v>0.5</v>
      </c>
      <c r="QA42" s="11">
        <v>3.0300000000000001E-5</v>
      </c>
      <c r="QB42" s="10">
        <v>10.323399999999999</v>
      </c>
      <c r="QC42" s="10">
        <v>20252</v>
      </c>
      <c r="QD42" s="10">
        <v>0.5</v>
      </c>
      <c r="QE42" s="11">
        <v>3.2499999999999997E-5</v>
      </c>
      <c r="QF42" s="10">
        <v>10.4</v>
      </c>
      <c r="QG42" s="10">
        <v>20253</v>
      </c>
      <c r="QH42" s="10">
        <v>0.1</v>
      </c>
      <c r="QI42" s="11">
        <v>9.7799999999999995E-6</v>
      </c>
      <c r="QJ42" s="10">
        <v>7.4729999999999999</v>
      </c>
      <c r="QK42" s="10">
        <v>20253</v>
      </c>
      <c r="QL42" s="10">
        <v>0.1</v>
      </c>
      <c r="QM42" s="11">
        <v>3.39E-7</v>
      </c>
      <c r="QN42" s="10">
        <v>3.71</v>
      </c>
      <c r="QO42" s="10">
        <v>20253</v>
      </c>
      <c r="QP42" s="10">
        <v>0.5</v>
      </c>
      <c r="QQ42" s="11">
        <v>2.1299999999999999E-6</v>
      </c>
      <c r="QR42" s="10">
        <v>4.1360000000000001</v>
      </c>
      <c r="QS42" s="10">
        <v>20253</v>
      </c>
      <c r="QT42" s="10">
        <v>0.5</v>
      </c>
      <c r="QU42" s="11">
        <v>1.01E-7</v>
      </c>
      <c r="QV42" s="10">
        <v>1.9339999999999999</v>
      </c>
      <c r="QW42" s="10">
        <v>20253</v>
      </c>
      <c r="QX42" s="10">
        <v>0.8</v>
      </c>
      <c r="QY42" s="11">
        <v>9.7200000000000003E-9</v>
      </c>
      <c r="QZ42" s="10">
        <v>1.252</v>
      </c>
      <c r="RA42" s="10">
        <v>20253</v>
      </c>
      <c r="RB42" s="10">
        <v>0.8</v>
      </c>
      <c r="RC42" s="11">
        <v>1.7700000000000001E-7</v>
      </c>
      <c r="RD42" s="10">
        <v>2.1779999999999999</v>
      </c>
      <c r="RE42" s="10">
        <v>20302</v>
      </c>
      <c r="RF42" s="10">
        <v>-0.5</v>
      </c>
      <c r="RG42" s="11">
        <v>3.1674000000000002E-7</v>
      </c>
      <c r="RH42" s="10">
        <v>4.5076299999999998</v>
      </c>
      <c r="RI42" s="10">
        <v>20302</v>
      </c>
      <c r="RJ42" s="10">
        <v>-0.5</v>
      </c>
      <c r="RK42" s="11">
        <v>2.2859000000000001E-7</v>
      </c>
      <c r="RL42" s="10">
        <v>3.49865</v>
      </c>
      <c r="RM42" s="10">
        <v>20302</v>
      </c>
      <c r="RN42" s="10">
        <v>0.1</v>
      </c>
      <c r="RO42" s="11">
        <v>3.1928000000000002E-6</v>
      </c>
      <c r="RP42" s="10">
        <v>5.9098600000000001</v>
      </c>
      <c r="RQ42" s="10">
        <v>20302</v>
      </c>
      <c r="RR42" s="10">
        <v>0.1</v>
      </c>
      <c r="RS42" s="11">
        <v>3.9477999999999999E-7</v>
      </c>
      <c r="RT42" s="10">
        <v>4.4175300000000002</v>
      </c>
      <c r="RY42" s="10">
        <v>21005</v>
      </c>
      <c r="RZ42" s="10">
        <v>0.33</v>
      </c>
      <c r="SA42" s="11">
        <v>8.0699999999999996E-5</v>
      </c>
      <c r="SB42" s="10">
        <v>15.57</v>
      </c>
      <c r="SS42" s="10">
        <v>21007</v>
      </c>
      <c r="ST42" s="10">
        <v>-1</v>
      </c>
      <c r="SU42" s="11">
        <v>7.25E-6</v>
      </c>
      <c r="SV42" s="10">
        <v>17.744</v>
      </c>
      <c r="TQ42" s="10">
        <v>21007</v>
      </c>
      <c r="TR42" s="10">
        <v>0.5</v>
      </c>
      <c r="TS42" s="11">
        <v>4.0000000000000003E-5</v>
      </c>
      <c r="TT42" s="10">
        <v>10.529</v>
      </c>
      <c r="TY42" s="10">
        <v>21008</v>
      </c>
      <c r="TZ42" s="10">
        <v>0.02</v>
      </c>
      <c r="UA42" s="11">
        <v>7.9699999999999999E-6</v>
      </c>
      <c r="UB42" s="10">
        <v>7.67</v>
      </c>
      <c r="UC42" s="10">
        <v>21008</v>
      </c>
      <c r="UD42" s="10">
        <v>0.5</v>
      </c>
      <c r="UE42" s="11">
        <v>7.9200000000000004E-6</v>
      </c>
      <c r="UF42" s="10">
        <v>5.58</v>
      </c>
      <c r="UG42" s="10">
        <v>21009</v>
      </c>
      <c r="UH42" s="10">
        <v>0.02</v>
      </c>
      <c r="UI42" s="10">
        <v>1.8E-3</v>
      </c>
      <c r="UJ42" s="10">
        <v>35.83</v>
      </c>
      <c r="US42" s="10">
        <v>21013</v>
      </c>
      <c r="UT42" s="10">
        <v>0.33</v>
      </c>
      <c r="UU42" s="11">
        <v>6.0999999999999999E-5</v>
      </c>
      <c r="UV42" s="10">
        <v>16.079999999999998</v>
      </c>
      <c r="UW42" s="10">
        <v>21014</v>
      </c>
      <c r="UX42" s="10">
        <v>0.02</v>
      </c>
      <c r="UY42" s="10">
        <v>1.45E-4</v>
      </c>
      <c r="UZ42" s="10">
        <v>28.92</v>
      </c>
      <c r="VU42" s="10">
        <v>21018</v>
      </c>
      <c r="VV42" s="10">
        <v>0.33</v>
      </c>
      <c r="VW42" s="11">
        <v>1.03E-5</v>
      </c>
      <c r="VX42" s="10">
        <v>8.61</v>
      </c>
      <c r="VY42" s="10">
        <v>21019</v>
      </c>
      <c r="VZ42" s="10">
        <v>-0.1</v>
      </c>
      <c r="WA42" s="11">
        <v>3.5000000000000002E-8</v>
      </c>
      <c r="WB42" s="10">
        <v>2.0661999999999998</v>
      </c>
      <c r="WC42" s="10">
        <v>21019</v>
      </c>
      <c r="WD42" s="10">
        <v>-0.5</v>
      </c>
      <c r="WE42" s="11">
        <v>1.48E-8</v>
      </c>
      <c r="WF42" s="10">
        <v>1.1596</v>
      </c>
      <c r="WG42" s="10">
        <v>21020</v>
      </c>
      <c r="WH42" s="10">
        <v>0.5</v>
      </c>
      <c r="WI42" s="11">
        <v>7.4999999999999997E-8</v>
      </c>
      <c r="WJ42" s="10">
        <v>2.6273</v>
      </c>
      <c r="WK42" s="10">
        <v>21020</v>
      </c>
      <c r="WL42" s="10">
        <v>0.1</v>
      </c>
      <c r="WM42" s="11">
        <v>1.15E-7</v>
      </c>
      <c r="WN42" s="10">
        <v>2.8016999999999999</v>
      </c>
      <c r="XA42" s="10">
        <v>21023</v>
      </c>
      <c r="XB42" s="10">
        <v>-1</v>
      </c>
      <c r="XC42" s="11">
        <v>9.8700000000000004E-6</v>
      </c>
      <c r="XD42" s="10">
        <v>24.44</v>
      </c>
    </row>
    <row r="43" spans="113:644" ht="16.5" customHeight="1" x14ac:dyDescent="0.25">
      <c r="FM43" s="10">
        <v>8242</v>
      </c>
      <c r="FN43" s="10">
        <v>0.5</v>
      </c>
      <c r="FO43" s="11">
        <v>3.3838999999999999E-6</v>
      </c>
      <c r="FP43" s="10">
        <v>5.4610000000000003</v>
      </c>
      <c r="FQ43" s="10">
        <v>8265</v>
      </c>
      <c r="FR43" s="10">
        <v>0.5</v>
      </c>
      <c r="FS43" s="11">
        <v>5.2027999999999997E-5</v>
      </c>
      <c r="FT43" s="10">
        <v>12.968</v>
      </c>
      <c r="FU43" s="10">
        <v>8265</v>
      </c>
      <c r="FV43" s="10">
        <v>-0.5</v>
      </c>
      <c r="FW43" s="10">
        <v>5.0299999999999997E-4</v>
      </c>
      <c r="FX43" s="10">
        <v>47.795999999999999</v>
      </c>
      <c r="FY43" s="10">
        <v>8265</v>
      </c>
      <c r="FZ43" s="10">
        <v>-0.3</v>
      </c>
      <c r="GA43" s="10">
        <v>2.4600000000000002E-4</v>
      </c>
      <c r="GB43" s="10">
        <v>42.244</v>
      </c>
      <c r="HY43" s="10">
        <v>8284</v>
      </c>
      <c r="HZ43" s="10">
        <v>0.5</v>
      </c>
      <c r="IA43" s="10">
        <v>8.0800000000000002E-4</v>
      </c>
      <c r="IB43" s="10">
        <v>20.885000000000002</v>
      </c>
      <c r="IH43" s="10" t="s">
        <v>71</v>
      </c>
      <c r="LM43" s="10">
        <v>9450</v>
      </c>
      <c r="LN43" s="10">
        <v>0.33</v>
      </c>
      <c r="LO43" s="11">
        <v>3.4065710000000002E-5</v>
      </c>
      <c r="LP43" s="10">
        <v>14.22</v>
      </c>
      <c r="MG43" s="10">
        <v>9467</v>
      </c>
      <c r="MH43" s="10">
        <v>0.1</v>
      </c>
      <c r="MI43" s="11">
        <v>8.0639999999999999E-8</v>
      </c>
      <c r="MJ43" s="10">
        <v>3.1871999999999998</v>
      </c>
      <c r="MK43" s="10">
        <v>9467</v>
      </c>
      <c r="ML43" s="10">
        <v>0.1</v>
      </c>
      <c r="MM43" s="11">
        <v>1.6999999999999999E-7</v>
      </c>
      <c r="MN43" s="10">
        <v>4.0014000000000003</v>
      </c>
      <c r="MO43" s="10">
        <v>9467</v>
      </c>
      <c r="MP43" s="10">
        <v>0.5</v>
      </c>
      <c r="MQ43" s="11">
        <v>7.8299999999999996E-9</v>
      </c>
      <c r="MR43" s="10">
        <v>2.0004</v>
      </c>
      <c r="MS43" s="10">
        <v>9467</v>
      </c>
      <c r="MT43" s="10">
        <v>0.5</v>
      </c>
      <c r="MU43" s="11">
        <v>7.7499999999999999E-7</v>
      </c>
      <c r="MV43" s="10">
        <v>3.7677</v>
      </c>
      <c r="MW43" s="10">
        <v>9468</v>
      </c>
      <c r="MX43" s="10">
        <v>-0.1</v>
      </c>
      <c r="MY43" s="11">
        <v>4.9999999999999998E-8</v>
      </c>
      <c r="MZ43" s="10">
        <v>2.145</v>
      </c>
      <c r="NA43" s="10">
        <v>9468</v>
      </c>
      <c r="NB43" s="10">
        <v>-0.5</v>
      </c>
      <c r="NC43" s="11">
        <v>2.7999999999999999E-6</v>
      </c>
      <c r="ND43" s="10">
        <v>6.3426999999999998</v>
      </c>
      <c r="NE43" s="10">
        <v>9468</v>
      </c>
      <c r="NF43" s="10">
        <v>-0.5</v>
      </c>
      <c r="NG43" s="11">
        <v>1.9999999999999999E-7</v>
      </c>
      <c r="NH43" s="10">
        <v>3.9965000000000002</v>
      </c>
      <c r="NI43" s="10">
        <v>9468</v>
      </c>
      <c r="NJ43" s="10">
        <v>-0.1</v>
      </c>
      <c r="NK43" s="11">
        <v>4.0000099999999997E-6</v>
      </c>
      <c r="NL43" s="10">
        <v>7.5191999999999997</v>
      </c>
      <c r="NM43" s="10">
        <v>9469</v>
      </c>
      <c r="NN43" s="10">
        <v>-0.5</v>
      </c>
      <c r="NO43" s="11">
        <v>2.4999999999999999E-7</v>
      </c>
      <c r="NP43" s="10">
        <v>1.9525999999999999</v>
      </c>
      <c r="NQ43" s="10">
        <v>9798</v>
      </c>
      <c r="NR43" s="10">
        <v>0.05</v>
      </c>
      <c r="NS43" s="11">
        <v>4.2799999999999997E-5</v>
      </c>
      <c r="NT43" s="10">
        <v>13.6</v>
      </c>
      <c r="OC43" s="10">
        <v>9817</v>
      </c>
      <c r="OD43" s="10">
        <v>0.75</v>
      </c>
      <c r="OE43" s="11">
        <v>2.1820000000000001E-5</v>
      </c>
      <c r="OF43" s="10">
        <v>8.84</v>
      </c>
      <c r="OK43" s="10">
        <v>9818</v>
      </c>
      <c r="OL43" s="10">
        <v>0.1</v>
      </c>
      <c r="OM43" s="11">
        <v>7.1639999999999998E-5</v>
      </c>
      <c r="ON43" s="10">
        <v>19.14</v>
      </c>
      <c r="PE43" s="10">
        <v>9835</v>
      </c>
      <c r="PF43" s="10">
        <v>0.02</v>
      </c>
      <c r="PG43" s="11">
        <v>1.5155E-5</v>
      </c>
      <c r="PH43" s="10">
        <v>11.54</v>
      </c>
      <c r="PI43" s="10">
        <v>20252</v>
      </c>
      <c r="PJ43" s="10">
        <v>0.1</v>
      </c>
      <c r="PK43" s="11">
        <v>1.6232800000000002E-5</v>
      </c>
      <c r="PL43" s="10">
        <v>10.45256</v>
      </c>
      <c r="PM43" s="10">
        <v>20252</v>
      </c>
      <c r="PN43" s="10">
        <v>0.1</v>
      </c>
      <c r="PO43" s="11">
        <v>1.17279E-5</v>
      </c>
      <c r="PP43" s="10">
        <v>9.00413</v>
      </c>
      <c r="PQ43" s="10">
        <v>20252</v>
      </c>
      <c r="PR43" s="10">
        <v>0.8</v>
      </c>
      <c r="PS43" s="11">
        <v>1.06E-5</v>
      </c>
      <c r="PT43" s="10">
        <v>5.7714999999999996</v>
      </c>
      <c r="PU43" s="10">
        <v>20252</v>
      </c>
      <c r="PV43" s="10">
        <v>0.8</v>
      </c>
      <c r="PW43" s="11">
        <v>1.0373299999999999E-5</v>
      </c>
      <c r="PX43" s="10">
        <v>5.72553</v>
      </c>
      <c r="PY43" s="10">
        <v>20252</v>
      </c>
      <c r="PZ43" s="10">
        <v>0.5</v>
      </c>
      <c r="QA43" s="11">
        <v>3.1300000000000002E-5</v>
      </c>
      <c r="QB43" s="10">
        <v>10.46199</v>
      </c>
      <c r="QC43" s="10">
        <v>20252</v>
      </c>
      <c r="QD43" s="10">
        <v>0.5</v>
      </c>
      <c r="QE43" s="11">
        <v>3.4400000000000003E-5</v>
      </c>
      <c r="QF43" s="10">
        <v>10.6</v>
      </c>
      <c r="QG43" s="10">
        <v>20253</v>
      </c>
      <c r="QH43" s="10">
        <v>0.1</v>
      </c>
      <c r="QI43" s="11">
        <v>1.0000000000000001E-5</v>
      </c>
      <c r="QJ43" s="10">
        <v>7.5369999999999999</v>
      </c>
      <c r="QK43" s="10">
        <v>20253</v>
      </c>
      <c r="QL43" s="10">
        <v>0.1</v>
      </c>
      <c r="QM43" s="11">
        <v>3.2599999999999998E-7</v>
      </c>
      <c r="QN43" s="10">
        <v>3.681</v>
      </c>
      <c r="QO43" s="10">
        <v>20253</v>
      </c>
      <c r="QP43" s="10">
        <v>0.5</v>
      </c>
      <c r="QQ43" s="11">
        <v>2.1399999999999998E-6</v>
      </c>
      <c r="QR43" s="10">
        <v>4.173</v>
      </c>
      <c r="QS43" s="10">
        <v>20253</v>
      </c>
      <c r="QT43" s="10">
        <v>0.5</v>
      </c>
      <c r="QU43" s="11">
        <v>1.05E-7</v>
      </c>
      <c r="QV43" s="10">
        <v>1.915</v>
      </c>
      <c r="QW43" s="10">
        <v>20253</v>
      </c>
      <c r="QX43" s="10">
        <v>0.8</v>
      </c>
      <c r="QY43" s="11">
        <v>1.52E-8</v>
      </c>
      <c r="QZ43" s="10">
        <v>1.2490000000000001</v>
      </c>
      <c r="RA43" s="10">
        <v>20253</v>
      </c>
      <c r="RB43" s="10">
        <v>0.8</v>
      </c>
      <c r="RC43" s="11">
        <v>1.74E-7</v>
      </c>
      <c r="RD43" s="10">
        <v>2.1560000000000001</v>
      </c>
      <c r="RE43" s="10">
        <v>20302</v>
      </c>
      <c r="RF43" s="10">
        <v>-0.5</v>
      </c>
      <c r="RG43" s="11">
        <v>3.1867999999999999E-7</v>
      </c>
      <c r="RH43" s="10">
        <v>4.5462400000000001</v>
      </c>
      <c r="RI43" s="10">
        <v>20302</v>
      </c>
      <c r="RJ43" s="10">
        <v>-0.5</v>
      </c>
      <c r="RK43" s="11">
        <v>2.2803000000000001E-7</v>
      </c>
      <c r="RL43" s="10">
        <v>3.5241799999999999</v>
      </c>
      <c r="RM43" s="10">
        <v>20302</v>
      </c>
      <c r="RN43" s="10">
        <v>0.1</v>
      </c>
      <c r="RO43" s="11">
        <v>3.2845000000000001E-6</v>
      </c>
      <c r="RP43" s="10">
        <v>5.9754699999999996</v>
      </c>
      <c r="RQ43" s="10">
        <v>20302</v>
      </c>
      <c r="RR43" s="10">
        <v>0.1</v>
      </c>
      <c r="RS43" s="11">
        <v>4.0124000000000001E-7</v>
      </c>
      <c r="RT43" s="10">
        <v>4.4563699999999997</v>
      </c>
      <c r="RY43" s="10">
        <v>21005</v>
      </c>
      <c r="RZ43" s="10">
        <v>0.33</v>
      </c>
      <c r="SA43" s="10">
        <v>1.3799999999999999E-4</v>
      </c>
      <c r="SB43" s="10">
        <v>16.920000000000002</v>
      </c>
      <c r="SS43" s="10">
        <v>21007</v>
      </c>
      <c r="ST43" s="10">
        <v>-1</v>
      </c>
      <c r="SU43" s="11">
        <v>1.22E-5</v>
      </c>
      <c r="SV43" s="10">
        <v>21.015999999999998</v>
      </c>
      <c r="TQ43" s="10">
        <v>21007</v>
      </c>
      <c r="TR43" s="10">
        <v>0.5</v>
      </c>
      <c r="TS43" s="11">
        <v>2.8600000000000001E-5</v>
      </c>
      <c r="TT43" s="10">
        <v>11.391</v>
      </c>
      <c r="TY43" s="10">
        <v>21008</v>
      </c>
      <c r="TZ43" s="10">
        <v>0.02</v>
      </c>
      <c r="UA43" s="11">
        <v>8.4500000000000004E-6</v>
      </c>
      <c r="UB43" s="10">
        <v>8.1199999999999992</v>
      </c>
      <c r="UC43" s="10">
        <v>21008</v>
      </c>
      <c r="UD43" s="10">
        <v>0.5</v>
      </c>
      <c r="UE43" s="11">
        <v>9.2099999999999999E-6</v>
      </c>
      <c r="UF43" s="10">
        <v>5.77</v>
      </c>
      <c r="UG43" s="10">
        <v>21009</v>
      </c>
      <c r="UH43" s="10">
        <v>0.02</v>
      </c>
      <c r="UI43" s="10">
        <v>2.9199999999999999E-3</v>
      </c>
      <c r="UJ43" s="10">
        <v>40.04</v>
      </c>
      <c r="US43" s="10">
        <v>21013</v>
      </c>
      <c r="UT43" s="10">
        <v>0.33</v>
      </c>
      <c r="UU43" s="11">
        <v>9.1199999999999994E-5</v>
      </c>
      <c r="UV43" s="10">
        <v>17.59</v>
      </c>
      <c r="UW43" s="10">
        <v>21014</v>
      </c>
      <c r="UX43" s="10">
        <v>0.02</v>
      </c>
      <c r="UY43" s="10">
        <v>1.9100000000000001E-4</v>
      </c>
      <c r="UZ43" s="10">
        <v>26.84</v>
      </c>
      <c r="VU43" s="10">
        <v>21018</v>
      </c>
      <c r="VV43" s="10">
        <v>0.33</v>
      </c>
      <c r="VW43" s="11">
        <v>1.31E-5</v>
      </c>
      <c r="VX43" s="10">
        <v>9.4700000000000006</v>
      </c>
      <c r="VY43" s="10">
        <v>21019</v>
      </c>
      <c r="VZ43" s="10">
        <v>-0.1</v>
      </c>
      <c r="WA43" s="11">
        <v>5.5000000000000003E-8</v>
      </c>
      <c r="WB43" s="10">
        <v>1.9970000000000001</v>
      </c>
      <c r="WC43" s="10">
        <v>21019</v>
      </c>
      <c r="WD43" s="10">
        <v>-0.5</v>
      </c>
      <c r="WE43" s="11">
        <v>3.4E-8</v>
      </c>
      <c r="WF43" s="10">
        <v>1.1618999999999999</v>
      </c>
      <c r="WG43" s="10">
        <v>21020</v>
      </c>
      <c r="WH43" s="10">
        <v>0.5</v>
      </c>
      <c r="WI43" s="11">
        <v>7.0000000000000005E-8</v>
      </c>
      <c r="WJ43" s="10">
        <v>2.6686000000000001</v>
      </c>
      <c r="WK43" s="10">
        <v>21020</v>
      </c>
      <c r="WL43" s="10">
        <v>0.1</v>
      </c>
      <c r="WM43" s="11">
        <v>6.1399999999999994E-8</v>
      </c>
      <c r="WN43" s="10">
        <v>2.8273000000000001</v>
      </c>
      <c r="XA43" s="10">
        <v>21023</v>
      </c>
      <c r="XB43" s="10">
        <v>-1</v>
      </c>
      <c r="XC43" s="11">
        <v>1.11E-5</v>
      </c>
      <c r="XD43" s="10">
        <v>25.08</v>
      </c>
    </row>
    <row r="44" spans="113:644" x14ac:dyDescent="0.25">
      <c r="FM44" s="10">
        <v>8242</v>
      </c>
      <c r="FN44" s="10">
        <v>0.5</v>
      </c>
      <c r="FO44" s="11">
        <v>3.7027999999999999E-6</v>
      </c>
      <c r="FP44" s="10">
        <v>5.7679999999999998</v>
      </c>
      <c r="FQ44" s="10">
        <v>8265</v>
      </c>
      <c r="FR44" s="10">
        <v>0.5</v>
      </c>
      <c r="FS44" s="11">
        <v>5.5303999999999998E-5</v>
      </c>
      <c r="FT44" s="10">
        <v>14.975</v>
      </c>
      <c r="FY44" s="10">
        <v>8265</v>
      </c>
      <c r="FZ44" s="10">
        <v>-0.3</v>
      </c>
      <c r="GA44" s="10">
        <v>2.6600000000000001E-4</v>
      </c>
      <c r="GB44" s="10">
        <v>43.728999999999999</v>
      </c>
      <c r="IH44" s="10" t="s">
        <v>71</v>
      </c>
      <c r="LM44" s="10">
        <v>9450</v>
      </c>
      <c r="LN44" s="10">
        <v>0.33</v>
      </c>
      <c r="LO44" s="11">
        <v>3.6276380000000002E-5</v>
      </c>
      <c r="LP44" s="10">
        <v>14.61</v>
      </c>
      <c r="MG44" s="10">
        <v>9467</v>
      </c>
      <c r="MH44" s="10">
        <v>0.1</v>
      </c>
      <c r="MI44" s="11">
        <v>8.2420000000000006E-8</v>
      </c>
      <c r="MJ44" s="10">
        <v>3.2044999999999999</v>
      </c>
      <c r="MK44" s="10">
        <v>9467</v>
      </c>
      <c r="ML44" s="10">
        <v>0.1</v>
      </c>
      <c r="MM44" s="11">
        <v>4.4000000000000002E-7</v>
      </c>
      <c r="MN44" s="10">
        <v>6.8738999999999999</v>
      </c>
      <c r="MO44" s="10">
        <v>9467</v>
      </c>
      <c r="MP44" s="10">
        <v>0.5</v>
      </c>
      <c r="MQ44" s="11">
        <v>8.5600000000000002E-9</v>
      </c>
      <c r="MR44" s="10">
        <v>1.9565999999999999</v>
      </c>
      <c r="MW44" s="10">
        <v>9468</v>
      </c>
      <c r="MX44" s="10">
        <v>-0.1</v>
      </c>
      <c r="MY44" s="11">
        <v>7.0000000000000005E-8</v>
      </c>
      <c r="MZ44" s="10">
        <v>2.1922000000000001</v>
      </c>
      <c r="NA44" s="10">
        <v>9468</v>
      </c>
      <c r="NB44" s="10">
        <v>-0.5</v>
      </c>
      <c r="NC44" s="11">
        <v>2.7E-6</v>
      </c>
      <c r="ND44" s="10">
        <v>6.3842999999999996</v>
      </c>
      <c r="NE44" s="10">
        <v>9468</v>
      </c>
      <c r="NF44" s="10">
        <v>-0.5</v>
      </c>
      <c r="NG44" s="11">
        <v>2.2499999999999999E-7</v>
      </c>
      <c r="NH44" s="10">
        <v>4.0823999999999998</v>
      </c>
      <c r="NI44" s="10">
        <v>9468</v>
      </c>
      <c r="NJ44" s="10">
        <v>-0.1</v>
      </c>
      <c r="NK44" s="11">
        <v>3.9999800000000001E-6</v>
      </c>
      <c r="NL44" s="10">
        <v>7.6329000000000002</v>
      </c>
      <c r="NM44" s="10">
        <v>9469</v>
      </c>
      <c r="NN44" s="10">
        <v>-0.5</v>
      </c>
      <c r="NO44" s="11">
        <v>5.9999999999999995E-8</v>
      </c>
      <c r="NP44" s="10">
        <v>2.0270999999999999</v>
      </c>
      <c r="NQ44" s="10">
        <v>9798</v>
      </c>
      <c r="NR44" s="10">
        <v>0.05</v>
      </c>
      <c r="NS44" s="11">
        <v>4.9400000000000001E-5</v>
      </c>
      <c r="NT44" s="10">
        <v>15</v>
      </c>
      <c r="OC44" s="10">
        <v>9817</v>
      </c>
      <c r="OD44" s="10">
        <v>0.75</v>
      </c>
      <c r="OE44" s="11">
        <v>2.19E-5</v>
      </c>
      <c r="OF44" s="10">
        <v>8.73</v>
      </c>
      <c r="OK44" s="10">
        <v>9818</v>
      </c>
      <c r="OL44" s="10">
        <v>0.1</v>
      </c>
      <c r="OM44" s="11">
        <v>7.3399999999999995E-5</v>
      </c>
      <c r="ON44" s="10">
        <v>21.82</v>
      </c>
      <c r="PE44" s="10">
        <v>9835</v>
      </c>
      <c r="PF44" s="10">
        <v>0.02</v>
      </c>
      <c r="PG44" s="11">
        <v>1.5356E-5</v>
      </c>
      <c r="PH44" s="10">
        <v>11.86</v>
      </c>
      <c r="PI44" s="10">
        <v>20252</v>
      </c>
      <c r="PJ44" s="10">
        <v>0.1</v>
      </c>
      <c r="PK44" s="11">
        <v>1.5807900000000002E-5</v>
      </c>
      <c r="PL44" s="10">
        <v>10.59215</v>
      </c>
      <c r="PM44" s="10">
        <v>20252</v>
      </c>
      <c r="PN44" s="10">
        <v>0.1</v>
      </c>
      <c r="PO44" s="11">
        <v>1.4206700000000001E-5</v>
      </c>
      <c r="PP44" s="10">
        <v>9.1274800000000003</v>
      </c>
      <c r="PQ44" s="10">
        <v>20252</v>
      </c>
      <c r="PR44" s="10">
        <v>0.8</v>
      </c>
      <c r="PS44" s="11">
        <v>1.0699999999999999E-5</v>
      </c>
      <c r="PT44" s="10">
        <v>5.8483499999999999</v>
      </c>
      <c r="PU44" s="10">
        <v>20252</v>
      </c>
      <c r="PV44" s="10">
        <v>0.8</v>
      </c>
      <c r="PW44" s="11">
        <v>1.0940399999999999E-5</v>
      </c>
      <c r="PX44" s="10">
        <v>5.8049299999999997</v>
      </c>
      <c r="PY44" s="10">
        <v>20252</v>
      </c>
      <c r="PZ44" s="10">
        <v>0.5</v>
      </c>
      <c r="QA44" s="11">
        <v>3.1900000000000003E-5</v>
      </c>
      <c r="QB44" s="10">
        <v>10.60078</v>
      </c>
      <c r="QC44" s="10">
        <v>20252</v>
      </c>
      <c r="QD44" s="10">
        <v>0.5</v>
      </c>
      <c r="QE44" s="11">
        <v>3.6300000000000001E-5</v>
      </c>
      <c r="QF44" s="10">
        <v>10.7</v>
      </c>
      <c r="QG44" s="10">
        <v>20253</v>
      </c>
      <c r="QH44" s="10">
        <v>0.1</v>
      </c>
      <c r="QI44" s="11">
        <v>1.04E-5</v>
      </c>
      <c r="QJ44" s="10">
        <v>7.6</v>
      </c>
      <c r="QK44" s="10">
        <v>20253</v>
      </c>
      <c r="QL44" s="10">
        <v>0.1</v>
      </c>
      <c r="QM44" s="11">
        <v>3.2399999999999999E-7</v>
      </c>
      <c r="QN44" s="10">
        <v>3.653</v>
      </c>
      <c r="QO44" s="10">
        <v>20253</v>
      </c>
      <c r="QP44" s="10">
        <v>0.5</v>
      </c>
      <c r="QQ44" s="11">
        <v>2.3700000000000002E-6</v>
      </c>
      <c r="QR44" s="10">
        <v>4.21</v>
      </c>
      <c r="QS44" s="10">
        <v>20253</v>
      </c>
      <c r="QT44" s="10">
        <v>0.5</v>
      </c>
      <c r="QU44" s="11">
        <v>1.01E-7</v>
      </c>
      <c r="QV44" s="10">
        <v>1.8959999999999999</v>
      </c>
      <c r="QW44" s="10">
        <v>20253</v>
      </c>
      <c r="QX44" s="10">
        <v>0.8</v>
      </c>
      <c r="QY44" s="11">
        <v>1.25E-9</v>
      </c>
      <c r="QZ44" s="10">
        <v>1.2470000000000001</v>
      </c>
      <c r="RA44" s="10">
        <v>20253</v>
      </c>
      <c r="RB44" s="10">
        <v>0.8</v>
      </c>
      <c r="RC44" s="11">
        <v>1.79E-7</v>
      </c>
      <c r="RD44" s="10">
        <v>2.1360000000000001</v>
      </c>
      <c r="RE44" s="10">
        <v>20302</v>
      </c>
      <c r="RF44" s="10">
        <v>-0.5</v>
      </c>
      <c r="RG44" s="11">
        <v>3.3896000000000001E-7</v>
      </c>
      <c r="RH44" s="10">
        <v>4.5858699999999999</v>
      </c>
      <c r="RI44" s="10">
        <v>20302</v>
      </c>
      <c r="RJ44" s="10">
        <v>-0.5</v>
      </c>
      <c r="RK44" s="11">
        <v>2.3045E-7</v>
      </c>
      <c r="RL44" s="10">
        <v>3.5509200000000001</v>
      </c>
      <c r="RM44" s="10">
        <v>20302</v>
      </c>
      <c r="RN44" s="10">
        <v>0.1</v>
      </c>
      <c r="RO44" s="11">
        <v>3.4452999999999999E-6</v>
      </c>
      <c r="RP44" s="10">
        <v>6.0451800000000002</v>
      </c>
      <c r="RQ44" s="10">
        <v>20302</v>
      </c>
      <c r="RR44" s="10">
        <v>0.1</v>
      </c>
      <c r="RS44" s="11">
        <v>3.9438000000000001E-7</v>
      </c>
      <c r="RT44" s="10">
        <v>4.4971300000000003</v>
      </c>
      <c r="SS44" s="10">
        <v>21007</v>
      </c>
      <c r="ST44" s="10">
        <v>-1</v>
      </c>
      <c r="SU44" s="11">
        <v>1.6399999999999999E-5</v>
      </c>
      <c r="SV44" s="10">
        <v>23.863</v>
      </c>
      <c r="TQ44" s="10">
        <v>21007</v>
      </c>
      <c r="TR44" s="10">
        <v>0.5</v>
      </c>
      <c r="TS44" s="11">
        <v>6.6699999999999995E-5</v>
      </c>
      <c r="TT44" s="10">
        <v>12.489000000000001</v>
      </c>
      <c r="TY44" s="10">
        <v>21008</v>
      </c>
      <c r="TZ44" s="10">
        <v>0.02</v>
      </c>
      <c r="UA44" s="11">
        <v>1.0200000000000001E-5</v>
      </c>
      <c r="UB44" s="10">
        <v>8.56</v>
      </c>
      <c r="UC44" s="10">
        <v>21008</v>
      </c>
      <c r="UD44" s="10">
        <v>0.5</v>
      </c>
      <c r="UE44" s="11">
        <v>9.9799999999999993E-6</v>
      </c>
      <c r="UF44" s="10">
        <v>5.98</v>
      </c>
      <c r="UG44" s="10">
        <v>21009</v>
      </c>
      <c r="UH44" s="10">
        <v>0.02</v>
      </c>
      <c r="UI44" s="10">
        <v>3.0400000000000002E-3</v>
      </c>
      <c r="UJ44" s="10">
        <v>38.270000000000003</v>
      </c>
      <c r="US44" s="10">
        <v>21013</v>
      </c>
      <c r="UT44" s="10">
        <v>0.33</v>
      </c>
      <c r="UU44" s="10">
        <v>1.1900000000000001E-4</v>
      </c>
      <c r="UV44" s="10">
        <v>18.46</v>
      </c>
      <c r="UW44" s="10">
        <v>21014</v>
      </c>
      <c r="UX44" s="10">
        <v>0.02</v>
      </c>
      <c r="UY44" s="10">
        <v>4.1199999999999999E-4</v>
      </c>
      <c r="UZ44" s="10">
        <v>31.02</v>
      </c>
      <c r="VU44" s="10">
        <v>21018</v>
      </c>
      <c r="VV44" s="10">
        <v>0.33</v>
      </c>
      <c r="VW44" s="11">
        <v>1.6200000000000001E-5</v>
      </c>
      <c r="VX44" s="10">
        <v>10.35</v>
      </c>
      <c r="VY44" s="10">
        <v>21019</v>
      </c>
      <c r="VZ44" s="10">
        <v>-0.1</v>
      </c>
      <c r="WA44" s="11">
        <v>4.7400000000000001E-8</v>
      </c>
      <c r="WB44" s="10">
        <v>2.0169000000000001</v>
      </c>
      <c r="WC44" s="10">
        <v>21019</v>
      </c>
      <c r="WD44" s="10">
        <v>-0.5</v>
      </c>
      <c r="WE44" s="11">
        <v>6.9499999999999994E-8</v>
      </c>
      <c r="WF44" s="10">
        <v>1.1712</v>
      </c>
      <c r="WG44" s="10">
        <v>21020</v>
      </c>
      <c r="WH44" s="10">
        <v>0.5</v>
      </c>
      <c r="WI44" s="11">
        <v>9.2500000000000001E-8</v>
      </c>
      <c r="WJ44" s="10">
        <v>2.8412999999999999</v>
      </c>
      <c r="WK44" s="10">
        <v>21020</v>
      </c>
      <c r="WL44" s="10">
        <v>0.1</v>
      </c>
      <c r="WM44" s="11">
        <v>7.1400000000000004E-8</v>
      </c>
      <c r="WN44" s="10">
        <v>2.8424</v>
      </c>
      <c r="XA44" s="10">
        <v>21023</v>
      </c>
      <c r="XB44" s="10">
        <v>-1</v>
      </c>
      <c r="XC44" s="11">
        <v>3.1900000000000003E-5</v>
      </c>
      <c r="XD44" s="10">
        <v>33.4</v>
      </c>
    </row>
    <row r="45" spans="113:644" x14ac:dyDescent="0.25">
      <c r="FM45" s="10">
        <v>8242</v>
      </c>
      <c r="FN45" s="10">
        <v>0.5</v>
      </c>
      <c r="FO45" s="11">
        <v>3.7998E-6</v>
      </c>
      <c r="FP45" s="10">
        <v>5.7690000000000001</v>
      </c>
      <c r="FQ45" s="10">
        <v>8265</v>
      </c>
      <c r="FR45" s="10">
        <v>0.5</v>
      </c>
      <c r="FS45" s="11">
        <v>5.7293999999999997E-5</v>
      </c>
      <c r="FT45" s="10">
        <v>15.295</v>
      </c>
      <c r="FY45" s="10">
        <v>8265</v>
      </c>
      <c r="FZ45" s="10">
        <v>-0.3</v>
      </c>
      <c r="GA45" s="10">
        <v>5.0799999999999999E-4</v>
      </c>
      <c r="GB45" s="10">
        <v>45.728000000000002</v>
      </c>
      <c r="IH45" s="10" t="s">
        <v>71</v>
      </c>
      <c r="MG45" s="10">
        <v>9467</v>
      </c>
      <c r="MH45" s="10">
        <v>0.1</v>
      </c>
      <c r="MI45" s="11">
        <v>1.0714000000000001E-7</v>
      </c>
      <c r="MJ45" s="10">
        <v>3.1701000000000001</v>
      </c>
      <c r="MK45" s="10">
        <v>9467</v>
      </c>
      <c r="ML45" s="10">
        <v>0.1</v>
      </c>
      <c r="MM45" s="11">
        <v>1.8571000000000001E-7</v>
      </c>
      <c r="MN45" s="10">
        <v>4.0858999999999996</v>
      </c>
      <c r="MO45" s="10">
        <v>9467</v>
      </c>
      <c r="MP45" s="10">
        <v>0.5</v>
      </c>
      <c r="MQ45" s="11">
        <v>1.583E-8</v>
      </c>
      <c r="MR45" s="10">
        <v>2.0884</v>
      </c>
      <c r="MW45" s="10">
        <v>9468</v>
      </c>
      <c r="MX45" s="10">
        <v>-0.1</v>
      </c>
      <c r="MY45" s="11">
        <v>8.9999999999999999E-8</v>
      </c>
      <c r="MZ45" s="10">
        <v>2.1573000000000002</v>
      </c>
      <c r="NA45" s="10">
        <v>9468</v>
      </c>
      <c r="NB45" s="10">
        <v>-0.5</v>
      </c>
      <c r="NC45" s="11">
        <v>3.05E-6</v>
      </c>
      <c r="ND45" s="10">
        <v>6.4020000000000001</v>
      </c>
      <c r="NE45" s="10">
        <v>9468</v>
      </c>
      <c r="NF45" s="10">
        <v>-0.5</v>
      </c>
      <c r="NG45" s="11">
        <v>2.1500000000000001E-7</v>
      </c>
      <c r="NH45" s="10">
        <v>4.3902000000000001</v>
      </c>
      <c r="NI45" s="10">
        <v>9468</v>
      </c>
      <c r="NJ45" s="10">
        <v>-0.1</v>
      </c>
      <c r="NK45" s="11">
        <v>5.2499899999999999E-6</v>
      </c>
      <c r="NL45" s="10">
        <v>7.5270000000000001</v>
      </c>
      <c r="NM45" s="10">
        <v>9469</v>
      </c>
      <c r="NN45" s="10">
        <v>-0.5</v>
      </c>
      <c r="NO45" s="11">
        <v>1.4999999999999999E-7</v>
      </c>
      <c r="NP45" s="10">
        <v>2.0423</v>
      </c>
      <c r="NQ45" s="10">
        <v>9798</v>
      </c>
      <c r="NR45" s="10">
        <v>0.05</v>
      </c>
      <c r="NS45" s="11">
        <v>5.4200000000000003E-5</v>
      </c>
      <c r="NT45" s="10">
        <v>14.7</v>
      </c>
      <c r="OC45" s="10">
        <v>9817</v>
      </c>
      <c r="OD45" s="10">
        <v>0.75</v>
      </c>
      <c r="OE45" s="11">
        <v>2.3059999999999999E-5</v>
      </c>
      <c r="OF45" s="10">
        <v>8.9499999999999993</v>
      </c>
      <c r="OK45" s="10">
        <v>9818</v>
      </c>
      <c r="OL45" s="10">
        <v>0.1</v>
      </c>
      <c r="OM45" s="11">
        <v>7.5439999999999996E-5</v>
      </c>
      <c r="ON45" s="10">
        <v>20.52</v>
      </c>
      <c r="PE45" s="10">
        <v>9835</v>
      </c>
      <c r="PF45" s="10">
        <v>0.02</v>
      </c>
      <c r="PG45" s="11">
        <v>1.6133999999999998E-5</v>
      </c>
      <c r="PH45" s="10">
        <v>11.95</v>
      </c>
      <c r="PI45" s="10">
        <v>20252</v>
      </c>
      <c r="PJ45" s="10">
        <v>0.1</v>
      </c>
      <c r="PK45" s="11">
        <v>1.7806099999999999E-5</v>
      </c>
      <c r="PL45" s="10">
        <v>10.73681</v>
      </c>
      <c r="PM45" s="10">
        <v>20252</v>
      </c>
      <c r="PN45" s="10">
        <v>0.1</v>
      </c>
      <c r="PO45" s="11">
        <v>1.6180799999999999E-5</v>
      </c>
      <c r="PP45" s="10">
        <v>9.2529299999999992</v>
      </c>
      <c r="PQ45" s="10">
        <v>20252</v>
      </c>
      <c r="PR45" s="10">
        <v>0.8</v>
      </c>
      <c r="PS45" s="11">
        <v>1.0900000000000001E-5</v>
      </c>
      <c r="PT45" s="10">
        <v>5.9284400000000002</v>
      </c>
      <c r="PU45" s="10">
        <v>20252</v>
      </c>
      <c r="PV45" s="10">
        <v>0.8</v>
      </c>
      <c r="PW45" s="11">
        <v>1.15192E-5</v>
      </c>
      <c r="PX45" s="10">
        <v>5.8807999999999998</v>
      </c>
      <c r="PY45" s="10">
        <v>20252</v>
      </c>
      <c r="PZ45" s="10">
        <v>0.5</v>
      </c>
      <c r="QA45" s="11">
        <v>3.2799999999999998E-5</v>
      </c>
      <c r="QB45" s="10">
        <v>10.744529999999999</v>
      </c>
      <c r="QC45" s="10">
        <v>20252</v>
      </c>
      <c r="QD45" s="10">
        <v>0.5</v>
      </c>
      <c r="QE45" s="11">
        <v>3.7599999999999999E-5</v>
      </c>
      <c r="QF45" s="10">
        <v>10.9</v>
      </c>
      <c r="QG45" s="10">
        <v>20253</v>
      </c>
      <c r="QH45" s="10">
        <v>0.1</v>
      </c>
      <c r="QI45" s="11">
        <v>1.04E-5</v>
      </c>
      <c r="QJ45" s="10">
        <v>7.6639999999999997</v>
      </c>
      <c r="QK45" s="10">
        <v>20253</v>
      </c>
      <c r="QL45" s="10">
        <v>0.1</v>
      </c>
      <c r="QM45" s="11">
        <v>2.9499999999999998E-7</v>
      </c>
      <c r="QN45" s="10">
        <v>3.6259999999999999</v>
      </c>
      <c r="QO45" s="10">
        <v>20253</v>
      </c>
      <c r="QP45" s="10">
        <v>0.5</v>
      </c>
      <c r="QQ45" s="11">
        <v>2.4700000000000001E-6</v>
      </c>
      <c r="QR45" s="10">
        <v>4.2469999999999999</v>
      </c>
      <c r="QS45" s="10">
        <v>20253</v>
      </c>
      <c r="QT45" s="10">
        <v>0.5</v>
      </c>
      <c r="QU45" s="11">
        <v>9.7500000000000006E-8</v>
      </c>
      <c r="QV45" s="10">
        <v>1.877</v>
      </c>
      <c r="QW45" s="10">
        <v>20253</v>
      </c>
      <c r="QX45" s="10">
        <v>0.8</v>
      </c>
      <c r="QY45" s="11">
        <v>4.7699999999999999E-9</v>
      </c>
      <c r="QZ45" s="10">
        <v>1.2470000000000001</v>
      </c>
      <c r="RA45" s="10">
        <v>20253</v>
      </c>
      <c r="RB45" s="10">
        <v>0.8</v>
      </c>
      <c r="RC45" s="11">
        <v>1.73E-7</v>
      </c>
      <c r="RD45" s="10">
        <v>2.1160000000000001</v>
      </c>
      <c r="RE45" s="10">
        <v>20302</v>
      </c>
      <c r="RF45" s="10">
        <v>-0.5</v>
      </c>
      <c r="RG45" s="11">
        <v>3.5732000000000003E-7</v>
      </c>
      <c r="RH45" s="10">
        <v>4.625</v>
      </c>
      <c r="RI45" s="10">
        <v>20302</v>
      </c>
      <c r="RJ45" s="10">
        <v>-0.5</v>
      </c>
      <c r="RK45" s="11">
        <v>2.3924000000000002E-7</v>
      </c>
      <c r="RL45" s="10">
        <v>3.5777700000000001</v>
      </c>
      <c r="RM45" s="10">
        <v>20302</v>
      </c>
      <c r="RN45" s="10">
        <v>0.1</v>
      </c>
      <c r="RO45" s="11">
        <v>3.743E-6</v>
      </c>
      <c r="RP45" s="10">
        <v>6.1130800000000001</v>
      </c>
      <c r="RQ45" s="10">
        <v>20302</v>
      </c>
      <c r="RR45" s="10">
        <v>0.1</v>
      </c>
      <c r="RS45" s="11">
        <v>4.1389000000000001E-7</v>
      </c>
      <c r="RT45" s="10">
        <v>4.5374699999999999</v>
      </c>
      <c r="SS45" s="10">
        <v>21007</v>
      </c>
      <c r="ST45" s="10">
        <v>-1</v>
      </c>
      <c r="SU45" s="11">
        <v>1.8899999999999999E-5</v>
      </c>
      <c r="SV45" s="10">
        <v>26.427</v>
      </c>
      <c r="TQ45" s="10">
        <v>21007</v>
      </c>
      <c r="TR45" s="10">
        <v>0.5</v>
      </c>
      <c r="TS45" s="11">
        <v>8.0000000000000007E-5</v>
      </c>
      <c r="TT45" s="10">
        <v>13.551</v>
      </c>
      <c r="TY45" s="10">
        <v>21008</v>
      </c>
      <c r="TZ45" s="10">
        <v>0.02</v>
      </c>
      <c r="UA45" s="11">
        <v>1.11E-5</v>
      </c>
      <c r="UB45" s="10">
        <v>8.94</v>
      </c>
      <c r="UC45" s="10">
        <v>21008</v>
      </c>
      <c r="UD45" s="10">
        <v>0.5</v>
      </c>
      <c r="UE45" s="11">
        <v>1.1E-5</v>
      </c>
      <c r="UF45" s="10">
        <v>6.19</v>
      </c>
      <c r="UG45" s="10">
        <v>21009</v>
      </c>
      <c r="UH45" s="10">
        <v>0.02</v>
      </c>
      <c r="UI45" s="10">
        <v>4.15E-3</v>
      </c>
      <c r="UJ45" s="10">
        <v>41.36</v>
      </c>
      <c r="US45" s="10">
        <v>21013</v>
      </c>
      <c r="UT45" s="10">
        <v>0.33</v>
      </c>
      <c r="UU45" s="10">
        <v>1.63E-4</v>
      </c>
      <c r="UV45" s="10">
        <v>20</v>
      </c>
      <c r="UW45" s="10">
        <v>21014</v>
      </c>
      <c r="UX45" s="10">
        <v>0.02</v>
      </c>
      <c r="UY45" s="10">
        <v>9.5200000000000005E-4</v>
      </c>
      <c r="UZ45" s="10">
        <v>33.08</v>
      </c>
      <c r="VU45" s="10">
        <v>21018</v>
      </c>
      <c r="VV45" s="10">
        <v>0.33</v>
      </c>
      <c r="VW45" s="11">
        <v>1.98E-5</v>
      </c>
      <c r="VX45" s="10">
        <v>11.29</v>
      </c>
      <c r="VY45" s="10">
        <v>21019</v>
      </c>
      <c r="VZ45" s="10">
        <v>-0.1</v>
      </c>
      <c r="WA45" s="11">
        <v>1.92E-8</v>
      </c>
      <c r="WB45" s="10">
        <v>2.0270999999999999</v>
      </c>
      <c r="WC45" s="10">
        <v>21019</v>
      </c>
      <c r="WD45" s="10">
        <v>-0.5</v>
      </c>
      <c r="WE45" s="11">
        <v>1.09E-7</v>
      </c>
      <c r="WF45" s="10">
        <v>1.1920999999999999</v>
      </c>
      <c r="WG45" s="10">
        <v>21020</v>
      </c>
      <c r="WH45" s="10">
        <v>0.5</v>
      </c>
      <c r="WI45" s="11">
        <v>1.3E-7</v>
      </c>
      <c r="WJ45" s="10">
        <v>3.0286</v>
      </c>
      <c r="WK45" s="10">
        <v>21020</v>
      </c>
      <c r="WL45" s="10">
        <v>0.1</v>
      </c>
      <c r="WM45" s="11">
        <v>5.7700000000000001E-8</v>
      </c>
      <c r="WN45" s="10">
        <v>2.7589999999999999</v>
      </c>
      <c r="XA45" s="10">
        <v>21023</v>
      </c>
      <c r="XB45" s="10">
        <v>-1</v>
      </c>
      <c r="XC45" s="11">
        <v>4.1E-5</v>
      </c>
      <c r="XD45" s="10">
        <v>34.06</v>
      </c>
    </row>
    <row r="46" spans="113:644" x14ac:dyDescent="0.25">
      <c r="FM46" s="10">
        <v>8242</v>
      </c>
      <c r="FN46" s="10">
        <v>0.5</v>
      </c>
      <c r="FO46" s="11">
        <v>3.8021E-6</v>
      </c>
      <c r="FP46" s="10">
        <v>5.3940000000000001</v>
      </c>
      <c r="FQ46" s="10">
        <v>8265</v>
      </c>
      <c r="FR46" s="10">
        <v>0.5</v>
      </c>
      <c r="FS46" s="11">
        <v>5.7414000000000003E-5</v>
      </c>
      <c r="FT46" s="10">
        <v>13.506</v>
      </c>
      <c r="FY46" s="10">
        <v>8265</v>
      </c>
      <c r="FZ46" s="10">
        <v>-0.3</v>
      </c>
      <c r="GA46" s="10">
        <v>5.2700000000000002E-4</v>
      </c>
      <c r="GB46" s="10">
        <v>48.347000000000001</v>
      </c>
      <c r="IH46" s="10" t="s">
        <v>71</v>
      </c>
      <c r="MG46" s="10">
        <v>9467</v>
      </c>
      <c r="MH46" s="10">
        <v>0.1</v>
      </c>
      <c r="MI46" s="11">
        <v>1.0465E-7</v>
      </c>
      <c r="MJ46" s="10">
        <v>3.2591000000000001</v>
      </c>
      <c r="MK46" s="10">
        <v>9467</v>
      </c>
      <c r="ML46" s="10">
        <v>0.1</v>
      </c>
      <c r="MM46" s="11">
        <v>1.9000000000000001E-7</v>
      </c>
      <c r="MN46" s="10">
        <v>4.0415999999999999</v>
      </c>
      <c r="MO46" s="10">
        <v>9467</v>
      </c>
      <c r="MP46" s="10">
        <v>0.5</v>
      </c>
      <c r="MQ46" s="11">
        <v>1.803E-8</v>
      </c>
      <c r="MR46" s="10">
        <v>2.1019000000000001</v>
      </c>
      <c r="MW46" s="10">
        <v>9468</v>
      </c>
      <c r="MX46" s="10">
        <v>-0.1</v>
      </c>
      <c r="MY46" s="11">
        <v>1.1999999999999999E-7</v>
      </c>
      <c r="MZ46" s="10">
        <v>2.1757</v>
      </c>
      <c r="NA46" s="10">
        <v>9468</v>
      </c>
      <c r="NB46" s="10">
        <v>-0.5</v>
      </c>
      <c r="NC46" s="11">
        <v>1.9999999999999999E-6</v>
      </c>
      <c r="ND46" s="10">
        <v>6.5060000000000002</v>
      </c>
      <c r="NE46" s="10">
        <v>9468</v>
      </c>
      <c r="NF46" s="10">
        <v>-0.5</v>
      </c>
      <c r="NG46" s="11">
        <v>3.1E-7</v>
      </c>
      <c r="NH46" s="10">
        <v>4.4748000000000001</v>
      </c>
      <c r="NI46" s="10">
        <v>9468</v>
      </c>
      <c r="NJ46" s="10">
        <v>-0.1</v>
      </c>
      <c r="NK46" s="11">
        <v>2.7500100000000002E-6</v>
      </c>
      <c r="NL46" s="10">
        <v>7.7972000000000001</v>
      </c>
      <c r="NM46" s="10">
        <v>9469</v>
      </c>
      <c r="NN46" s="10">
        <v>-0.5</v>
      </c>
      <c r="NO46" s="11">
        <v>5.0999999999999999E-7</v>
      </c>
      <c r="NP46" s="10">
        <v>1.9858</v>
      </c>
      <c r="NQ46" s="10">
        <v>9798</v>
      </c>
      <c r="NR46" s="10">
        <v>0.05</v>
      </c>
      <c r="NS46" s="11">
        <v>6.5099999999999997E-5</v>
      </c>
      <c r="NT46" s="10">
        <v>15.4</v>
      </c>
      <c r="OC46" s="10">
        <v>9817</v>
      </c>
      <c r="OD46" s="10">
        <v>0.75</v>
      </c>
      <c r="OE46" s="11">
        <v>2.34E-5</v>
      </c>
      <c r="OF46" s="10">
        <v>9.01</v>
      </c>
      <c r="OK46" s="10">
        <v>9818</v>
      </c>
      <c r="OL46" s="10">
        <v>0.1</v>
      </c>
      <c r="OM46" s="11">
        <v>7.9560000000000004E-5</v>
      </c>
      <c r="ON46" s="10">
        <v>22.67</v>
      </c>
      <c r="PE46" s="10">
        <v>9835</v>
      </c>
      <c r="PF46" s="10">
        <v>0.02</v>
      </c>
      <c r="PG46" s="11">
        <v>1.6566E-5</v>
      </c>
      <c r="PH46" s="10">
        <v>12.26</v>
      </c>
      <c r="PI46" s="10">
        <v>20252</v>
      </c>
      <c r="PJ46" s="10">
        <v>0.1</v>
      </c>
      <c r="PK46" s="11">
        <v>1.8128999999999999E-5</v>
      </c>
      <c r="PL46" s="10">
        <v>10.87168</v>
      </c>
      <c r="PM46" s="10">
        <v>20252</v>
      </c>
      <c r="PN46" s="10">
        <v>0.1</v>
      </c>
      <c r="PO46" s="11">
        <v>1.2859399999999999E-5</v>
      </c>
      <c r="PP46" s="10">
        <v>9.3766400000000001</v>
      </c>
      <c r="PQ46" s="10">
        <v>20252</v>
      </c>
      <c r="PR46" s="10">
        <v>0.8</v>
      </c>
      <c r="PS46" s="11">
        <v>1.1600000000000001E-5</v>
      </c>
      <c r="PT46" s="10">
        <v>6.0086199999999996</v>
      </c>
      <c r="PU46" s="10">
        <v>20252</v>
      </c>
      <c r="PV46" s="10">
        <v>0.8</v>
      </c>
      <c r="PW46" s="11">
        <v>1.13053E-5</v>
      </c>
      <c r="PX46" s="10">
        <v>5.9609199999999998</v>
      </c>
      <c r="PY46" s="10">
        <v>20252</v>
      </c>
      <c r="PZ46" s="10">
        <v>0.5</v>
      </c>
      <c r="QA46" s="11">
        <v>3.4100000000000002E-5</v>
      </c>
      <c r="QB46" s="10">
        <v>10.889720000000001</v>
      </c>
      <c r="QC46" s="10">
        <v>20252</v>
      </c>
      <c r="QD46" s="10">
        <v>0.5</v>
      </c>
      <c r="QE46" s="11">
        <v>3.82E-5</v>
      </c>
      <c r="QF46" s="10">
        <v>11</v>
      </c>
      <c r="QG46" s="10">
        <v>20253</v>
      </c>
      <c r="QH46" s="10">
        <v>0.1</v>
      </c>
      <c r="QI46" s="11">
        <v>1.0699999999999999E-5</v>
      </c>
      <c r="QJ46" s="10">
        <v>7.7309999999999999</v>
      </c>
      <c r="QK46" s="10">
        <v>20253</v>
      </c>
      <c r="QL46" s="10">
        <v>0.1</v>
      </c>
      <c r="QM46" s="11">
        <v>2.72E-7</v>
      </c>
      <c r="QN46" s="10">
        <v>3.5990000000000002</v>
      </c>
      <c r="QO46" s="10">
        <v>20253</v>
      </c>
      <c r="QP46" s="10">
        <v>0.5</v>
      </c>
      <c r="QQ46" s="11">
        <v>2.5600000000000001E-6</v>
      </c>
      <c r="QR46" s="10">
        <v>4.2830000000000004</v>
      </c>
      <c r="QS46" s="10">
        <v>20253</v>
      </c>
      <c r="QT46" s="10">
        <v>0.5</v>
      </c>
      <c r="QU46" s="11">
        <v>9.0999999999999994E-8</v>
      </c>
      <c r="QV46" s="10">
        <v>1.8580000000000001</v>
      </c>
      <c r="QW46" s="10">
        <v>20253</v>
      </c>
      <c r="QX46" s="10">
        <v>0.8</v>
      </c>
      <c r="QY46" s="11">
        <v>2.6600000000000001E-10</v>
      </c>
      <c r="QZ46" s="10">
        <v>1.248</v>
      </c>
      <c r="RA46" s="10">
        <v>20253</v>
      </c>
      <c r="RB46" s="10">
        <v>0.8</v>
      </c>
      <c r="RC46" s="11">
        <v>1.7599999999999999E-7</v>
      </c>
      <c r="RD46" s="10">
        <v>2.0950000000000002</v>
      </c>
      <c r="RE46" s="10">
        <v>20302</v>
      </c>
      <c r="RF46" s="10">
        <v>-0.5</v>
      </c>
      <c r="RG46" s="11">
        <v>3.6304E-7</v>
      </c>
      <c r="RH46" s="10">
        <v>4.6636300000000004</v>
      </c>
      <c r="RI46" s="10">
        <v>20302</v>
      </c>
      <c r="RJ46" s="10">
        <v>-0.5</v>
      </c>
      <c r="RK46" s="11">
        <v>2.4612999999999999E-7</v>
      </c>
      <c r="RL46" s="10">
        <v>3.6040199999999998</v>
      </c>
      <c r="RM46" s="10">
        <v>20302</v>
      </c>
      <c r="RN46" s="10">
        <v>0.1</v>
      </c>
      <c r="RO46" s="11">
        <v>3.8512999999999999E-6</v>
      </c>
      <c r="RP46" s="10">
        <v>6.1821900000000003</v>
      </c>
      <c r="RQ46" s="10">
        <v>20302</v>
      </c>
      <c r="RR46" s="10">
        <v>0.1</v>
      </c>
      <c r="RS46" s="11">
        <v>4.2846000000000001E-7</v>
      </c>
      <c r="RT46" s="10">
        <v>4.5768000000000004</v>
      </c>
      <c r="SS46" s="10">
        <v>21007</v>
      </c>
      <c r="ST46" s="10">
        <v>-1</v>
      </c>
      <c r="SU46" s="11">
        <v>2.5599999999999999E-5</v>
      </c>
      <c r="SV46" s="10">
        <v>28.789000000000001</v>
      </c>
      <c r="TY46" s="10">
        <v>21008</v>
      </c>
      <c r="TZ46" s="10">
        <v>0.02</v>
      </c>
      <c r="UA46" s="11">
        <v>1.22E-5</v>
      </c>
      <c r="UB46" s="10">
        <v>9.32</v>
      </c>
      <c r="UC46" s="10">
        <v>21008</v>
      </c>
      <c r="UD46" s="10">
        <v>0.5</v>
      </c>
      <c r="UE46" s="11">
        <v>1.24E-5</v>
      </c>
      <c r="UF46" s="10">
        <v>6.39</v>
      </c>
      <c r="UG46" s="10">
        <v>21009</v>
      </c>
      <c r="UH46" s="10">
        <v>0.02</v>
      </c>
      <c r="UI46" s="10">
        <v>4.8700000000000002E-3</v>
      </c>
      <c r="UJ46" s="10">
        <v>42.86</v>
      </c>
      <c r="US46" s="10">
        <v>21013</v>
      </c>
      <c r="UT46" s="10">
        <v>0.33</v>
      </c>
      <c r="UU46" s="10">
        <v>2.42E-4</v>
      </c>
      <c r="UV46" s="10">
        <v>22.03</v>
      </c>
      <c r="UW46" s="10">
        <v>21014</v>
      </c>
      <c r="UX46" s="10">
        <v>0.02</v>
      </c>
      <c r="UY46" s="10">
        <v>1.1800000000000001E-3</v>
      </c>
      <c r="UZ46" s="10">
        <v>36.11</v>
      </c>
      <c r="VU46" s="10">
        <v>21018</v>
      </c>
      <c r="VV46" s="10">
        <v>0.33</v>
      </c>
      <c r="VW46" s="11">
        <v>2.4899999999999999E-5</v>
      </c>
      <c r="VX46" s="10">
        <v>12.39</v>
      </c>
      <c r="VY46" s="10">
        <v>21019</v>
      </c>
      <c r="VZ46" s="10">
        <v>-0.1</v>
      </c>
      <c r="WA46" s="11">
        <v>4.0000000000000001E-8</v>
      </c>
      <c r="WB46" s="10">
        <v>2.0402999999999998</v>
      </c>
      <c r="WC46" s="10">
        <v>21019</v>
      </c>
      <c r="WD46" s="10">
        <v>-0.5</v>
      </c>
      <c r="WE46" s="11">
        <v>1.3899999999999999E-7</v>
      </c>
      <c r="WF46" s="10">
        <v>1.2238</v>
      </c>
      <c r="WG46" s="10">
        <v>21020</v>
      </c>
      <c r="WH46" s="10">
        <v>0.5</v>
      </c>
      <c r="WI46" s="11">
        <v>1.3799999999999999E-7</v>
      </c>
      <c r="WJ46" s="10">
        <v>3.2488000000000001</v>
      </c>
      <c r="WK46" s="10">
        <v>21020</v>
      </c>
      <c r="WL46" s="10">
        <v>0.1</v>
      </c>
      <c r="WM46" s="11">
        <v>6.4700000000000004E-8</v>
      </c>
      <c r="WN46" s="10">
        <v>2.7757000000000001</v>
      </c>
      <c r="XA46" s="10">
        <v>21023</v>
      </c>
      <c r="XB46" s="10">
        <v>-1</v>
      </c>
      <c r="XC46" s="11">
        <v>3.6199999999999999E-5</v>
      </c>
      <c r="XD46" s="10">
        <v>35.08</v>
      </c>
    </row>
    <row r="47" spans="113:644" x14ac:dyDescent="0.25">
      <c r="FM47" s="10">
        <v>8242</v>
      </c>
      <c r="FN47" s="10">
        <v>0.5</v>
      </c>
      <c r="FO47" s="11">
        <v>3.8975000000000004E-6</v>
      </c>
      <c r="FP47" s="10">
        <v>6.09</v>
      </c>
      <c r="FQ47" s="10">
        <v>8265</v>
      </c>
      <c r="FR47" s="10">
        <v>0.5</v>
      </c>
      <c r="FS47" s="11">
        <v>5.8511999999999998E-5</v>
      </c>
      <c r="FT47" s="10">
        <v>19.757000000000001</v>
      </c>
      <c r="FY47" s="10">
        <v>8265</v>
      </c>
      <c r="FZ47" s="10">
        <v>-0.3</v>
      </c>
      <c r="GA47" s="10">
        <v>5.2700000000000002E-4</v>
      </c>
      <c r="GB47" s="10">
        <v>51.366</v>
      </c>
      <c r="IH47" s="10" t="s">
        <v>71</v>
      </c>
      <c r="MG47" s="10">
        <v>9467</v>
      </c>
      <c r="MH47" s="10">
        <v>0.1</v>
      </c>
      <c r="MI47" s="11">
        <v>1.0563E-7</v>
      </c>
      <c r="MJ47" s="10">
        <v>3.2759999999999998</v>
      </c>
      <c r="MK47" s="10">
        <v>9467</v>
      </c>
      <c r="ML47" s="10">
        <v>0.1</v>
      </c>
      <c r="MM47" s="11">
        <v>1.6E-7</v>
      </c>
      <c r="MN47" s="10">
        <v>4.1506999999999996</v>
      </c>
      <c r="MO47" s="10">
        <v>9467</v>
      </c>
      <c r="MP47" s="10">
        <v>0.5</v>
      </c>
      <c r="MQ47" s="11">
        <v>1.4999999999999999E-8</v>
      </c>
      <c r="MR47" s="10">
        <v>2.0876000000000001</v>
      </c>
      <c r="MW47" s="10">
        <v>9468</v>
      </c>
      <c r="MX47" s="10">
        <v>-0.1</v>
      </c>
      <c r="MY47" s="11">
        <v>1.4499999999999999E-7</v>
      </c>
      <c r="MZ47" s="10">
        <v>3.2755000000000001</v>
      </c>
      <c r="NA47" s="10">
        <v>9468</v>
      </c>
      <c r="NB47" s="10">
        <v>-0.5</v>
      </c>
      <c r="NC47" s="11">
        <v>2.6000000000000001E-6</v>
      </c>
      <c r="ND47" s="10">
        <v>6.4607999999999999</v>
      </c>
      <c r="NE47" s="10">
        <v>9468</v>
      </c>
      <c r="NF47" s="10">
        <v>-0.5</v>
      </c>
      <c r="NG47" s="11">
        <v>7.4999999999999997E-8</v>
      </c>
      <c r="NH47" s="10">
        <v>2.6549999999999998</v>
      </c>
      <c r="NI47" s="10">
        <v>9468</v>
      </c>
      <c r="NJ47" s="10">
        <v>-0.1</v>
      </c>
      <c r="NK47" s="11">
        <v>6.1666800000000001E-6</v>
      </c>
      <c r="NL47" s="10">
        <v>7.7061999999999999</v>
      </c>
      <c r="NM47" s="10">
        <v>9469</v>
      </c>
      <c r="NN47" s="10">
        <v>-0.5</v>
      </c>
      <c r="NO47" s="11">
        <v>3.3000000000000002E-7</v>
      </c>
      <c r="NP47" s="10">
        <v>2.089</v>
      </c>
      <c r="NQ47" s="10">
        <v>9798</v>
      </c>
      <c r="NR47" s="10">
        <v>0.05</v>
      </c>
      <c r="NS47" s="11">
        <v>9.7899999999999994E-5</v>
      </c>
      <c r="NT47" s="10">
        <v>16</v>
      </c>
      <c r="OC47" s="10">
        <v>9817</v>
      </c>
      <c r="OD47" s="10">
        <v>0.75</v>
      </c>
      <c r="OE47" s="11">
        <v>2.3819999999999999E-5</v>
      </c>
      <c r="OF47" s="10">
        <v>9.1300000000000008</v>
      </c>
      <c r="OK47" s="10">
        <v>9818</v>
      </c>
      <c r="OL47" s="10">
        <v>0.1</v>
      </c>
      <c r="OM47" s="11">
        <v>8.5799999999999998E-5</v>
      </c>
      <c r="ON47" s="10">
        <v>20.84</v>
      </c>
      <c r="PE47" s="10">
        <v>9835</v>
      </c>
      <c r="PF47" s="10">
        <v>0.02</v>
      </c>
      <c r="PG47" s="11">
        <v>1.7176999999999998E-5</v>
      </c>
      <c r="PH47" s="10">
        <v>12.26</v>
      </c>
      <c r="PI47" s="10">
        <v>20252</v>
      </c>
      <c r="PJ47" s="10">
        <v>0.1</v>
      </c>
      <c r="PK47" s="11">
        <v>2.2710699999999999E-5</v>
      </c>
      <c r="PL47" s="10">
        <v>11.04837</v>
      </c>
      <c r="PM47" s="10">
        <v>20252</v>
      </c>
      <c r="PN47" s="10">
        <v>0.1</v>
      </c>
      <c r="PO47" s="11">
        <v>1.1191E-5</v>
      </c>
      <c r="PP47" s="10">
        <v>9.5095399999999994</v>
      </c>
      <c r="PQ47" s="10">
        <v>20252</v>
      </c>
      <c r="PR47" s="10">
        <v>0.8</v>
      </c>
      <c r="PS47" s="11">
        <v>1.2799999999999999E-5</v>
      </c>
      <c r="PT47" s="10">
        <v>6.0862999999999996</v>
      </c>
      <c r="PU47" s="10">
        <v>20252</v>
      </c>
      <c r="PV47" s="10">
        <v>0.8</v>
      </c>
      <c r="PW47" s="11">
        <v>1.1716600000000001E-5</v>
      </c>
      <c r="PX47" s="10">
        <v>6.0389799999999996</v>
      </c>
      <c r="PY47" s="10">
        <v>20252</v>
      </c>
      <c r="PZ47" s="10">
        <v>0.5</v>
      </c>
      <c r="QA47" s="11">
        <v>3.65E-5</v>
      </c>
      <c r="QB47" s="10">
        <v>11.0428</v>
      </c>
      <c r="QC47" s="10">
        <v>20252</v>
      </c>
      <c r="QD47" s="10">
        <v>0.5</v>
      </c>
      <c r="QE47" s="11">
        <v>3.9400000000000002E-5</v>
      </c>
      <c r="QF47" s="10">
        <v>11.2</v>
      </c>
      <c r="QG47" s="10">
        <v>20253</v>
      </c>
      <c r="QH47" s="10">
        <v>0.1</v>
      </c>
      <c r="QI47" s="11">
        <v>1.1E-5</v>
      </c>
      <c r="QJ47" s="10">
        <v>7.8</v>
      </c>
      <c r="QK47" s="10">
        <v>20253</v>
      </c>
      <c r="QL47" s="10">
        <v>0.1</v>
      </c>
      <c r="QM47" s="11">
        <v>2.9200000000000002E-7</v>
      </c>
      <c r="QN47" s="10">
        <v>3.573</v>
      </c>
      <c r="QO47" s="10">
        <v>20253</v>
      </c>
      <c r="QP47" s="10">
        <v>0.5</v>
      </c>
      <c r="QQ47" s="11">
        <v>2.5799999999999999E-6</v>
      </c>
      <c r="QR47" s="10">
        <v>4.319</v>
      </c>
      <c r="QS47" s="10">
        <v>20253</v>
      </c>
      <c r="QT47" s="10">
        <v>0.5</v>
      </c>
      <c r="QU47" s="11">
        <v>8.35E-8</v>
      </c>
      <c r="QV47" s="10">
        <v>1.839</v>
      </c>
      <c r="QW47" s="10">
        <v>20253</v>
      </c>
      <c r="QX47" s="10">
        <v>0.8</v>
      </c>
      <c r="QY47" s="11">
        <v>1.2400000000000001E-9</v>
      </c>
      <c r="QZ47" s="10">
        <v>1.248</v>
      </c>
      <c r="RA47" s="10">
        <v>20253</v>
      </c>
      <c r="RB47" s="10">
        <v>0.8</v>
      </c>
      <c r="RC47" s="11">
        <v>1.72E-7</v>
      </c>
      <c r="RD47" s="10">
        <v>2.0750000000000002</v>
      </c>
      <c r="RE47" s="10">
        <v>20302</v>
      </c>
      <c r="RF47" s="10">
        <v>-0.5</v>
      </c>
      <c r="RG47" s="11">
        <v>3.7530999999999999E-7</v>
      </c>
      <c r="RH47" s="10">
        <v>4.70282</v>
      </c>
      <c r="RI47" s="10">
        <v>20302</v>
      </c>
      <c r="RJ47" s="10">
        <v>-0.5</v>
      </c>
      <c r="RK47" s="11">
        <v>2.4415000000000003E-7</v>
      </c>
      <c r="RL47" s="10">
        <v>3.6310099999999998</v>
      </c>
      <c r="RM47" s="10">
        <v>20302</v>
      </c>
      <c r="RN47" s="10">
        <v>0.1</v>
      </c>
      <c r="RO47" s="11">
        <v>3.9288000000000004E-6</v>
      </c>
      <c r="RP47" s="10">
        <v>6.2495399999999997</v>
      </c>
      <c r="RQ47" s="10">
        <v>20302</v>
      </c>
      <c r="RR47" s="10">
        <v>0.1</v>
      </c>
      <c r="RS47" s="11">
        <v>4.4093999999999998E-7</v>
      </c>
      <c r="RT47" s="10">
        <v>4.6179199999999998</v>
      </c>
      <c r="SS47" s="10">
        <v>21007</v>
      </c>
      <c r="ST47" s="10">
        <v>-1</v>
      </c>
      <c r="SU47" s="11">
        <v>2.6999999999999999E-5</v>
      </c>
      <c r="SV47" s="10">
        <v>30.998999999999999</v>
      </c>
      <c r="TY47" s="10">
        <v>21008</v>
      </c>
      <c r="TZ47" s="10">
        <v>0.02</v>
      </c>
      <c r="UA47" s="11">
        <v>1.3699999999999999E-5</v>
      </c>
      <c r="UB47" s="10">
        <v>9.7200000000000006</v>
      </c>
      <c r="UC47" s="10">
        <v>21008</v>
      </c>
      <c r="UD47" s="10">
        <v>0.5</v>
      </c>
      <c r="UE47" s="11">
        <v>1.3900000000000001E-5</v>
      </c>
      <c r="UF47" s="10">
        <v>6.57</v>
      </c>
      <c r="UG47" s="10">
        <v>21009</v>
      </c>
      <c r="UH47" s="10">
        <v>0.02</v>
      </c>
      <c r="UI47" s="10">
        <v>5.1599999999999997E-3</v>
      </c>
      <c r="UJ47" s="10">
        <v>44.86</v>
      </c>
      <c r="US47" s="10">
        <v>21013</v>
      </c>
      <c r="UT47" s="10">
        <v>0.33</v>
      </c>
      <c r="UU47" s="10">
        <v>4.9200000000000003E-4</v>
      </c>
      <c r="UV47" s="10">
        <v>24.88</v>
      </c>
      <c r="UW47" s="10">
        <v>21014</v>
      </c>
      <c r="UX47" s="10">
        <v>0.02</v>
      </c>
      <c r="UY47" s="10">
        <v>2.2499999999999998E-3</v>
      </c>
      <c r="UZ47" s="10">
        <v>38.11</v>
      </c>
      <c r="VU47" s="10">
        <v>21018</v>
      </c>
      <c r="VV47" s="10">
        <v>0.33</v>
      </c>
      <c r="VW47" s="11">
        <v>3.5899999999999999E-6</v>
      </c>
      <c r="VX47" s="10">
        <v>5.84</v>
      </c>
      <c r="VY47" s="10">
        <v>21019</v>
      </c>
      <c r="VZ47" s="10">
        <v>-0.1</v>
      </c>
      <c r="WA47" s="11">
        <v>7.0300000000000001E-8</v>
      </c>
      <c r="WB47" s="10">
        <v>1.9569000000000001</v>
      </c>
      <c r="WC47" s="10">
        <v>21019</v>
      </c>
      <c r="WD47" s="10">
        <v>-0.5</v>
      </c>
      <c r="WE47" s="11">
        <v>1.4999999999999999E-7</v>
      </c>
      <c r="WF47" s="10">
        <v>1.2597</v>
      </c>
      <c r="WG47" s="10">
        <v>21020</v>
      </c>
      <c r="WH47" s="10">
        <v>0.5</v>
      </c>
      <c r="WI47" s="11">
        <v>1.6999999999999999E-7</v>
      </c>
      <c r="WJ47" s="10">
        <v>3.4117000000000002</v>
      </c>
      <c r="WK47" s="10">
        <v>21020</v>
      </c>
      <c r="WL47" s="10">
        <v>0.1</v>
      </c>
      <c r="WM47" s="11">
        <v>8.7700000000000001E-9</v>
      </c>
      <c r="WN47" s="10">
        <v>2.7863000000000002</v>
      </c>
      <c r="XA47" s="10">
        <v>21023</v>
      </c>
      <c r="XB47" s="10">
        <v>-1</v>
      </c>
      <c r="XC47" s="11">
        <v>4.7599999999999998E-5</v>
      </c>
      <c r="XD47" s="10">
        <v>35.58</v>
      </c>
    </row>
    <row r="48" spans="113:644" x14ac:dyDescent="0.25">
      <c r="FM48" s="10">
        <v>8242</v>
      </c>
      <c r="FN48" s="10">
        <v>0.5</v>
      </c>
      <c r="FO48" s="11">
        <v>4.0015999999999999E-6</v>
      </c>
      <c r="FP48" s="10">
        <v>5.7720000000000002</v>
      </c>
      <c r="FQ48" s="10">
        <v>8265</v>
      </c>
      <c r="FR48" s="10">
        <v>0.5</v>
      </c>
      <c r="FS48" s="11">
        <v>6.3264999999999998E-5</v>
      </c>
      <c r="FT48" s="10">
        <v>16.481000000000002</v>
      </c>
      <c r="IH48" s="10" t="s">
        <v>71</v>
      </c>
      <c r="MG48" s="10">
        <v>9467</v>
      </c>
      <c r="MH48" s="10">
        <v>0.1</v>
      </c>
      <c r="MI48" s="11">
        <v>1.5440999999999999E-7</v>
      </c>
      <c r="MJ48" s="10">
        <v>3.2382</v>
      </c>
      <c r="MK48" s="10">
        <v>9467</v>
      </c>
      <c r="ML48" s="10">
        <v>0.1</v>
      </c>
      <c r="MM48" s="11">
        <v>1.9999999999999999E-7</v>
      </c>
      <c r="MN48" s="10">
        <v>4.0953999999999997</v>
      </c>
      <c r="MO48" s="10">
        <v>9467</v>
      </c>
      <c r="MP48" s="10">
        <v>0.5</v>
      </c>
      <c r="MQ48" s="11">
        <v>2.4999999999999999E-8</v>
      </c>
      <c r="MR48" s="10">
        <v>2.2223999999999999</v>
      </c>
      <c r="MW48" s="10">
        <v>9468</v>
      </c>
      <c r="MX48" s="10">
        <v>-0.1</v>
      </c>
      <c r="MY48" s="11">
        <v>4.7500000000000002E-8</v>
      </c>
      <c r="MZ48" s="10">
        <v>2.1379000000000001</v>
      </c>
      <c r="NA48" s="10">
        <v>9468</v>
      </c>
      <c r="NB48" s="10">
        <v>-0.5</v>
      </c>
      <c r="NC48" s="11">
        <v>2.8000100000000001E-6</v>
      </c>
      <c r="ND48" s="10">
        <v>6.6214000000000004</v>
      </c>
      <c r="NE48" s="10">
        <v>9468</v>
      </c>
      <c r="NF48" s="10">
        <v>-0.5</v>
      </c>
      <c r="NG48" s="11">
        <v>1.2856999999999999E-7</v>
      </c>
      <c r="NH48" s="10">
        <v>2.6337000000000002</v>
      </c>
      <c r="NI48" s="10">
        <v>9468</v>
      </c>
      <c r="NJ48" s="10">
        <v>-0.1</v>
      </c>
      <c r="NK48" s="11">
        <v>4.2499900000000001E-6</v>
      </c>
      <c r="NL48" s="10">
        <v>7.9874000000000001</v>
      </c>
      <c r="NM48" s="10">
        <v>9469</v>
      </c>
      <c r="NN48" s="10">
        <v>-0.5</v>
      </c>
      <c r="NO48" s="11">
        <v>3.1E-7</v>
      </c>
      <c r="NP48" s="10">
        <v>2.1444000000000001</v>
      </c>
      <c r="NQ48" s="10">
        <v>9798</v>
      </c>
      <c r="NR48" s="10">
        <v>0.05</v>
      </c>
      <c r="NS48" s="10">
        <v>2.0780000000000001E-4</v>
      </c>
      <c r="NT48" s="10">
        <v>16.8</v>
      </c>
      <c r="OC48" s="10">
        <v>9817</v>
      </c>
      <c r="OD48" s="10">
        <v>0.75</v>
      </c>
      <c r="OE48" s="11">
        <v>2.4890000000000001E-5</v>
      </c>
      <c r="OF48" s="10">
        <v>9.2200000000000006</v>
      </c>
      <c r="OK48" s="10">
        <v>9818</v>
      </c>
      <c r="OL48" s="10">
        <v>0.1</v>
      </c>
      <c r="OM48" s="11">
        <v>9.0699999999999996E-5</v>
      </c>
      <c r="ON48" s="10">
        <v>21.73</v>
      </c>
      <c r="PE48" s="10">
        <v>9835</v>
      </c>
      <c r="PF48" s="10">
        <v>0.02</v>
      </c>
      <c r="PG48" s="11">
        <v>1.7283E-5</v>
      </c>
      <c r="PH48" s="10">
        <v>12.53</v>
      </c>
      <c r="PI48" s="10">
        <v>20252</v>
      </c>
      <c r="PJ48" s="10">
        <v>0.1</v>
      </c>
      <c r="PK48" s="11">
        <v>2.1764200000000001E-5</v>
      </c>
      <c r="PL48" s="10">
        <v>11.165290000000001</v>
      </c>
      <c r="PM48" s="10">
        <v>20252</v>
      </c>
      <c r="PN48" s="10">
        <v>0.1</v>
      </c>
      <c r="PO48" s="11">
        <v>1.2256799999999999E-5</v>
      </c>
      <c r="PP48" s="10">
        <v>9.6415900000000008</v>
      </c>
      <c r="PQ48" s="10">
        <v>20252</v>
      </c>
      <c r="PR48" s="10">
        <v>0.8</v>
      </c>
      <c r="PS48" s="11">
        <v>1.5E-5</v>
      </c>
      <c r="PT48" s="10">
        <v>6.1759599999999999</v>
      </c>
      <c r="PU48" s="10">
        <v>20252</v>
      </c>
      <c r="PV48" s="10">
        <v>0.8</v>
      </c>
      <c r="PW48" s="11">
        <v>1.27962E-5</v>
      </c>
      <c r="PX48" s="10">
        <v>6.1223599999999996</v>
      </c>
      <c r="PY48" s="10">
        <v>20252</v>
      </c>
      <c r="PZ48" s="10">
        <v>0.5</v>
      </c>
      <c r="QA48" s="11">
        <v>4.0200000000000001E-5</v>
      </c>
      <c r="QB48" s="10">
        <v>11.195349999999999</v>
      </c>
      <c r="QC48" s="10">
        <v>20252</v>
      </c>
      <c r="QD48" s="10">
        <v>0.5</v>
      </c>
      <c r="QE48" s="11">
        <v>4.0399999999999999E-5</v>
      </c>
      <c r="QF48" s="10">
        <v>11.3</v>
      </c>
      <c r="QG48" s="10">
        <v>20253</v>
      </c>
      <c r="QH48" s="10">
        <v>0.1</v>
      </c>
      <c r="QI48" s="11">
        <v>1.17E-5</v>
      </c>
      <c r="QJ48" s="10">
        <v>7.8680000000000003</v>
      </c>
      <c r="QK48" s="10">
        <v>20253</v>
      </c>
      <c r="QL48" s="10">
        <v>0.1</v>
      </c>
      <c r="QM48" s="11">
        <v>2.6800000000000002E-7</v>
      </c>
      <c r="QN48" s="10">
        <v>3.5459999999999998</v>
      </c>
      <c r="QO48" s="10">
        <v>20253</v>
      </c>
      <c r="QP48" s="10">
        <v>0.5</v>
      </c>
      <c r="QQ48" s="11">
        <v>2.6000000000000001E-6</v>
      </c>
      <c r="QR48" s="10">
        <v>4.3579999999999997</v>
      </c>
      <c r="QS48" s="10">
        <v>20253</v>
      </c>
      <c r="QT48" s="10">
        <v>0.5</v>
      </c>
      <c r="QU48" s="11">
        <v>7.1099999999999995E-8</v>
      </c>
      <c r="QV48" s="10">
        <v>1.82</v>
      </c>
      <c r="QW48" s="10">
        <v>20253</v>
      </c>
      <c r="QX48" s="10">
        <v>0.8</v>
      </c>
      <c r="QY48" s="11">
        <v>2.0600000000000001E-10</v>
      </c>
      <c r="QZ48" s="10">
        <v>1.248</v>
      </c>
      <c r="RA48" s="10">
        <v>20253</v>
      </c>
      <c r="RB48" s="10">
        <v>0.8</v>
      </c>
      <c r="RC48" s="11">
        <v>1.73E-7</v>
      </c>
      <c r="RD48" s="10">
        <v>2.0550000000000002</v>
      </c>
      <c r="RE48" s="10">
        <v>20302</v>
      </c>
      <c r="RF48" s="10">
        <v>-0.5</v>
      </c>
      <c r="RG48" s="11">
        <v>3.9245E-7</v>
      </c>
      <c r="RH48" s="10">
        <v>4.7423000000000002</v>
      </c>
      <c r="RI48" s="10">
        <v>20302</v>
      </c>
      <c r="RJ48" s="10">
        <v>-0.5</v>
      </c>
      <c r="RK48" s="11">
        <v>2.4397999999999999E-7</v>
      </c>
      <c r="RL48" s="10">
        <v>3.6577700000000002</v>
      </c>
      <c r="RM48" s="10">
        <v>20302</v>
      </c>
      <c r="RN48" s="10">
        <v>0.1</v>
      </c>
      <c r="RO48" s="11">
        <v>4.2162999999999998E-6</v>
      </c>
      <c r="RP48" s="10">
        <v>6.3158799999999999</v>
      </c>
      <c r="RQ48" s="10">
        <v>20302</v>
      </c>
      <c r="RR48" s="10">
        <v>0.1</v>
      </c>
      <c r="RS48" s="11">
        <v>4.8680000000000004E-7</v>
      </c>
      <c r="RT48" s="10">
        <v>4.6585400000000003</v>
      </c>
      <c r="SS48" s="10">
        <v>21007</v>
      </c>
      <c r="ST48" s="10">
        <v>-1</v>
      </c>
      <c r="SU48" s="11">
        <v>3.3300000000000003E-5</v>
      </c>
      <c r="SV48" s="10">
        <v>33.093000000000004</v>
      </c>
      <c r="TY48" s="10">
        <v>21008</v>
      </c>
      <c r="TZ48" s="10">
        <v>0.02</v>
      </c>
      <c r="UA48" s="11">
        <v>1.4800000000000001E-5</v>
      </c>
      <c r="UB48" s="10">
        <v>10.06</v>
      </c>
      <c r="UC48" s="10">
        <v>21008</v>
      </c>
      <c r="UD48" s="10">
        <v>0.5</v>
      </c>
      <c r="UE48" s="11">
        <v>1.36E-5</v>
      </c>
      <c r="UF48" s="10">
        <v>6.79</v>
      </c>
      <c r="UG48" s="10">
        <v>21009</v>
      </c>
      <c r="UH48" s="10">
        <v>0.02</v>
      </c>
      <c r="UI48" s="10">
        <v>1.12E-2</v>
      </c>
      <c r="UJ48" s="10">
        <v>46.92</v>
      </c>
      <c r="US48" s="10">
        <v>21013</v>
      </c>
      <c r="UT48" s="10">
        <v>0.33</v>
      </c>
      <c r="UU48" s="11">
        <v>2.5299999999999999E-6</v>
      </c>
      <c r="UV48" s="10">
        <v>6.05</v>
      </c>
      <c r="UW48" s="10">
        <v>21014</v>
      </c>
      <c r="UX48" s="10">
        <v>0.02</v>
      </c>
      <c r="UY48" s="10">
        <v>8.6499999999999997E-3</v>
      </c>
      <c r="UZ48" s="10">
        <v>43.78</v>
      </c>
      <c r="VU48" s="10">
        <v>21018</v>
      </c>
      <c r="VV48" s="10">
        <v>0.33</v>
      </c>
      <c r="VW48" s="11">
        <v>4.3800000000000004E-6</v>
      </c>
      <c r="VX48" s="10">
        <v>6.23</v>
      </c>
      <c r="VY48" s="10">
        <v>21019</v>
      </c>
      <c r="VZ48" s="10">
        <v>-0.1</v>
      </c>
      <c r="WA48" s="11">
        <v>6.0399999999999998E-8</v>
      </c>
      <c r="WB48" s="10">
        <v>1.9778</v>
      </c>
      <c r="WC48" s="10">
        <v>21019</v>
      </c>
      <c r="WD48" s="10">
        <v>-0.5</v>
      </c>
      <c r="WE48" s="11">
        <v>1.68E-7</v>
      </c>
      <c r="WF48" s="10">
        <v>1.2943</v>
      </c>
      <c r="WG48" s="10">
        <v>21020</v>
      </c>
      <c r="WH48" s="10">
        <v>0.5</v>
      </c>
      <c r="WI48" s="11">
        <v>1.85E-7</v>
      </c>
      <c r="WJ48" s="10">
        <v>3.5781000000000001</v>
      </c>
      <c r="WK48" s="10">
        <v>21020</v>
      </c>
      <c r="WL48" s="10">
        <v>0.1</v>
      </c>
      <c r="WM48" s="11">
        <v>5.1100000000000001E-8</v>
      </c>
      <c r="WN48" s="10">
        <v>2.7029000000000001</v>
      </c>
      <c r="XA48" s="10">
        <v>21023</v>
      </c>
      <c r="XB48" s="10">
        <v>-1</v>
      </c>
      <c r="XC48" s="11">
        <v>7.2000000000000002E-5</v>
      </c>
      <c r="XD48" s="10">
        <v>36.5</v>
      </c>
    </row>
    <row r="49" spans="169:628" x14ac:dyDescent="0.25">
      <c r="FM49" s="10">
        <v>8242</v>
      </c>
      <c r="FN49" s="10">
        <v>0.5</v>
      </c>
      <c r="FO49" s="11">
        <v>4.6083999999999998E-6</v>
      </c>
      <c r="FP49" s="10">
        <v>6.5250000000000004</v>
      </c>
      <c r="FQ49" s="10">
        <v>8265</v>
      </c>
      <c r="FR49" s="10">
        <v>0.5</v>
      </c>
      <c r="FS49" s="11">
        <v>6.6165000000000001E-5</v>
      </c>
      <c r="FT49" s="10">
        <v>14.21</v>
      </c>
      <c r="IH49" s="10" t="s">
        <v>71</v>
      </c>
      <c r="MG49" s="10">
        <v>9467</v>
      </c>
      <c r="MH49" s="10">
        <v>0.1</v>
      </c>
      <c r="MI49" s="11">
        <v>1.0833E-7</v>
      </c>
      <c r="MJ49" s="10">
        <v>3.3260999999999998</v>
      </c>
      <c r="MK49" s="10">
        <v>9467</v>
      </c>
      <c r="ML49" s="10">
        <v>0.1</v>
      </c>
      <c r="MM49" s="11">
        <v>1.7E-6</v>
      </c>
      <c r="MN49" s="10">
        <v>8.4559999999999995</v>
      </c>
      <c r="MO49" s="10">
        <v>9467</v>
      </c>
      <c r="MP49" s="10">
        <v>0.5</v>
      </c>
      <c r="MQ49" s="11">
        <v>3.5000000000000002E-8</v>
      </c>
      <c r="MR49" s="10">
        <v>2.0785999999999998</v>
      </c>
      <c r="MW49" s="10">
        <v>9468</v>
      </c>
      <c r="MX49" s="10">
        <v>-0.1</v>
      </c>
      <c r="MY49" s="11">
        <v>8.9999999999999999E-8</v>
      </c>
      <c r="MZ49" s="10">
        <v>2.2061999999999999</v>
      </c>
      <c r="NA49" s="10">
        <v>9468</v>
      </c>
      <c r="NB49" s="10">
        <v>-0.5</v>
      </c>
      <c r="NC49" s="11">
        <v>3.3000000000000002E-6</v>
      </c>
      <c r="ND49" s="10">
        <v>6.4366000000000003</v>
      </c>
      <c r="NE49" s="10">
        <v>9468</v>
      </c>
      <c r="NF49" s="10">
        <v>-0.5</v>
      </c>
      <c r="NG49" s="11">
        <v>2.1E-7</v>
      </c>
      <c r="NH49" s="10">
        <v>4.6759000000000004</v>
      </c>
      <c r="NI49" s="10">
        <v>9468</v>
      </c>
      <c r="NJ49" s="10">
        <v>-0.1</v>
      </c>
      <c r="NK49" s="11">
        <v>5.75E-6</v>
      </c>
      <c r="NL49" s="10">
        <v>7.9084000000000003</v>
      </c>
      <c r="NM49" s="10">
        <v>9469</v>
      </c>
      <c r="NN49" s="10">
        <v>-0.5</v>
      </c>
      <c r="NO49" s="11">
        <v>3.2000000000000001E-7</v>
      </c>
      <c r="NP49" s="10">
        <v>2.1943000000000001</v>
      </c>
      <c r="NQ49" s="10">
        <v>9798</v>
      </c>
      <c r="NR49" s="10">
        <v>0.05</v>
      </c>
      <c r="NS49" s="10">
        <v>3.1250000000000001E-4</v>
      </c>
      <c r="NT49" s="10">
        <v>17.399999999999999</v>
      </c>
      <c r="OC49" s="10">
        <v>9817</v>
      </c>
      <c r="OD49" s="10">
        <v>0.75</v>
      </c>
      <c r="OE49" s="11">
        <v>2.5530000000000001E-5</v>
      </c>
      <c r="OF49" s="10">
        <v>9.41</v>
      </c>
      <c r="OK49" s="10">
        <v>9818</v>
      </c>
      <c r="OL49" s="10">
        <v>0.1</v>
      </c>
      <c r="OM49" s="10">
        <v>1.003E-4</v>
      </c>
      <c r="ON49" s="10">
        <v>22.69</v>
      </c>
      <c r="PE49" s="10">
        <v>9835</v>
      </c>
      <c r="PF49" s="10">
        <v>0.02</v>
      </c>
      <c r="PG49" s="11">
        <v>1.8255999999999999E-5</v>
      </c>
      <c r="PH49" s="10">
        <v>12.59</v>
      </c>
      <c r="PI49" s="10">
        <v>20252</v>
      </c>
      <c r="PJ49" s="10">
        <v>0.1</v>
      </c>
      <c r="PK49" s="11">
        <v>2.0836199999999999E-5</v>
      </c>
      <c r="PL49" s="10">
        <v>11.365600000000001</v>
      </c>
      <c r="PM49" s="10">
        <v>20252</v>
      </c>
      <c r="PN49" s="10">
        <v>0.1</v>
      </c>
      <c r="PO49" s="11">
        <v>1.32869E-5</v>
      </c>
      <c r="PP49" s="10">
        <v>9.7803900000000006</v>
      </c>
      <c r="PQ49" s="10">
        <v>20252</v>
      </c>
      <c r="PR49" s="10">
        <v>0.8</v>
      </c>
      <c r="PS49" s="11">
        <v>1.45E-5</v>
      </c>
      <c r="PT49" s="10">
        <v>6.2591900000000003</v>
      </c>
      <c r="PU49" s="10">
        <v>20252</v>
      </c>
      <c r="PV49" s="10">
        <v>0.8</v>
      </c>
      <c r="PW49" s="11">
        <v>1.3765600000000001E-5</v>
      </c>
      <c r="PX49" s="10">
        <v>6.2050099999999997</v>
      </c>
      <c r="PY49" s="10">
        <v>20252</v>
      </c>
      <c r="PZ49" s="10">
        <v>0.5</v>
      </c>
      <c r="QA49" s="11">
        <v>3.8800000000000001E-5</v>
      </c>
      <c r="QB49" s="10">
        <v>11.348929999999999</v>
      </c>
      <c r="QC49" s="10">
        <v>20252</v>
      </c>
      <c r="QD49" s="10">
        <v>0.5</v>
      </c>
      <c r="QE49" s="11">
        <v>4.0299999999999997E-5</v>
      </c>
      <c r="QF49" s="10">
        <v>11.5</v>
      </c>
      <c r="QG49" s="10">
        <v>20253</v>
      </c>
      <c r="QH49" s="10">
        <v>0.1</v>
      </c>
      <c r="QI49" s="11">
        <v>1.17E-5</v>
      </c>
      <c r="QJ49" s="10">
        <v>7.9349999999999996</v>
      </c>
      <c r="QK49" s="10">
        <v>20253</v>
      </c>
      <c r="QL49" s="10">
        <v>0.1</v>
      </c>
      <c r="QM49" s="11">
        <v>2.6899999999999999E-7</v>
      </c>
      <c r="QN49" s="10">
        <v>3.52</v>
      </c>
      <c r="QO49" s="10">
        <v>20253</v>
      </c>
      <c r="QP49" s="10">
        <v>0.5</v>
      </c>
      <c r="QQ49" s="11">
        <v>2.8700000000000001E-6</v>
      </c>
      <c r="QR49" s="10">
        <v>4.3970000000000002</v>
      </c>
      <c r="QS49" s="10">
        <v>20253</v>
      </c>
      <c r="QT49" s="10">
        <v>0.5</v>
      </c>
      <c r="QU49" s="11">
        <v>6.9899999999999997E-8</v>
      </c>
      <c r="QV49" s="10">
        <v>1.802</v>
      </c>
      <c r="QW49" s="10">
        <v>20253</v>
      </c>
      <c r="QX49" s="10">
        <v>0.8</v>
      </c>
      <c r="QY49" s="11">
        <v>4.2299999999999999E-10</v>
      </c>
      <c r="QZ49" s="10">
        <v>1.4750000000000001</v>
      </c>
      <c r="RA49" s="10">
        <v>20253</v>
      </c>
      <c r="RB49" s="10">
        <v>0.8</v>
      </c>
      <c r="RC49" s="11">
        <v>1.6400000000000001E-7</v>
      </c>
      <c r="RD49" s="10">
        <v>2.0350000000000001</v>
      </c>
      <c r="RE49" s="10">
        <v>20302</v>
      </c>
      <c r="RF49" s="10">
        <v>-0.5</v>
      </c>
      <c r="RG49" s="11">
        <v>4.0581000000000001E-7</v>
      </c>
      <c r="RH49" s="10">
        <v>4.7824900000000001</v>
      </c>
      <c r="RI49" s="10">
        <v>20302</v>
      </c>
      <c r="RJ49" s="10">
        <v>-0.5</v>
      </c>
      <c r="RK49" s="11">
        <v>2.5281E-7</v>
      </c>
      <c r="RL49" s="10">
        <v>3.6841400000000002</v>
      </c>
      <c r="RM49" s="10">
        <v>20302</v>
      </c>
      <c r="RN49" s="10">
        <v>0.1</v>
      </c>
      <c r="RO49" s="11">
        <v>4.3525000000000003E-6</v>
      </c>
      <c r="RP49" s="10">
        <v>6.3819600000000003</v>
      </c>
      <c r="RQ49" s="10">
        <v>20302</v>
      </c>
      <c r="RR49" s="10">
        <v>0.1</v>
      </c>
      <c r="RS49" s="11">
        <v>5.2137999999999997E-7</v>
      </c>
      <c r="RT49" s="10">
        <v>4.6983899999999998</v>
      </c>
      <c r="SS49" s="10">
        <v>21007</v>
      </c>
      <c r="ST49" s="10">
        <v>-1</v>
      </c>
      <c r="SU49" s="11">
        <v>3.57E-5</v>
      </c>
      <c r="SV49" s="10">
        <v>35.095999999999997</v>
      </c>
      <c r="TY49" s="10">
        <v>21008</v>
      </c>
      <c r="TZ49" s="10">
        <v>0.02</v>
      </c>
      <c r="UA49" s="11">
        <v>1.6099999999999998E-5</v>
      </c>
      <c r="UB49" s="10">
        <v>10.38</v>
      </c>
      <c r="UC49" s="10">
        <v>21008</v>
      </c>
      <c r="UD49" s="10">
        <v>0.5</v>
      </c>
      <c r="UE49" s="11">
        <v>1.4600000000000001E-5</v>
      </c>
      <c r="UF49" s="10">
        <v>6.99</v>
      </c>
      <c r="UG49" s="10">
        <v>21009</v>
      </c>
      <c r="UH49" s="10">
        <v>0.02</v>
      </c>
      <c r="UI49" s="10">
        <v>1.5900000000000001E-2</v>
      </c>
      <c r="UJ49" s="10">
        <v>48.95</v>
      </c>
      <c r="US49" s="10">
        <v>21013</v>
      </c>
      <c r="UT49" s="10">
        <v>0.33</v>
      </c>
      <c r="UU49" s="11">
        <v>2.9699999999999999E-6</v>
      </c>
      <c r="UV49" s="10">
        <v>6.35</v>
      </c>
      <c r="UW49" s="10">
        <v>21014</v>
      </c>
      <c r="UX49" s="10">
        <v>0.02</v>
      </c>
      <c r="UY49" s="11">
        <v>1.03E-5</v>
      </c>
      <c r="UZ49" s="10">
        <v>10.93</v>
      </c>
      <c r="VU49" s="10">
        <v>21018</v>
      </c>
      <c r="VV49" s="10">
        <v>0.33</v>
      </c>
      <c r="VW49" s="11">
        <v>5.0699999999999997E-6</v>
      </c>
      <c r="VX49" s="10">
        <v>6.49</v>
      </c>
      <c r="VY49" s="10">
        <v>21019</v>
      </c>
      <c r="VZ49" s="10">
        <v>-0.1</v>
      </c>
      <c r="WA49" s="11">
        <v>6.2499999999999997E-8</v>
      </c>
      <c r="WB49" s="10">
        <v>1.9924999999999999</v>
      </c>
      <c r="WC49" s="10">
        <v>21019</v>
      </c>
      <c r="WD49" s="10">
        <v>-0.5</v>
      </c>
      <c r="WE49" s="11">
        <v>1.97E-7</v>
      </c>
      <c r="WF49" s="10">
        <v>1.335</v>
      </c>
      <c r="WG49" s="10">
        <v>21020</v>
      </c>
      <c r="WH49" s="10">
        <v>0.5</v>
      </c>
      <c r="WI49" s="11">
        <v>2.1E-7</v>
      </c>
      <c r="WJ49" s="10">
        <v>3.7751999999999999</v>
      </c>
      <c r="WK49" s="10">
        <v>21020</v>
      </c>
      <c r="WL49" s="10">
        <v>0.1</v>
      </c>
      <c r="WM49" s="11">
        <v>9.8399999999999994E-8</v>
      </c>
      <c r="WN49" s="10">
        <v>2.7751999999999999</v>
      </c>
      <c r="XA49" s="10">
        <v>21023</v>
      </c>
      <c r="XB49" s="10">
        <v>-1</v>
      </c>
      <c r="XC49" s="11">
        <v>5.6499999999999998E-5</v>
      </c>
      <c r="XD49" s="10">
        <v>37.56</v>
      </c>
    </row>
    <row r="50" spans="169:628" x14ac:dyDescent="0.25">
      <c r="FM50" s="10">
        <v>8242</v>
      </c>
      <c r="FN50" s="10">
        <v>0.5</v>
      </c>
      <c r="FO50" s="11">
        <v>4.6112E-6</v>
      </c>
      <c r="FP50" s="10">
        <v>6.1</v>
      </c>
      <c r="FQ50" s="10">
        <v>8265</v>
      </c>
      <c r="FR50" s="10">
        <v>0.5</v>
      </c>
      <c r="FS50" s="11">
        <v>7.3009000000000005E-5</v>
      </c>
      <c r="FT50" s="10">
        <v>17.920999999999999</v>
      </c>
      <c r="IH50" s="10" t="s">
        <v>71</v>
      </c>
      <c r="MG50" s="10">
        <v>9467</v>
      </c>
      <c r="MH50" s="10">
        <v>0.1</v>
      </c>
      <c r="MI50" s="11">
        <v>1.6393000000000001E-7</v>
      </c>
      <c r="MJ50" s="10">
        <v>3.3026</v>
      </c>
      <c r="MK50" s="10">
        <v>9467</v>
      </c>
      <c r="ML50" s="10">
        <v>0.1</v>
      </c>
      <c r="MM50" s="11">
        <v>1.6500000000000001E-7</v>
      </c>
      <c r="MN50" s="10">
        <v>4.1886000000000001</v>
      </c>
      <c r="MO50" s="10">
        <v>9467</v>
      </c>
      <c r="MP50" s="10">
        <v>0.5</v>
      </c>
      <c r="MQ50" s="11">
        <v>4.0000000000000001E-8</v>
      </c>
      <c r="MR50" s="10">
        <v>2.0975999999999999</v>
      </c>
      <c r="MW50" s="10">
        <v>9468</v>
      </c>
      <c r="MX50" s="10">
        <v>-0.1</v>
      </c>
      <c r="MY50" s="11">
        <v>1.15E-7</v>
      </c>
      <c r="MZ50" s="10">
        <v>2.1768000000000001</v>
      </c>
      <c r="NA50" s="10">
        <v>9468</v>
      </c>
      <c r="NB50" s="10">
        <v>-0.5</v>
      </c>
      <c r="NC50" s="11">
        <v>2.9500000000000001E-6</v>
      </c>
      <c r="ND50" s="10">
        <v>6.4405000000000001</v>
      </c>
      <c r="NE50" s="10">
        <v>9468</v>
      </c>
      <c r="NF50" s="10">
        <v>-0.5</v>
      </c>
      <c r="NG50" s="11">
        <v>1.05E-7</v>
      </c>
      <c r="NH50" s="10">
        <v>2.7467000000000001</v>
      </c>
      <c r="NI50" s="10">
        <v>9468</v>
      </c>
      <c r="NJ50" s="10">
        <v>-0.1</v>
      </c>
      <c r="NK50" s="11">
        <v>4.7500100000000001E-6</v>
      </c>
      <c r="NL50" s="10">
        <v>8.1310000000000002</v>
      </c>
      <c r="NM50" s="10">
        <v>9469</v>
      </c>
      <c r="NN50" s="10">
        <v>-0.5</v>
      </c>
      <c r="NO50" s="11">
        <v>2.7000000000000001E-7</v>
      </c>
      <c r="NP50" s="10">
        <v>2.2416999999999998</v>
      </c>
      <c r="NQ50" s="10">
        <v>9798</v>
      </c>
      <c r="NR50" s="10">
        <v>0.05</v>
      </c>
      <c r="NS50" s="10">
        <v>9.3749999999999997E-4</v>
      </c>
      <c r="NT50" s="10">
        <v>17.899999999999999</v>
      </c>
      <c r="OC50" s="10">
        <v>9817</v>
      </c>
      <c r="OD50" s="10">
        <v>0.75</v>
      </c>
      <c r="OE50" s="11">
        <v>2.561E-5</v>
      </c>
      <c r="OF50" s="10">
        <v>9.33</v>
      </c>
      <c r="OK50" s="10">
        <v>9818</v>
      </c>
      <c r="OL50" s="10">
        <v>0.1</v>
      </c>
      <c r="OM50" s="10">
        <v>1.0399999999999999E-4</v>
      </c>
      <c r="ON50" s="10">
        <v>22.68</v>
      </c>
      <c r="PE50" s="10">
        <v>9835</v>
      </c>
      <c r="PF50" s="10">
        <v>0.02</v>
      </c>
      <c r="PG50" s="11">
        <v>1.9521000000000002E-5</v>
      </c>
      <c r="PH50" s="10">
        <v>13.1</v>
      </c>
      <c r="PI50" s="10">
        <v>20252</v>
      </c>
      <c r="PJ50" s="10">
        <v>0.1</v>
      </c>
      <c r="PK50" s="11">
        <v>2.2072399999999999E-5</v>
      </c>
      <c r="PL50" s="10">
        <v>11.475059999999999</v>
      </c>
      <c r="PM50" s="10">
        <v>20252</v>
      </c>
      <c r="PN50" s="10">
        <v>0.1</v>
      </c>
      <c r="PO50" s="11">
        <v>1.3840400000000001E-5</v>
      </c>
      <c r="PP50" s="10">
        <v>9.9184000000000001</v>
      </c>
      <c r="PQ50" s="10">
        <v>20252</v>
      </c>
      <c r="PR50" s="10">
        <v>0.8</v>
      </c>
      <c r="PS50" s="11">
        <v>1.3499999999999999E-5</v>
      </c>
      <c r="PT50" s="10">
        <v>6.3539700000000003</v>
      </c>
      <c r="PU50" s="10">
        <v>20252</v>
      </c>
      <c r="PV50" s="10">
        <v>0.8</v>
      </c>
      <c r="PW50" s="11">
        <v>1.4122599999999999E-5</v>
      </c>
      <c r="PX50" s="10">
        <v>6.2923499999999999</v>
      </c>
      <c r="PY50" s="10">
        <v>20252</v>
      </c>
      <c r="PZ50" s="10">
        <v>0.5</v>
      </c>
      <c r="QA50" s="11">
        <v>3.7400000000000001E-5</v>
      </c>
      <c r="QB50" s="10">
        <v>11.5137</v>
      </c>
      <c r="QC50" s="10">
        <v>20252</v>
      </c>
      <c r="QD50" s="10">
        <v>0.5</v>
      </c>
      <c r="QE50" s="11">
        <v>4.1900000000000002E-5</v>
      </c>
      <c r="QF50" s="10">
        <v>11.7</v>
      </c>
      <c r="QG50" s="10">
        <v>20253</v>
      </c>
      <c r="QH50" s="10">
        <v>0.1</v>
      </c>
      <c r="QI50" s="11">
        <v>1.2099999999999999E-5</v>
      </c>
      <c r="QJ50" s="10">
        <v>8.0039999999999996</v>
      </c>
      <c r="QK50" s="10">
        <v>20253</v>
      </c>
      <c r="QL50" s="10">
        <v>0.1</v>
      </c>
      <c r="QM50" s="11">
        <v>2.7399999999999999E-7</v>
      </c>
      <c r="QN50" s="10">
        <v>3.4929999999999999</v>
      </c>
      <c r="QO50" s="10">
        <v>20253</v>
      </c>
      <c r="QP50" s="10">
        <v>0.5</v>
      </c>
      <c r="QQ50" s="11">
        <v>3.0699999999999998E-6</v>
      </c>
      <c r="QR50" s="10">
        <v>4.4359999999999999</v>
      </c>
      <c r="QS50" s="10">
        <v>20253</v>
      </c>
      <c r="QT50" s="10">
        <v>0.5</v>
      </c>
      <c r="QU50" s="11">
        <v>7.2199999999999998E-8</v>
      </c>
      <c r="QV50" s="10">
        <v>1.7849999999999999</v>
      </c>
      <c r="QW50" s="10">
        <v>20253</v>
      </c>
      <c r="QX50" s="10">
        <v>0.8</v>
      </c>
      <c r="QY50" s="11">
        <v>4.07E-8</v>
      </c>
      <c r="QZ50" s="10">
        <v>1.708</v>
      </c>
      <c r="RA50" s="10">
        <v>20253</v>
      </c>
      <c r="RB50" s="10">
        <v>0.8</v>
      </c>
      <c r="RC50" s="11">
        <v>1.67E-7</v>
      </c>
      <c r="RD50" s="10">
        <v>2.0150000000000001</v>
      </c>
      <c r="RE50" s="10">
        <v>20302</v>
      </c>
      <c r="RF50" s="10">
        <v>-0.5</v>
      </c>
      <c r="RG50" s="11">
        <v>4.2446999999999999E-7</v>
      </c>
      <c r="RH50" s="10">
        <v>4.8226699999999996</v>
      </c>
      <c r="RI50" s="10">
        <v>20302</v>
      </c>
      <c r="RJ50" s="10">
        <v>-0.5</v>
      </c>
      <c r="RK50" s="11">
        <v>2.6308E-7</v>
      </c>
      <c r="RL50" s="10">
        <v>3.7119200000000001</v>
      </c>
      <c r="RM50" s="10">
        <v>20302</v>
      </c>
      <c r="RN50" s="10">
        <v>0.1</v>
      </c>
      <c r="RO50" s="11">
        <v>4.5332000000000001E-6</v>
      </c>
      <c r="RP50" s="10">
        <v>6.4490699999999999</v>
      </c>
      <c r="RQ50" s="10">
        <v>20302</v>
      </c>
      <c r="RR50" s="10">
        <v>0.1</v>
      </c>
      <c r="RS50" s="11">
        <v>5.3107E-7</v>
      </c>
      <c r="RT50" s="10">
        <v>4.7396500000000001</v>
      </c>
      <c r="SS50" s="10">
        <v>21007</v>
      </c>
      <c r="ST50" s="10">
        <v>-1</v>
      </c>
      <c r="SU50" s="11">
        <v>4.6499999999999999E-5</v>
      </c>
      <c r="SV50" s="10">
        <v>37.969000000000001</v>
      </c>
      <c r="TY50" s="10">
        <v>21008</v>
      </c>
      <c r="TZ50" s="10">
        <v>0.02</v>
      </c>
      <c r="UA50" s="11">
        <v>1.73E-5</v>
      </c>
      <c r="UB50" s="10">
        <v>10.76</v>
      </c>
      <c r="UC50" s="10">
        <v>21008</v>
      </c>
      <c r="UD50" s="10">
        <v>0.5</v>
      </c>
      <c r="UE50" s="11">
        <v>1.4800000000000001E-5</v>
      </c>
      <c r="UF50" s="10">
        <v>7.2</v>
      </c>
      <c r="UG50" s="10">
        <v>21009</v>
      </c>
      <c r="UH50" s="10">
        <v>0.02</v>
      </c>
      <c r="UI50" s="10">
        <v>1.6899999999999998E-2</v>
      </c>
      <c r="UJ50" s="10">
        <v>50.4</v>
      </c>
      <c r="US50" s="10">
        <v>21013</v>
      </c>
      <c r="UT50" s="10">
        <v>0.33</v>
      </c>
      <c r="UU50" s="11">
        <v>3.5999999999999998E-6</v>
      </c>
      <c r="UV50" s="10">
        <v>6.78</v>
      </c>
      <c r="UW50" s="10">
        <v>21014</v>
      </c>
      <c r="UX50" s="10">
        <v>0.02</v>
      </c>
      <c r="UY50" s="11">
        <v>1.33E-5</v>
      </c>
      <c r="UZ50" s="10">
        <v>12.94</v>
      </c>
      <c r="VU50" s="10">
        <v>21018</v>
      </c>
      <c r="VV50" s="10">
        <v>0.33</v>
      </c>
      <c r="VW50" s="11">
        <v>5.4700000000000001E-6</v>
      </c>
      <c r="VX50" s="10">
        <v>6.64</v>
      </c>
      <c r="VY50" s="10">
        <v>21019</v>
      </c>
      <c r="VZ50" s="10">
        <v>-0.1</v>
      </c>
      <c r="WA50" s="11">
        <v>9.9999999999999995E-8</v>
      </c>
      <c r="WB50" s="10">
        <v>1.9247000000000001</v>
      </c>
      <c r="WC50" s="10">
        <v>21019</v>
      </c>
      <c r="WD50" s="10">
        <v>-0.5</v>
      </c>
      <c r="WE50" s="11">
        <v>2.2000000000000001E-7</v>
      </c>
      <c r="WF50" s="10">
        <v>1.3877999999999999</v>
      </c>
      <c r="WG50" s="10">
        <v>21020</v>
      </c>
      <c r="WH50" s="10">
        <v>0.5</v>
      </c>
      <c r="WI50" s="11">
        <v>2.35E-7</v>
      </c>
      <c r="WJ50" s="10">
        <v>4.0090000000000003</v>
      </c>
      <c r="WK50" s="10">
        <v>21020</v>
      </c>
      <c r="WL50" s="10">
        <v>0.1</v>
      </c>
      <c r="WM50" s="11">
        <v>1.0700000000000001E-7</v>
      </c>
      <c r="WN50" s="10">
        <v>2.6880000000000002</v>
      </c>
      <c r="XA50" s="10">
        <v>21023</v>
      </c>
      <c r="XB50" s="10">
        <v>-1</v>
      </c>
      <c r="XC50" s="11">
        <v>7.64E-5</v>
      </c>
      <c r="XD50" s="10">
        <v>38.36</v>
      </c>
    </row>
    <row r="51" spans="169:628" x14ac:dyDescent="0.25">
      <c r="FM51" s="10">
        <v>8242</v>
      </c>
      <c r="FN51" s="10">
        <v>0.5</v>
      </c>
      <c r="FO51" s="11">
        <v>5.2460999999999996E-6</v>
      </c>
      <c r="FP51" s="10">
        <v>6.36</v>
      </c>
      <c r="FQ51" s="10">
        <v>8265</v>
      </c>
      <c r="FR51" s="10">
        <v>0.5</v>
      </c>
      <c r="FS51" s="11">
        <v>7.4241999999999998E-5</v>
      </c>
      <c r="FT51" s="10">
        <v>15.677</v>
      </c>
      <c r="IH51" s="10" t="s">
        <v>71</v>
      </c>
      <c r="MG51" s="10">
        <v>9467</v>
      </c>
      <c r="MH51" s="10">
        <v>0.1</v>
      </c>
      <c r="MI51" s="11">
        <v>1.2037000000000001E-7</v>
      </c>
      <c r="MJ51" s="10">
        <v>3.4245999999999999</v>
      </c>
      <c r="MK51" s="10">
        <v>9467</v>
      </c>
      <c r="ML51" s="10">
        <v>0.1</v>
      </c>
      <c r="MM51" s="11">
        <v>4.25E-6</v>
      </c>
      <c r="MN51" s="10">
        <v>10.5853</v>
      </c>
      <c r="MO51" s="10">
        <v>9467</v>
      </c>
      <c r="MP51" s="10">
        <v>0.5</v>
      </c>
      <c r="MQ51" s="11">
        <v>4.1670000000000002E-8</v>
      </c>
      <c r="MR51" s="10">
        <v>2.2416</v>
      </c>
      <c r="MW51" s="10">
        <v>9468</v>
      </c>
      <c r="MX51" s="10">
        <v>-0.1</v>
      </c>
      <c r="MY51" s="11">
        <v>1.15E-7</v>
      </c>
      <c r="MZ51" s="10">
        <v>3.4961000000000002</v>
      </c>
      <c r="NA51" s="10">
        <v>9468</v>
      </c>
      <c r="NB51" s="10">
        <v>-0.5</v>
      </c>
      <c r="NC51" s="11">
        <v>2.9000000000000002E-6</v>
      </c>
      <c r="ND51" s="10">
        <v>6.4166999999999996</v>
      </c>
      <c r="NE51" s="10">
        <v>9468</v>
      </c>
      <c r="NF51" s="10">
        <v>-0.5</v>
      </c>
      <c r="NG51" s="11">
        <v>1.3E-7</v>
      </c>
      <c r="NH51" s="10">
        <v>2.7238000000000002</v>
      </c>
      <c r="NI51" s="10">
        <v>9468</v>
      </c>
      <c r="NJ51" s="10">
        <v>-0.1</v>
      </c>
      <c r="NK51" s="11">
        <v>5.6666500000000002E-6</v>
      </c>
      <c r="NL51" s="10">
        <v>8.0228000000000002</v>
      </c>
      <c r="NM51" s="10">
        <v>9469</v>
      </c>
      <c r="NN51" s="10">
        <v>-0.5</v>
      </c>
      <c r="NO51" s="11">
        <v>3.3000000000000002E-7</v>
      </c>
      <c r="NP51" s="10">
        <v>2.2818000000000001</v>
      </c>
      <c r="OC51" s="10">
        <v>9817</v>
      </c>
      <c r="OD51" s="10">
        <v>0.75</v>
      </c>
      <c r="OE51" s="11">
        <v>2.6720000000000002E-5</v>
      </c>
      <c r="OF51" s="10">
        <v>9.61</v>
      </c>
      <c r="OK51" s="10">
        <v>9818</v>
      </c>
      <c r="OL51" s="10">
        <v>0.1</v>
      </c>
      <c r="OM51" s="10">
        <v>1.066E-4</v>
      </c>
      <c r="ON51" s="10">
        <v>23.31</v>
      </c>
      <c r="PE51" s="10">
        <v>9835</v>
      </c>
      <c r="PF51" s="10">
        <v>0.02</v>
      </c>
      <c r="PG51" s="11">
        <v>2.1041999999999999E-5</v>
      </c>
      <c r="PH51" s="10">
        <v>13.4</v>
      </c>
      <c r="PI51" s="10">
        <v>20252</v>
      </c>
      <c r="PJ51" s="10">
        <v>0.1</v>
      </c>
      <c r="PK51" s="11">
        <v>2.0920800000000001E-5</v>
      </c>
      <c r="PL51" s="10">
        <v>11.681480000000001</v>
      </c>
      <c r="PM51" s="10">
        <v>20252</v>
      </c>
      <c r="PN51" s="10">
        <v>0.1</v>
      </c>
      <c r="PO51" s="11">
        <v>1.4300200000000001E-5</v>
      </c>
      <c r="PP51" s="10">
        <v>10.057259999999999</v>
      </c>
      <c r="PQ51" s="10">
        <v>20252</v>
      </c>
      <c r="PR51" s="10">
        <v>0.8</v>
      </c>
      <c r="PS51" s="11">
        <v>1.4E-5</v>
      </c>
      <c r="PT51" s="10">
        <v>6.4432900000000002</v>
      </c>
      <c r="PU51" s="10">
        <v>20252</v>
      </c>
      <c r="PV51" s="10">
        <v>0.8</v>
      </c>
      <c r="PW51" s="11">
        <v>1.4240899999999999E-5</v>
      </c>
      <c r="PX51" s="10">
        <v>6.3799000000000001</v>
      </c>
      <c r="PY51" s="10">
        <v>20252</v>
      </c>
      <c r="PZ51" s="10">
        <v>0.5</v>
      </c>
      <c r="QA51" s="11">
        <v>3.9799999999999998E-5</v>
      </c>
      <c r="QB51" s="10">
        <v>11.67159</v>
      </c>
      <c r="QC51" s="10">
        <v>20252</v>
      </c>
      <c r="QD51" s="10">
        <v>0.5</v>
      </c>
      <c r="QE51" s="11">
        <v>4.4400000000000002E-5</v>
      </c>
      <c r="QF51" s="10">
        <v>11.8</v>
      </c>
      <c r="QG51" s="10">
        <v>20253</v>
      </c>
      <c r="QH51" s="10">
        <v>0.1</v>
      </c>
      <c r="QI51" s="11">
        <v>1.31E-5</v>
      </c>
      <c r="QJ51" s="10">
        <v>8.0749999999999993</v>
      </c>
      <c r="QK51" s="10">
        <v>20253</v>
      </c>
      <c r="QL51" s="10">
        <v>0.1</v>
      </c>
      <c r="QM51" s="11">
        <v>2.8200000000000001E-7</v>
      </c>
      <c r="QN51" s="10">
        <v>3.4670000000000001</v>
      </c>
      <c r="QO51" s="10">
        <v>20253</v>
      </c>
      <c r="QP51" s="10">
        <v>0.5</v>
      </c>
      <c r="QQ51" s="11">
        <v>3.1E-6</v>
      </c>
      <c r="QR51" s="10">
        <v>4.4749999999999996</v>
      </c>
      <c r="QS51" s="10">
        <v>20253</v>
      </c>
      <c r="QT51" s="10">
        <v>0.5</v>
      </c>
      <c r="QU51" s="11">
        <v>7.6899999999999994E-8</v>
      </c>
      <c r="QV51" s="10">
        <v>1.7669999999999999</v>
      </c>
      <c r="QW51" s="10">
        <v>20253</v>
      </c>
      <c r="QX51" s="10">
        <v>0.8</v>
      </c>
      <c r="QY51" s="11">
        <v>7.6700000000000005E-8</v>
      </c>
      <c r="QZ51" s="10">
        <v>1.716</v>
      </c>
      <c r="RA51" s="10">
        <v>20253</v>
      </c>
      <c r="RB51" s="10">
        <v>0.8</v>
      </c>
      <c r="RC51" s="11">
        <v>1.5800000000000001E-7</v>
      </c>
      <c r="RD51" s="10">
        <v>1.9950000000000001</v>
      </c>
      <c r="RE51" s="10">
        <v>20302</v>
      </c>
      <c r="RF51" s="10">
        <v>-0.5</v>
      </c>
      <c r="RG51" s="11">
        <v>4.4532000000000002E-7</v>
      </c>
      <c r="RH51" s="10">
        <v>4.8629899999999999</v>
      </c>
      <c r="RI51" s="10">
        <v>20302</v>
      </c>
      <c r="RJ51" s="10">
        <v>-0.5</v>
      </c>
      <c r="RK51" s="11">
        <v>2.6131E-7</v>
      </c>
      <c r="RL51" s="10">
        <v>3.73881</v>
      </c>
      <c r="RM51" s="10">
        <v>20302</v>
      </c>
      <c r="RN51" s="10">
        <v>0.1</v>
      </c>
      <c r="RO51" s="11">
        <v>4.9570000000000001E-6</v>
      </c>
      <c r="RP51" s="10">
        <v>6.5168699999999999</v>
      </c>
      <c r="RQ51" s="10">
        <v>20302</v>
      </c>
      <c r="RR51" s="10">
        <v>0.1</v>
      </c>
      <c r="RS51" s="11">
        <v>5.2969999999999999E-7</v>
      </c>
      <c r="RT51" s="10">
        <v>4.7796599999999998</v>
      </c>
      <c r="SS51" s="10">
        <v>21007</v>
      </c>
      <c r="ST51" s="10">
        <v>-1</v>
      </c>
      <c r="SU51" s="11">
        <v>6.8999999999999997E-5</v>
      </c>
      <c r="SV51" s="10">
        <v>41.63</v>
      </c>
      <c r="TY51" s="10">
        <v>21008</v>
      </c>
      <c r="TZ51" s="10">
        <v>0.02</v>
      </c>
      <c r="UA51" s="11">
        <v>1.7399999999999999E-5</v>
      </c>
      <c r="UB51" s="10">
        <v>11.13</v>
      </c>
      <c r="UC51" s="10">
        <v>21008</v>
      </c>
      <c r="UD51" s="10">
        <v>0.5</v>
      </c>
      <c r="UE51" s="11">
        <v>1.8199999999999999E-5</v>
      </c>
      <c r="UF51" s="10">
        <v>7.93</v>
      </c>
      <c r="UG51" s="10">
        <v>21009</v>
      </c>
      <c r="UH51" s="10">
        <v>0.02</v>
      </c>
      <c r="UI51" s="10">
        <v>2.0799999999999999E-2</v>
      </c>
      <c r="UJ51" s="10">
        <v>51.14</v>
      </c>
      <c r="US51" s="10">
        <v>21013</v>
      </c>
      <c r="UT51" s="10">
        <v>0.33</v>
      </c>
      <c r="UU51" s="11">
        <v>4.2699999999999998E-6</v>
      </c>
      <c r="UV51" s="10">
        <v>7.24</v>
      </c>
      <c r="UW51" s="10">
        <v>21014</v>
      </c>
      <c r="UX51" s="10">
        <v>0.02</v>
      </c>
      <c r="UY51" s="11">
        <v>2.5899999999999999E-5</v>
      </c>
      <c r="UZ51" s="10">
        <v>15.44</v>
      </c>
      <c r="VU51" s="10">
        <v>21018</v>
      </c>
      <c r="VV51" s="10">
        <v>0.33</v>
      </c>
      <c r="VW51" s="11">
        <v>5.9599999999999997E-6</v>
      </c>
      <c r="VX51" s="10">
        <v>6.97</v>
      </c>
      <c r="VY51" s="10">
        <v>21019</v>
      </c>
      <c r="VZ51" s="10">
        <v>-0.1</v>
      </c>
      <c r="WA51" s="11">
        <v>3.33E-8</v>
      </c>
      <c r="WB51" s="10">
        <v>1.9419999999999999</v>
      </c>
      <c r="WC51" s="10">
        <v>21019</v>
      </c>
      <c r="WD51" s="10">
        <v>-0.5</v>
      </c>
      <c r="WE51" s="11">
        <v>2.16E-7</v>
      </c>
      <c r="WF51" s="10">
        <v>1.4193</v>
      </c>
      <c r="WG51" s="10">
        <v>21020</v>
      </c>
      <c r="WH51" s="10">
        <v>0.5</v>
      </c>
      <c r="WI51" s="11">
        <v>2.9999999999999999E-7</v>
      </c>
      <c r="WJ51" s="10">
        <v>4.0774999999999997</v>
      </c>
      <c r="WK51" s="10">
        <v>21020</v>
      </c>
      <c r="WL51" s="10">
        <v>0.1</v>
      </c>
      <c r="WM51" s="11">
        <v>6.3500000000000006E-8</v>
      </c>
      <c r="WN51" s="10">
        <v>2.7029999999999998</v>
      </c>
      <c r="XA51" s="10">
        <v>21023</v>
      </c>
      <c r="XB51" s="10">
        <v>-1</v>
      </c>
      <c r="XC51" s="11">
        <v>9.8800000000000003E-5</v>
      </c>
      <c r="XD51" s="10">
        <v>39.56</v>
      </c>
    </row>
    <row r="52" spans="169:628" x14ac:dyDescent="0.25">
      <c r="FM52" s="10">
        <v>8242</v>
      </c>
      <c r="FN52" s="10">
        <v>0.5</v>
      </c>
      <c r="FO52" s="11">
        <v>5.8915999999999996E-6</v>
      </c>
      <c r="FP52" s="10">
        <v>6.6289999999999996</v>
      </c>
      <c r="FQ52" s="10">
        <v>8265</v>
      </c>
      <c r="FR52" s="10">
        <v>0.5</v>
      </c>
      <c r="FS52" s="10">
        <v>1.009E-4</v>
      </c>
      <c r="FT52" s="10">
        <v>19.454000000000001</v>
      </c>
      <c r="IH52" s="10" t="s">
        <v>71</v>
      </c>
      <c r="MG52" s="10">
        <v>9467</v>
      </c>
      <c r="MH52" s="10">
        <v>0.1</v>
      </c>
      <c r="MI52" s="11">
        <v>1.3514E-7</v>
      </c>
      <c r="MJ52" s="10">
        <v>3.4077999999999999</v>
      </c>
      <c r="MK52" s="10">
        <v>9467</v>
      </c>
      <c r="ML52" s="10">
        <v>0.1</v>
      </c>
      <c r="MM52" s="11">
        <v>1.9999999999999999E-7</v>
      </c>
      <c r="MN52" s="10">
        <v>4.2747999999999999</v>
      </c>
      <c r="MO52" s="10">
        <v>9467</v>
      </c>
      <c r="MP52" s="10">
        <v>0.5</v>
      </c>
      <c r="MQ52" s="11">
        <v>3.3330000000000001E-8</v>
      </c>
      <c r="MR52" s="10">
        <v>2.3540999999999999</v>
      </c>
      <c r="MW52" s="10">
        <v>9468</v>
      </c>
      <c r="MX52" s="10">
        <v>-0.1</v>
      </c>
      <c r="MY52" s="11">
        <v>2.05E-7</v>
      </c>
      <c r="MZ52" s="10">
        <v>3.4420999999999999</v>
      </c>
      <c r="NA52" s="10">
        <v>9468</v>
      </c>
      <c r="NB52" s="10">
        <v>-0.5</v>
      </c>
      <c r="NC52" s="11">
        <v>3.1999999999999999E-6</v>
      </c>
      <c r="ND52" s="10">
        <v>6.1939000000000002</v>
      </c>
      <c r="NE52" s="10">
        <v>9468</v>
      </c>
      <c r="NF52" s="10">
        <v>-0.5</v>
      </c>
      <c r="NG52" s="11">
        <v>2.9999999999999999E-7</v>
      </c>
      <c r="NH52" s="10">
        <v>4.9035000000000002</v>
      </c>
      <c r="NI52" s="10">
        <v>9468</v>
      </c>
      <c r="NJ52" s="10">
        <v>-0.1</v>
      </c>
      <c r="NK52" s="11">
        <v>4.0000099999999997E-6</v>
      </c>
      <c r="NL52" s="10">
        <v>8.1678999999999995</v>
      </c>
      <c r="NM52" s="10">
        <v>9469</v>
      </c>
      <c r="NN52" s="10">
        <v>-0.5</v>
      </c>
      <c r="NO52" s="11">
        <v>4.5999999999999999E-7</v>
      </c>
      <c r="NP52" s="10">
        <v>2.2942</v>
      </c>
      <c r="OC52" s="10">
        <v>9817</v>
      </c>
      <c r="OD52" s="10">
        <v>0.75</v>
      </c>
      <c r="OE52" s="11">
        <v>2.6789999999999999E-5</v>
      </c>
      <c r="OF52" s="10">
        <v>9.5500000000000007</v>
      </c>
      <c r="OK52" s="10">
        <v>9818</v>
      </c>
      <c r="OL52" s="10">
        <v>0.1</v>
      </c>
      <c r="OM52" s="10">
        <v>1.362E-4</v>
      </c>
      <c r="ON52" s="10">
        <v>24.2</v>
      </c>
      <c r="PE52" s="10">
        <v>9835</v>
      </c>
      <c r="PF52" s="10">
        <v>0.02</v>
      </c>
      <c r="PG52" s="11">
        <v>2.1435000000000001E-5</v>
      </c>
      <c r="PH52" s="10">
        <v>13.81</v>
      </c>
      <c r="PI52" s="10">
        <v>20252</v>
      </c>
      <c r="PJ52" s="10">
        <v>0.1</v>
      </c>
      <c r="PK52" s="11">
        <v>2.4999900000000001E-5</v>
      </c>
      <c r="PL52" s="10">
        <v>11.82414</v>
      </c>
      <c r="PM52" s="10">
        <v>20252</v>
      </c>
      <c r="PN52" s="10">
        <v>0.1</v>
      </c>
      <c r="PO52" s="11">
        <v>1.46915E-5</v>
      </c>
      <c r="PP52" s="10">
        <v>10.20173</v>
      </c>
      <c r="PQ52" s="10">
        <v>20252</v>
      </c>
      <c r="PR52" s="10">
        <v>0.8</v>
      </c>
      <c r="PS52" s="11">
        <v>1.5099999999999999E-5</v>
      </c>
      <c r="PT52" s="10">
        <v>6.5388599999999997</v>
      </c>
      <c r="PU52" s="10">
        <v>20252</v>
      </c>
      <c r="PV52" s="10">
        <v>0.8</v>
      </c>
      <c r="PW52" s="11">
        <v>1.4488799999999999E-5</v>
      </c>
      <c r="PX52" s="10">
        <v>6.4707100000000004</v>
      </c>
      <c r="PY52" s="10">
        <v>20252</v>
      </c>
      <c r="PZ52" s="10">
        <v>0.5</v>
      </c>
      <c r="QA52" s="11">
        <v>4.2200000000000003E-5</v>
      </c>
      <c r="QB52" s="10">
        <v>11.84239</v>
      </c>
      <c r="QC52" s="10">
        <v>20252</v>
      </c>
      <c r="QD52" s="10">
        <v>0.5</v>
      </c>
      <c r="QE52" s="11">
        <v>4.6199999999999998E-5</v>
      </c>
      <c r="QF52" s="10">
        <v>12</v>
      </c>
      <c r="QG52" s="10">
        <v>20253</v>
      </c>
      <c r="QH52" s="10">
        <v>0.1</v>
      </c>
      <c r="QI52" s="11">
        <v>1.29E-5</v>
      </c>
      <c r="QJ52" s="10">
        <v>8.1440000000000001</v>
      </c>
      <c r="QK52" s="10">
        <v>20253</v>
      </c>
      <c r="QL52" s="10">
        <v>0.1</v>
      </c>
      <c r="QM52" s="11">
        <v>2.8500000000000002E-7</v>
      </c>
      <c r="QN52" s="10">
        <v>3.4409999999999998</v>
      </c>
      <c r="QO52" s="10">
        <v>20253</v>
      </c>
      <c r="QP52" s="10">
        <v>0.5</v>
      </c>
      <c r="QQ52" s="11">
        <v>3.0199999999999999E-6</v>
      </c>
      <c r="QR52" s="10">
        <v>4.5149999999999997</v>
      </c>
      <c r="QS52" s="10">
        <v>20253</v>
      </c>
      <c r="QT52" s="10">
        <v>0.5</v>
      </c>
      <c r="QU52" s="11">
        <v>7.3199999999999994E-8</v>
      </c>
      <c r="QV52" s="10">
        <v>1.75</v>
      </c>
      <c r="QW52" s="10">
        <v>20253</v>
      </c>
      <c r="QX52" s="10">
        <v>0.8</v>
      </c>
      <c r="QY52" s="11">
        <v>1.02E-7</v>
      </c>
      <c r="QZ52" s="10">
        <v>1.7190000000000001</v>
      </c>
      <c r="RA52" s="10">
        <v>20253</v>
      </c>
      <c r="RB52" s="10">
        <v>0.8</v>
      </c>
      <c r="RC52" s="11">
        <v>1.3899999999999999E-7</v>
      </c>
      <c r="RD52" s="10">
        <v>1.9770000000000001</v>
      </c>
      <c r="RE52" s="10">
        <v>20302</v>
      </c>
      <c r="RF52" s="10">
        <v>-0.5</v>
      </c>
      <c r="RG52" s="11">
        <v>4.5649999999999999E-7</v>
      </c>
      <c r="RH52" s="10">
        <v>4.9019399999999997</v>
      </c>
      <c r="RI52" s="10">
        <v>20302</v>
      </c>
      <c r="RJ52" s="10">
        <v>-0.5</v>
      </c>
      <c r="RK52" s="11">
        <v>2.6291000000000002E-7</v>
      </c>
      <c r="RL52" s="10">
        <v>3.7659500000000001</v>
      </c>
      <c r="RM52" s="10">
        <v>20302</v>
      </c>
      <c r="RN52" s="10">
        <v>0.1</v>
      </c>
      <c r="RO52" s="11">
        <v>5.0691000000000003E-6</v>
      </c>
      <c r="RP52" s="10">
        <v>6.5869999999999997</v>
      </c>
      <c r="RQ52" s="10">
        <v>20302</v>
      </c>
      <c r="RR52" s="10">
        <v>0.1</v>
      </c>
      <c r="RS52" s="11">
        <v>5.4127000000000003E-7</v>
      </c>
      <c r="RT52" s="10">
        <v>4.8201999999999998</v>
      </c>
      <c r="SS52" s="10">
        <v>21007</v>
      </c>
      <c r="ST52" s="10">
        <v>-1</v>
      </c>
      <c r="SU52" s="11">
        <v>2.03E-7</v>
      </c>
      <c r="SV52" s="10">
        <v>6.867</v>
      </c>
      <c r="TY52" s="10">
        <v>21008</v>
      </c>
      <c r="TZ52" s="10">
        <v>0.02</v>
      </c>
      <c r="UA52" s="11">
        <v>1.9700000000000001E-5</v>
      </c>
      <c r="UB52" s="10">
        <v>11.46</v>
      </c>
      <c r="UC52" s="10">
        <v>21008</v>
      </c>
      <c r="UD52" s="10">
        <v>0.5</v>
      </c>
      <c r="UE52" s="11">
        <v>2.1100000000000001E-5</v>
      </c>
      <c r="UF52" s="10">
        <v>8.08</v>
      </c>
      <c r="UG52" s="10">
        <v>21009</v>
      </c>
      <c r="UH52" s="10">
        <v>0.02</v>
      </c>
      <c r="UI52" s="10">
        <v>3.5499999999999997E-2</v>
      </c>
      <c r="UJ52" s="10">
        <v>53.14</v>
      </c>
      <c r="US52" s="10">
        <v>21013</v>
      </c>
      <c r="UT52" s="10">
        <v>0.33</v>
      </c>
      <c r="UU52" s="11">
        <v>5.1100000000000002E-6</v>
      </c>
      <c r="UV52" s="10">
        <v>7.72</v>
      </c>
      <c r="UW52" s="10">
        <v>21014</v>
      </c>
      <c r="UX52" s="10">
        <v>0.02</v>
      </c>
      <c r="UY52" s="11">
        <v>4.3399999999999998E-5</v>
      </c>
      <c r="UZ52" s="10">
        <v>17.8</v>
      </c>
      <c r="VU52" s="10">
        <v>21018</v>
      </c>
      <c r="VV52" s="10">
        <v>0.33</v>
      </c>
      <c r="VW52" s="11">
        <v>6.0599999999999996E-6</v>
      </c>
      <c r="VX52" s="10">
        <v>7.08</v>
      </c>
      <c r="VY52" s="10">
        <v>21019</v>
      </c>
      <c r="VZ52" s="10">
        <v>-0.1</v>
      </c>
      <c r="WA52" s="11">
        <v>4.4999999999999998E-9</v>
      </c>
      <c r="WB52" s="10">
        <v>1.9474</v>
      </c>
      <c r="WC52" s="10">
        <v>21019</v>
      </c>
      <c r="WD52" s="10">
        <v>-0.5</v>
      </c>
      <c r="WE52" s="11">
        <v>8.1899999999999999E-8</v>
      </c>
      <c r="WF52" s="10">
        <v>1.8118000000000001</v>
      </c>
      <c r="WG52" s="10">
        <v>21020</v>
      </c>
      <c r="WH52" s="10">
        <v>0.5</v>
      </c>
      <c r="WI52" s="11">
        <v>2.8999999999999998E-7</v>
      </c>
      <c r="WJ52" s="10">
        <v>4.2763999999999998</v>
      </c>
      <c r="WK52" s="10">
        <v>21020</v>
      </c>
      <c r="WL52" s="10">
        <v>0.1</v>
      </c>
      <c r="WM52" s="11">
        <v>8.6200000000000004E-9</v>
      </c>
      <c r="WN52" s="10">
        <v>2.7092000000000001</v>
      </c>
      <c r="XA52" s="10">
        <v>21023</v>
      </c>
      <c r="XB52" s="10">
        <v>-1</v>
      </c>
      <c r="XC52" s="10">
        <v>4.0999999999999999E-4</v>
      </c>
      <c r="XD52" s="10">
        <v>53.74</v>
      </c>
    </row>
    <row r="53" spans="169:628" x14ac:dyDescent="0.25">
      <c r="FM53" s="10">
        <v>8242</v>
      </c>
      <c r="FN53" s="10">
        <v>0.5</v>
      </c>
      <c r="FO53" s="11">
        <v>6.3663000000000004E-6</v>
      </c>
      <c r="FP53" s="10">
        <v>6.7240000000000002</v>
      </c>
      <c r="FQ53" s="10">
        <v>8265</v>
      </c>
      <c r="FR53" s="10">
        <v>0.5</v>
      </c>
      <c r="FS53" s="10">
        <v>1.0541E-4</v>
      </c>
      <c r="FT53" s="10">
        <v>16.917000000000002</v>
      </c>
      <c r="MG53" s="10">
        <v>9467</v>
      </c>
      <c r="MH53" s="10">
        <v>0.1</v>
      </c>
      <c r="MI53" s="11">
        <v>1.7924999999999999E-7</v>
      </c>
      <c r="MJ53" s="10">
        <v>3.3866999999999998</v>
      </c>
      <c r="MK53" s="10">
        <v>9467</v>
      </c>
      <c r="ML53" s="10">
        <v>0.1</v>
      </c>
      <c r="MM53" s="11">
        <v>1.4999999999999999E-7</v>
      </c>
      <c r="MN53" s="10">
        <v>4.4019000000000004</v>
      </c>
      <c r="MO53" s="10">
        <v>9467</v>
      </c>
      <c r="MP53" s="10">
        <v>0.5</v>
      </c>
      <c r="MQ53" s="11">
        <v>2.4999999999999999E-8</v>
      </c>
      <c r="MR53" s="10">
        <v>2.2000000000000002</v>
      </c>
      <c r="MW53" s="10">
        <v>9468</v>
      </c>
      <c r="MX53" s="10">
        <v>-0.1</v>
      </c>
      <c r="MY53" s="11">
        <v>1.2499999999999999E-7</v>
      </c>
      <c r="MZ53" s="10">
        <v>3.6741999999999999</v>
      </c>
      <c r="NA53" s="10">
        <v>9468</v>
      </c>
      <c r="NB53" s="10">
        <v>-0.5</v>
      </c>
      <c r="NC53" s="11">
        <v>3.1499999999999999E-6</v>
      </c>
      <c r="ND53" s="10">
        <v>6.1586999999999996</v>
      </c>
      <c r="NE53" s="10">
        <v>9468</v>
      </c>
      <c r="NF53" s="10">
        <v>-0.5</v>
      </c>
      <c r="NG53" s="11">
        <v>3.4999999999999998E-7</v>
      </c>
      <c r="NH53" s="10">
        <v>5.2845000000000004</v>
      </c>
      <c r="NI53" s="10">
        <v>9468</v>
      </c>
      <c r="NJ53" s="10">
        <v>-0.1</v>
      </c>
      <c r="NK53" s="11">
        <v>5.0000000000000004E-6</v>
      </c>
      <c r="NL53" s="10">
        <v>8.3625000000000007</v>
      </c>
      <c r="NM53" s="10">
        <v>9469</v>
      </c>
      <c r="NN53" s="10">
        <v>-0.5</v>
      </c>
      <c r="NO53" s="11">
        <v>2.3999999999999998E-7</v>
      </c>
      <c r="NP53" s="10">
        <v>2.4460999999999999</v>
      </c>
      <c r="OC53" s="10">
        <v>9817</v>
      </c>
      <c r="OD53" s="10">
        <v>0.75</v>
      </c>
      <c r="OE53" s="11">
        <v>2.832E-5</v>
      </c>
      <c r="OF53" s="10">
        <v>9.81</v>
      </c>
      <c r="OK53" s="10">
        <v>9818</v>
      </c>
      <c r="OL53" s="10">
        <v>0.1</v>
      </c>
      <c r="OM53" s="10">
        <v>1.9670000000000001E-4</v>
      </c>
      <c r="ON53" s="10">
        <v>25.45</v>
      </c>
      <c r="PE53" s="10">
        <v>9835</v>
      </c>
      <c r="PF53" s="10">
        <v>0.02</v>
      </c>
      <c r="PG53" s="11">
        <v>2.2459999999999998E-5</v>
      </c>
      <c r="PH53" s="10">
        <v>14.18</v>
      </c>
      <c r="PI53" s="10">
        <v>20252</v>
      </c>
      <c r="PJ53" s="10">
        <v>0.1</v>
      </c>
      <c r="PK53" s="11">
        <v>2.24671E-5</v>
      </c>
      <c r="PL53" s="10">
        <v>12.001289999999999</v>
      </c>
      <c r="PM53" s="10">
        <v>20252</v>
      </c>
      <c r="PN53" s="10">
        <v>0.1</v>
      </c>
      <c r="PO53" s="11">
        <v>1.4810100000000001E-5</v>
      </c>
      <c r="PP53" s="10">
        <v>10.34911</v>
      </c>
      <c r="PQ53" s="10">
        <v>20252</v>
      </c>
      <c r="PR53" s="10">
        <v>0.8</v>
      </c>
      <c r="PS53" s="11">
        <v>1.5800000000000001E-5</v>
      </c>
      <c r="PT53" s="10">
        <v>6.6279300000000001</v>
      </c>
      <c r="PU53" s="10">
        <v>20252</v>
      </c>
      <c r="PV53" s="10">
        <v>0.8</v>
      </c>
      <c r="PW53" s="11">
        <v>1.5382500000000001E-5</v>
      </c>
      <c r="PX53" s="10">
        <v>6.5663999999999998</v>
      </c>
      <c r="PY53" s="10">
        <v>20252</v>
      </c>
      <c r="PZ53" s="10">
        <v>0.5</v>
      </c>
      <c r="QA53" s="11">
        <v>4.46E-5</v>
      </c>
      <c r="QB53" s="10">
        <v>12.011979999999999</v>
      </c>
      <c r="QC53" s="10">
        <v>20252</v>
      </c>
      <c r="QD53" s="10">
        <v>0.5</v>
      </c>
      <c r="QE53" s="11">
        <v>4.8900000000000003E-5</v>
      </c>
      <c r="QF53" s="10">
        <v>12.2</v>
      </c>
      <c r="QG53" s="10">
        <v>20253</v>
      </c>
      <c r="QH53" s="10">
        <v>0.1</v>
      </c>
      <c r="QI53" s="11">
        <v>1.2300000000000001E-5</v>
      </c>
      <c r="QJ53" s="10">
        <v>8.2110000000000003</v>
      </c>
      <c r="QK53" s="10">
        <v>20253</v>
      </c>
      <c r="QL53" s="10">
        <v>0.1</v>
      </c>
      <c r="QM53" s="11">
        <v>2.6300000000000001E-7</v>
      </c>
      <c r="QN53" s="10">
        <v>3.4159999999999999</v>
      </c>
      <c r="QO53" s="10">
        <v>20253</v>
      </c>
      <c r="QP53" s="10">
        <v>0.5</v>
      </c>
      <c r="QQ53" s="11">
        <v>3.1099999999999999E-6</v>
      </c>
      <c r="QR53" s="10">
        <v>4.5540000000000003</v>
      </c>
      <c r="QS53" s="10">
        <v>20253</v>
      </c>
      <c r="QT53" s="10">
        <v>0.5</v>
      </c>
      <c r="QU53" s="11">
        <v>6.7500000000000002E-8</v>
      </c>
      <c r="QV53" s="10">
        <v>1.732</v>
      </c>
      <c r="QW53" s="10">
        <v>20253</v>
      </c>
      <c r="QX53" s="10">
        <v>0.8</v>
      </c>
      <c r="QY53" s="11">
        <v>9.6099999999999994E-8</v>
      </c>
      <c r="QZ53" s="10">
        <v>1.7230000000000001</v>
      </c>
      <c r="RA53" s="10">
        <v>20253</v>
      </c>
      <c r="RB53" s="10">
        <v>0.8</v>
      </c>
      <c r="RC53" s="11">
        <v>1.3799999999999999E-7</v>
      </c>
      <c r="RD53" s="10">
        <v>1.958</v>
      </c>
      <c r="RE53" s="10">
        <v>20302</v>
      </c>
      <c r="RF53" s="10">
        <v>-0.5</v>
      </c>
      <c r="RG53" s="11">
        <v>4.7498999999999999E-7</v>
      </c>
      <c r="RH53" s="10">
        <v>4.9412399999999996</v>
      </c>
      <c r="RI53" s="10">
        <v>20302</v>
      </c>
      <c r="RJ53" s="10">
        <v>-0.5</v>
      </c>
      <c r="RK53" s="11">
        <v>2.7880999999999999E-7</v>
      </c>
      <c r="RL53" s="10">
        <v>3.7934299999999999</v>
      </c>
      <c r="RM53" s="10">
        <v>20302</v>
      </c>
      <c r="RN53" s="10">
        <v>0.1</v>
      </c>
      <c r="RO53" s="11">
        <v>4.8720000000000001E-6</v>
      </c>
      <c r="RP53" s="10">
        <v>6.6524799999999997</v>
      </c>
      <c r="RQ53" s="10">
        <v>20302</v>
      </c>
      <c r="RR53" s="10">
        <v>0.1</v>
      </c>
      <c r="RS53" s="11">
        <v>6.1944999999999995E-7</v>
      </c>
      <c r="RT53" s="10">
        <v>4.8622399999999999</v>
      </c>
      <c r="SS53" s="10">
        <v>21007</v>
      </c>
      <c r="ST53" s="10">
        <v>-1</v>
      </c>
      <c r="SU53" s="11">
        <v>3.5999999999999999E-7</v>
      </c>
      <c r="SV53" s="10">
        <v>8.8719999999999999</v>
      </c>
      <c r="TY53" s="10">
        <v>21008</v>
      </c>
      <c r="TZ53" s="10">
        <v>0.02</v>
      </c>
      <c r="UA53" s="11">
        <v>2.0400000000000001E-5</v>
      </c>
      <c r="UB53" s="10">
        <v>11.79</v>
      </c>
      <c r="UC53" s="10">
        <v>21008</v>
      </c>
      <c r="UD53" s="10">
        <v>0.5</v>
      </c>
      <c r="UE53" s="11">
        <v>2.09E-5</v>
      </c>
      <c r="UF53" s="10">
        <v>8.32</v>
      </c>
      <c r="UG53" s="10">
        <v>21009</v>
      </c>
      <c r="UH53" s="10">
        <v>0.02</v>
      </c>
      <c r="UI53" s="11">
        <v>8.7800000000000006E-6</v>
      </c>
      <c r="UJ53" s="10">
        <v>8.9</v>
      </c>
      <c r="US53" s="10">
        <v>21013</v>
      </c>
      <c r="UT53" s="10">
        <v>0.33</v>
      </c>
      <c r="UU53" s="11">
        <v>6.1199999999999999E-6</v>
      </c>
      <c r="UV53" s="10">
        <v>8.17</v>
      </c>
      <c r="UW53" s="10">
        <v>21014</v>
      </c>
      <c r="UX53" s="10">
        <v>0.02</v>
      </c>
      <c r="UY53" s="11">
        <v>6.0399999999999998E-5</v>
      </c>
      <c r="UZ53" s="10">
        <v>19.45</v>
      </c>
      <c r="VU53" s="10">
        <v>21018</v>
      </c>
      <c r="VV53" s="10">
        <v>0.33</v>
      </c>
      <c r="VW53" s="11">
        <v>6.8900000000000001E-6</v>
      </c>
      <c r="VX53" s="10">
        <v>7.47</v>
      </c>
      <c r="VY53" s="10">
        <v>21019</v>
      </c>
      <c r="VZ53" s="10">
        <v>-0.1</v>
      </c>
      <c r="WA53" s="11">
        <v>1E-8</v>
      </c>
      <c r="WB53" s="10">
        <v>2.0453999999999999</v>
      </c>
      <c r="WC53" s="10">
        <v>21019</v>
      </c>
      <c r="WD53" s="10">
        <v>-0.5</v>
      </c>
      <c r="WE53" s="11">
        <v>1.6299999999999999E-7</v>
      </c>
      <c r="WF53" s="10">
        <v>2.0152999999999999</v>
      </c>
      <c r="WG53" s="10">
        <v>21020</v>
      </c>
      <c r="WH53" s="10">
        <v>0.5</v>
      </c>
      <c r="WI53" s="11">
        <v>4.5499999999999998E-7</v>
      </c>
      <c r="WJ53" s="10">
        <v>4.6120000000000001</v>
      </c>
      <c r="WK53" s="10">
        <v>21020</v>
      </c>
      <c r="WL53" s="10">
        <v>0.1</v>
      </c>
      <c r="WM53" s="11">
        <v>4.6700000000000001E-8</v>
      </c>
      <c r="WN53" s="10">
        <v>2.6231</v>
      </c>
      <c r="XA53" s="10">
        <v>21023</v>
      </c>
      <c r="XB53" s="10">
        <v>-1</v>
      </c>
      <c r="XC53" s="10">
        <v>9.2500000000000004E-4</v>
      </c>
      <c r="XD53" s="10">
        <v>56.24</v>
      </c>
    </row>
    <row r="54" spans="169:628" x14ac:dyDescent="0.25">
      <c r="FM54" s="10">
        <v>8242</v>
      </c>
      <c r="FN54" s="10">
        <v>0.5</v>
      </c>
      <c r="FO54" s="11">
        <v>6.8758999999999997E-6</v>
      </c>
      <c r="FP54" s="10">
        <v>7.1980000000000004</v>
      </c>
      <c r="FQ54" s="10">
        <v>8265</v>
      </c>
      <c r="FR54" s="10">
        <v>0.5</v>
      </c>
      <c r="FS54" s="10">
        <v>1.0963000000000001E-4</v>
      </c>
      <c r="FT54" s="10">
        <v>18.45</v>
      </c>
      <c r="MG54" s="10">
        <v>9467</v>
      </c>
      <c r="MH54" s="10">
        <v>0.1</v>
      </c>
      <c r="MI54" s="11">
        <v>1.2121000000000001E-7</v>
      </c>
      <c r="MJ54" s="10">
        <v>3.4944999999999999</v>
      </c>
      <c r="MK54" s="10">
        <v>9467</v>
      </c>
      <c r="ML54" s="10">
        <v>0.1</v>
      </c>
      <c r="MM54" s="11">
        <v>2.5758000000000001E-7</v>
      </c>
      <c r="MN54" s="10">
        <v>4.3661000000000003</v>
      </c>
      <c r="MO54" s="10">
        <v>9467</v>
      </c>
      <c r="MP54" s="10">
        <v>0.5</v>
      </c>
      <c r="MQ54" s="11">
        <v>2.4999999999999999E-8</v>
      </c>
      <c r="MR54" s="10">
        <v>2.2153</v>
      </c>
      <c r="MW54" s="10">
        <v>9468</v>
      </c>
      <c r="MX54" s="10">
        <v>-0.1</v>
      </c>
      <c r="MY54" s="11">
        <v>2.4999999999999999E-8</v>
      </c>
      <c r="MZ54" s="10">
        <v>2.2113</v>
      </c>
      <c r="NA54" s="10">
        <v>9468</v>
      </c>
      <c r="NB54" s="10">
        <v>-0.5</v>
      </c>
      <c r="NC54" s="11">
        <v>2.2500000000000001E-6</v>
      </c>
      <c r="ND54" s="10">
        <v>6.2553999999999998</v>
      </c>
      <c r="NE54" s="10">
        <v>9468</v>
      </c>
      <c r="NF54" s="10">
        <v>-0.5</v>
      </c>
      <c r="NG54" s="11">
        <v>1.1000000000000001E-7</v>
      </c>
      <c r="NH54" s="10">
        <v>2.8370000000000002</v>
      </c>
      <c r="NI54" s="10">
        <v>9468</v>
      </c>
      <c r="NJ54" s="10">
        <v>-0.1</v>
      </c>
      <c r="NK54" s="11">
        <v>7.2500099999999999E-6</v>
      </c>
      <c r="NL54" s="10">
        <v>8.2566000000000006</v>
      </c>
      <c r="NM54" s="10">
        <v>9469</v>
      </c>
      <c r="NN54" s="10">
        <v>-0.5</v>
      </c>
      <c r="NO54" s="11">
        <v>2.8000000000000002E-7</v>
      </c>
      <c r="NP54" s="10">
        <v>2.3797999999999999</v>
      </c>
      <c r="OC54" s="10">
        <v>9817</v>
      </c>
      <c r="OD54" s="10">
        <v>0.75</v>
      </c>
      <c r="OE54" s="11">
        <v>2.8880000000000001E-5</v>
      </c>
      <c r="OF54" s="10">
        <v>9.7799999999999994</v>
      </c>
      <c r="OK54" s="10">
        <v>9818</v>
      </c>
      <c r="OL54" s="10">
        <v>0.1</v>
      </c>
      <c r="OM54" s="10">
        <v>2.3159999999999999E-4</v>
      </c>
      <c r="ON54" s="10">
        <v>25.7</v>
      </c>
      <c r="PE54" s="10">
        <v>9835</v>
      </c>
      <c r="PF54" s="10">
        <v>0.02</v>
      </c>
      <c r="PG54" s="11">
        <v>2.2901999999999999E-5</v>
      </c>
      <c r="PH54" s="10">
        <v>14</v>
      </c>
      <c r="PI54" s="10">
        <v>20252</v>
      </c>
      <c r="PJ54" s="10">
        <v>0.1</v>
      </c>
      <c r="PK54" s="11">
        <v>2.2019799999999999E-5</v>
      </c>
      <c r="PL54" s="10">
        <v>12.193659999999999</v>
      </c>
      <c r="PM54" s="10">
        <v>20252</v>
      </c>
      <c r="PN54" s="10">
        <v>0.1</v>
      </c>
      <c r="PO54" s="11">
        <v>1.52186E-5</v>
      </c>
      <c r="PP54" s="10">
        <v>10.500959999999999</v>
      </c>
      <c r="PQ54" s="10">
        <v>20252</v>
      </c>
      <c r="PR54" s="10">
        <v>0.8</v>
      </c>
      <c r="PS54" s="11">
        <v>1.6200000000000001E-5</v>
      </c>
      <c r="PT54" s="10">
        <v>6.7289599999999998</v>
      </c>
      <c r="PU54" s="10">
        <v>20252</v>
      </c>
      <c r="PV54" s="10">
        <v>0.8</v>
      </c>
      <c r="PW54" s="11">
        <v>1.63263E-5</v>
      </c>
      <c r="PX54" s="10">
        <v>6.6590299999999996</v>
      </c>
      <c r="PY54" s="10">
        <v>20252</v>
      </c>
      <c r="PZ54" s="10">
        <v>0.5</v>
      </c>
      <c r="QA54" s="11">
        <v>4.6499999999999999E-5</v>
      </c>
      <c r="QB54" s="10">
        <v>12.18418</v>
      </c>
      <c r="QC54" s="10">
        <v>20252</v>
      </c>
      <c r="QD54" s="10">
        <v>0.5</v>
      </c>
      <c r="QE54" s="11">
        <v>5.1E-5</v>
      </c>
      <c r="QF54" s="10">
        <v>12.3</v>
      </c>
      <c r="QG54" s="10">
        <v>20253</v>
      </c>
      <c r="QH54" s="10">
        <v>0.1</v>
      </c>
      <c r="QI54" s="11">
        <v>1.27E-5</v>
      </c>
      <c r="QJ54" s="10">
        <v>8.2810000000000006</v>
      </c>
      <c r="QK54" s="10">
        <v>20253</v>
      </c>
      <c r="QL54" s="10">
        <v>0.1</v>
      </c>
      <c r="QM54" s="11">
        <v>1.9600000000000001E-7</v>
      </c>
      <c r="QN54" s="10">
        <v>3.3919999999999999</v>
      </c>
      <c r="QO54" s="10">
        <v>20253</v>
      </c>
      <c r="QP54" s="10">
        <v>0.5</v>
      </c>
      <c r="QQ54" s="11">
        <v>3.27E-6</v>
      </c>
      <c r="QR54" s="10">
        <v>4.593</v>
      </c>
      <c r="QS54" s="10">
        <v>20253</v>
      </c>
      <c r="QT54" s="10">
        <v>0.5</v>
      </c>
      <c r="QU54" s="11">
        <v>5.5700000000000002E-8</v>
      </c>
      <c r="QV54" s="10">
        <v>1.714</v>
      </c>
      <c r="QW54" s="10">
        <v>20253</v>
      </c>
      <c r="QX54" s="10">
        <v>0.8</v>
      </c>
      <c r="QY54" s="11">
        <v>7.3399999999999996E-8</v>
      </c>
      <c r="QZ54" s="10">
        <v>1.728</v>
      </c>
      <c r="RA54" s="10">
        <v>20253</v>
      </c>
      <c r="RB54" s="10">
        <v>0.8</v>
      </c>
      <c r="RC54" s="11">
        <v>1.35E-7</v>
      </c>
      <c r="RD54" s="10">
        <v>1.9390000000000001</v>
      </c>
      <c r="RE54" s="10">
        <v>20302</v>
      </c>
      <c r="RF54" s="10">
        <v>-0.5</v>
      </c>
      <c r="RG54" s="11">
        <v>5.1463999999999995E-7</v>
      </c>
      <c r="RH54" s="10">
        <v>4.9818699999999998</v>
      </c>
      <c r="RI54" s="10">
        <v>20302</v>
      </c>
      <c r="RJ54" s="10">
        <v>-0.5</v>
      </c>
      <c r="RK54" s="11">
        <v>2.8257000000000002E-7</v>
      </c>
      <c r="RL54" s="10">
        <v>3.8203399999999998</v>
      </c>
      <c r="RM54" s="10">
        <v>20302</v>
      </c>
      <c r="RN54" s="10">
        <v>0.1</v>
      </c>
      <c r="RO54" s="11">
        <v>5.0713E-6</v>
      </c>
      <c r="RP54" s="10">
        <v>6.72234</v>
      </c>
      <c r="RQ54" s="10">
        <v>20302</v>
      </c>
      <c r="RR54" s="10">
        <v>0.1</v>
      </c>
      <c r="RS54" s="11">
        <v>7.0436000000000004E-7</v>
      </c>
      <c r="RT54" s="10">
        <v>4.9032799999999996</v>
      </c>
      <c r="SS54" s="10">
        <v>21007</v>
      </c>
      <c r="ST54" s="10">
        <v>-1</v>
      </c>
      <c r="SU54" s="11">
        <v>1.0300000000000001E-6</v>
      </c>
      <c r="SV54" s="10">
        <v>10.507999999999999</v>
      </c>
      <c r="TY54" s="10">
        <v>21008</v>
      </c>
      <c r="TZ54" s="10">
        <v>0.02</v>
      </c>
      <c r="UA54" s="11">
        <v>2.0599999999999999E-5</v>
      </c>
      <c r="UB54" s="10">
        <v>12.18</v>
      </c>
      <c r="UC54" s="10">
        <v>21008</v>
      </c>
      <c r="UD54" s="10">
        <v>0.5</v>
      </c>
      <c r="UE54" s="11">
        <v>2.23E-5</v>
      </c>
      <c r="UF54" s="10">
        <v>8.5</v>
      </c>
      <c r="UG54" s="10">
        <v>21009</v>
      </c>
      <c r="UH54" s="10">
        <v>0.02</v>
      </c>
      <c r="UI54" s="11">
        <v>1.0200000000000001E-5</v>
      </c>
      <c r="UJ54" s="10">
        <v>9.7200000000000006</v>
      </c>
      <c r="US54" s="10">
        <v>21013</v>
      </c>
      <c r="UT54" s="10">
        <v>0.33</v>
      </c>
      <c r="UU54" s="11">
        <v>7.6199999999999999E-6</v>
      </c>
      <c r="UV54" s="10">
        <v>8.7799999999999994</v>
      </c>
      <c r="UW54" s="10">
        <v>21014</v>
      </c>
      <c r="UX54" s="10">
        <v>0.02</v>
      </c>
      <c r="UY54" s="11">
        <v>8.7800000000000006E-5</v>
      </c>
      <c r="UZ54" s="10">
        <v>20.88</v>
      </c>
      <c r="VU54" s="10">
        <v>21018</v>
      </c>
      <c r="VV54" s="10">
        <v>0.33</v>
      </c>
      <c r="VW54" s="11">
        <v>7.4100000000000002E-6</v>
      </c>
      <c r="VX54" s="10">
        <v>7.66</v>
      </c>
      <c r="VY54" s="10">
        <v>21019</v>
      </c>
      <c r="VZ54" s="10">
        <v>-0.1</v>
      </c>
      <c r="WA54" s="11">
        <v>1.1900000000000001E-8</v>
      </c>
      <c r="WB54" s="10">
        <v>2.3552</v>
      </c>
      <c r="WC54" s="10">
        <v>21019</v>
      </c>
      <c r="WD54" s="10">
        <v>-0.5</v>
      </c>
      <c r="WE54" s="11">
        <v>3.1E-7</v>
      </c>
      <c r="WF54" s="10">
        <v>2.4365000000000001</v>
      </c>
      <c r="WG54" s="10">
        <v>21020</v>
      </c>
      <c r="WH54" s="10">
        <v>0.5</v>
      </c>
      <c r="WI54" s="11">
        <v>6.9500000000000002E-7</v>
      </c>
      <c r="WJ54" s="10">
        <v>5.1018999999999997</v>
      </c>
      <c r="WK54" s="10">
        <v>21020</v>
      </c>
      <c r="WL54" s="10">
        <v>0.1</v>
      </c>
      <c r="WM54" s="11">
        <v>5.0400000000000001E-8</v>
      </c>
      <c r="WN54" s="10">
        <v>2.6817000000000002</v>
      </c>
      <c r="XA54" s="10">
        <v>21023</v>
      </c>
      <c r="XB54" s="10">
        <v>-1</v>
      </c>
      <c r="XC54" s="10">
        <v>9.0600000000000001E-4</v>
      </c>
      <c r="XD54" s="10">
        <v>58.6</v>
      </c>
    </row>
    <row r="55" spans="169:628" x14ac:dyDescent="0.25">
      <c r="FM55" s="10">
        <v>8242</v>
      </c>
      <c r="FN55" s="10">
        <v>0.5</v>
      </c>
      <c r="FO55" s="11">
        <v>8.0304000000000002E-6</v>
      </c>
      <c r="FP55" s="10">
        <v>7.2089999999999996</v>
      </c>
      <c r="FQ55" s="10">
        <v>8265</v>
      </c>
      <c r="FR55" s="10">
        <v>0.5</v>
      </c>
      <c r="FS55" s="10">
        <v>1.1602E-4</v>
      </c>
      <c r="FT55" s="10">
        <v>20.321000000000002</v>
      </c>
      <c r="MG55" s="10">
        <v>9467</v>
      </c>
      <c r="MH55" s="10">
        <v>0.1</v>
      </c>
      <c r="MI55" s="11">
        <v>1.3934E-7</v>
      </c>
      <c r="MJ55" s="10">
        <v>3.5131999999999999</v>
      </c>
      <c r="MK55" s="10">
        <v>9467</v>
      </c>
      <c r="ML55" s="10">
        <v>0.1</v>
      </c>
      <c r="MM55" s="11">
        <v>2.1622000000000001E-7</v>
      </c>
      <c r="MN55" s="10">
        <v>4.4733999999999998</v>
      </c>
      <c r="MO55" s="10">
        <v>9467</v>
      </c>
      <c r="MP55" s="10">
        <v>0.5</v>
      </c>
      <c r="MQ55" s="11">
        <v>2.6090000000000001E-8</v>
      </c>
      <c r="MR55" s="10">
        <v>2.2075999999999998</v>
      </c>
      <c r="MW55" s="10">
        <v>9468</v>
      </c>
      <c r="MX55" s="10">
        <v>-0.1</v>
      </c>
      <c r="MY55" s="11">
        <v>1.9999999999999999E-7</v>
      </c>
      <c r="MZ55" s="10">
        <v>3.8517000000000001</v>
      </c>
      <c r="NA55" s="10">
        <v>9468</v>
      </c>
      <c r="NB55" s="10">
        <v>-0.5</v>
      </c>
      <c r="NC55" s="11">
        <v>3.3000000000000002E-6</v>
      </c>
      <c r="ND55" s="10">
        <v>5.8807</v>
      </c>
      <c r="NE55" s="10">
        <v>9468</v>
      </c>
      <c r="NF55" s="10">
        <v>-0.5</v>
      </c>
      <c r="NG55" s="11">
        <v>1.7499999999999999E-7</v>
      </c>
      <c r="NH55" s="10">
        <v>2.8597999999999999</v>
      </c>
      <c r="NI55" s="10">
        <v>9468</v>
      </c>
      <c r="NJ55" s="10">
        <v>-0.1</v>
      </c>
      <c r="NK55" s="11">
        <v>5.2500100000000004E-6</v>
      </c>
      <c r="NL55" s="10">
        <v>8.5284999999999993</v>
      </c>
      <c r="NM55" s="10">
        <v>9469</v>
      </c>
      <c r="NN55" s="10">
        <v>-0.5</v>
      </c>
      <c r="NO55" s="11">
        <v>4.4000000000000002E-7</v>
      </c>
      <c r="NP55" s="10">
        <v>2.4148000000000001</v>
      </c>
      <c r="OC55" s="10">
        <v>9817</v>
      </c>
      <c r="OD55" s="10">
        <v>0.75</v>
      </c>
      <c r="OE55" s="11">
        <v>3.0139999999999999E-5</v>
      </c>
      <c r="OF55" s="10">
        <v>10.039999999999999</v>
      </c>
      <c r="PE55" s="10">
        <v>9835</v>
      </c>
      <c r="PF55" s="10">
        <v>0.02</v>
      </c>
      <c r="PG55" s="11">
        <v>2.3955E-5</v>
      </c>
      <c r="PH55" s="10">
        <v>14.64</v>
      </c>
      <c r="PI55" s="10">
        <v>20252</v>
      </c>
      <c r="PJ55" s="10">
        <v>0.1</v>
      </c>
      <c r="PK55" s="11">
        <v>2.36055E-5</v>
      </c>
      <c r="PL55" s="10">
        <v>12.35806</v>
      </c>
      <c r="PM55" s="10">
        <v>20252</v>
      </c>
      <c r="PN55" s="10">
        <v>0.1</v>
      </c>
      <c r="PO55" s="11">
        <v>1.5894699999999999E-5</v>
      </c>
      <c r="PP55" s="10">
        <v>10.658379999999999</v>
      </c>
      <c r="PQ55" s="10">
        <v>20252</v>
      </c>
      <c r="PR55" s="10">
        <v>0.8</v>
      </c>
      <c r="PS55" s="11">
        <v>1.7099999999999999E-5</v>
      </c>
      <c r="PT55" s="10">
        <v>6.82409</v>
      </c>
      <c r="PU55" s="10">
        <v>20252</v>
      </c>
      <c r="PV55" s="10">
        <v>0.8</v>
      </c>
      <c r="PW55" s="11">
        <v>1.7282000000000002E-5</v>
      </c>
      <c r="PX55" s="10">
        <v>6.7576799999999997</v>
      </c>
      <c r="PY55" s="10">
        <v>20252</v>
      </c>
      <c r="PZ55" s="10">
        <v>0.5</v>
      </c>
      <c r="QA55" s="11">
        <v>4.8000000000000001E-5</v>
      </c>
      <c r="QB55" s="10">
        <v>12.359030000000001</v>
      </c>
      <c r="QC55" s="10">
        <v>20252</v>
      </c>
      <c r="QD55" s="10">
        <v>0.5</v>
      </c>
      <c r="QE55" s="11">
        <v>5.3100000000000003E-5</v>
      </c>
      <c r="QF55" s="10">
        <v>12.5</v>
      </c>
      <c r="QG55" s="10">
        <v>20253</v>
      </c>
      <c r="QH55" s="10">
        <v>0.1</v>
      </c>
      <c r="QI55" s="11">
        <v>1.2999999999999999E-5</v>
      </c>
      <c r="QJ55" s="10">
        <v>8.3569999999999993</v>
      </c>
      <c r="QK55" s="10">
        <v>20253</v>
      </c>
      <c r="QL55" s="10">
        <v>0.1</v>
      </c>
      <c r="QM55" s="11">
        <v>2.67E-7</v>
      </c>
      <c r="QN55" s="10">
        <v>3.3660000000000001</v>
      </c>
      <c r="QO55" s="10">
        <v>20253</v>
      </c>
      <c r="QP55" s="10">
        <v>0.5</v>
      </c>
      <c r="QQ55" s="11">
        <v>3.9400000000000004E-6</v>
      </c>
      <c r="QR55" s="10">
        <v>4.6340000000000003</v>
      </c>
      <c r="QS55" s="10">
        <v>20253</v>
      </c>
      <c r="QT55" s="10">
        <v>0.5</v>
      </c>
      <c r="QU55" s="11">
        <v>4.7899999999999999E-8</v>
      </c>
      <c r="QV55" s="10">
        <v>1.6970000000000001</v>
      </c>
      <c r="QW55" s="10">
        <v>20253</v>
      </c>
      <c r="QX55" s="10">
        <v>0.8</v>
      </c>
      <c r="QY55" s="11">
        <v>9.2200000000000005E-8</v>
      </c>
      <c r="QZ55" s="10">
        <v>1.736</v>
      </c>
      <c r="RA55" s="10">
        <v>20253</v>
      </c>
      <c r="RB55" s="10">
        <v>0.8</v>
      </c>
      <c r="RC55" s="11">
        <v>1.23E-7</v>
      </c>
      <c r="RD55" s="10">
        <v>1.921</v>
      </c>
      <c r="RE55" s="10">
        <v>20302</v>
      </c>
      <c r="RF55" s="10">
        <v>-0.5</v>
      </c>
      <c r="RG55" s="11">
        <v>5.5611000000000002E-7</v>
      </c>
      <c r="RH55" s="10">
        <v>5.0219100000000001</v>
      </c>
      <c r="RI55" s="10">
        <v>20302</v>
      </c>
      <c r="RJ55" s="10">
        <v>-0.5</v>
      </c>
      <c r="RK55" s="11">
        <v>2.8578000000000001E-7</v>
      </c>
      <c r="RL55" s="10">
        <v>3.8482799999999999</v>
      </c>
      <c r="RM55" s="10">
        <v>20302</v>
      </c>
      <c r="RN55" s="10">
        <v>0.1</v>
      </c>
      <c r="RO55" s="11">
        <v>5.6033000000000002E-6</v>
      </c>
      <c r="RP55" s="10">
        <v>6.7888400000000004</v>
      </c>
      <c r="RQ55" s="10">
        <v>20302</v>
      </c>
      <c r="RR55" s="10">
        <v>0.1</v>
      </c>
      <c r="RS55" s="11">
        <v>7.2928999999999999E-7</v>
      </c>
      <c r="RT55" s="10">
        <v>4.9454399999999996</v>
      </c>
      <c r="SS55" s="10">
        <v>21007</v>
      </c>
      <c r="ST55" s="10">
        <v>-1</v>
      </c>
      <c r="SU55" s="11">
        <v>1.8899999999999999E-6</v>
      </c>
      <c r="SV55" s="10">
        <v>11.930999999999999</v>
      </c>
      <c r="TY55" s="10">
        <v>21008</v>
      </c>
      <c r="TZ55" s="10">
        <v>0.02</v>
      </c>
      <c r="UA55" s="11">
        <v>2.02E-5</v>
      </c>
      <c r="UB55" s="10">
        <v>12.48</v>
      </c>
      <c r="UC55" s="10">
        <v>21008</v>
      </c>
      <c r="UD55" s="10">
        <v>0.5</v>
      </c>
      <c r="UE55" s="11">
        <v>2.44E-5</v>
      </c>
      <c r="UF55" s="10">
        <v>8.7200000000000006</v>
      </c>
      <c r="UG55" s="10">
        <v>21009</v>
      </c>
      <c r="UH55" s="10">
        <v>0.02</v>
      </c>
      <c r="UI55" s="11">
        <v>1.26E-5</v>
      </c>
      <c r="UJ55" s="10">
        <v>10.65</v>
      </c>
      <c r="US55" s="10">
        <v>21013</v>
      </c>
      <c r="UT55" s="10">
        <v>0.33</v>
      </c>
      <c r="UU55" s="11">
        <v>8.9199999999999993E-6</v>
      </c>
      <c r="UV55" s="10">
        <v>9.26</v>
      </c>
      <c r="UW55" s="10">
        <v>21014</v>
      </c>
      <c r="UX55" s="10">
        <v>0.02</v>
      </c>
      <c r="UY55" s="11">
        <v>9.5400000000000001E-5</v>
      </c>
      <c r="UZ55" s="10">
        <v>22.6</v>
      </c>
      <c r="VU55" s="10">
        <v>21018</v>
      </c>
      <c r="VV55" s="10">
        <v>0.33</v>
      </c>
      <c r="VW55" s="11">
        <v>7.9200000000000004E-6</v>
      </c>
      <c r="VX55" s="10">
        <v>7.86</v>
      </c>
      <c r="VY55" s="10">
        <v>21019</v>
      </c>
      <c r="VZ55" s="10">
        <v>-0.1</v>
      </c>
      <c r="WA55" s="11">
        <v>7.4999999999999997E-8</v>
      </c>
      <c r="WB55" s="10">
        <v>2.5041000000000002</v>
      </c>
      <c r="WC55" s="10">
        <v>21019</v>
      </c>
      <c r="WD55" s="10">
        <v>-0.5</v>
      </c>
      <c r="WE55" s="11">
        <v>4.4000000000000002E-7</v>
      </c>
      <c r="WF55" s="10">
        <v>2.3826999999999998</v>
      </c>
      <c r="WG55" s="10">
        <v>21020</v>
      </c>
      <c r="WH55" s="10">
        <v>0.5</v>
      </c>
      <c r="WI55" s="11">
        <v>1.7999999999999999E-6</v>
      </c>
      <c r="WJ55" s="10">
        <v>5.7725999999999997</v>
      </c>
      <c r="WK55" s="10">
        <v>21020</v>
      </c>
      <c r="WL55" s="10">
        <v>0.1</v>
      </c>
      <c r="WM55" s="11">
        <v>3.4E-8</v>
      </c>
      <c r="WN55" s="10">
        <v>2.6968999999999999</v>
      </c>
      <c r="XA55" s="10">
        <v>21023</v>
      </c>
      <c r="XB55" s="10">
        <v>-1</v>
      </c>
      <c r="XC55" s="10">
        <v>1.2800000000000001E-3</v>
      </c>
      <c r="XD55" s="10">
        <v>60.98</v>
      </c>
    </row>
    <row r="56" spans="169:628" x14ac:dyDescent="0.25">
      <c r="FM56" s="10">
        <v>8242</v>
      </c>
      <c r="FN56" s="10">
        <v>0.5</v>
      </c>
      <c r="FO56" s="11">
        <v>8.3491999999999996E-6</v>
      </c>
      <c r="FP56" s="10">
        <v>7.1150000000000002</v>
      </c>
      <c r="FQ56" s="10">
        <v>8265</v>
      </c>
      <c r="FR56" s="10">
        <v>0.5</v>
      </c>
      <c r="FS56" s="10">
        <v>1.8165E-4</v>
      </c>
      <c r="FT56" s="10">
        <v>21.204999999999998</v>
      </c>
      <c r="MG56" s="10">
        <v>9467</v>
      </c>
      <c r="MH56" s="10">
        <v>0.1</v>
      </c>
      <c r="MI56" s="11">
        <v>1.9999999999999999E-7</v>
      </c>
      <c r="MJ56" s="10">
        <v>3.4676999999999998</v>
      </c>
      <c r="MK56" s="10">
        <v>9467</v>
      </c>
      <c r="ML56" s="10">
        <v>0.1</v>
      </c>
      <c r="MM56" s="11">
        <v>2.2499999999999999E-7</v>
      </c>
      <c r="MN56" s="10">
        <v>4.5179999999999998</v>
      </c>
      <c r="MO56" s="10">
        <v>9467</v>
      </c>
      <c r="MP56" s="10">
        <v>0.5</v>
      </c>
      <c r="MQ56" s="11">
        <v>2.9999999999999997E-8</v>
      </c>
      <c r="MR56" s="10">
        <v>2.2259000000000002</v>
      </c>
      <c r="MW56" s="10">
        <v>9468</v>
      </c>
      <c r="MX56" s="10">
        <v>-0.1</v>
      </c>
      <c r="MY56" s="11">
        <v>2.05E-7</v>
      </c>
      <c r="MZ56" s="10">
        <v>4.0556999999999999</v>
      </c>
      <c r="NA56" s="10">
        <v>9468</v>
      </c>
      <c r="NB56" s="10">
        <v>-0.5</v>
      </c>
      <c r="NC56" s="11">
        <v>1.8500000000000001E-6</v>
      </c>
      <c r="ND56" s="10">
        <v>5.0763999999999996</v>
      </c>
      <c r="NE56" s="10">
        <v>9468</v>
      </c>
      <c r="NF56" s="10">
        <v>-0.5</v>
      </c>
      <c r="NG56" s="11">
        <v>7.3E-7</v>
      </c>
      <c r="NH56" s="10">
        <v>5.7316000000000003</v>
      </c>
      <c r="NI56" s="10">
        <v>9468</v>
      </c>
      <c r="NJ56" s="10">
        <v>-0.1</v>
      </c>
      <c r="NK56" s="11">
        <v>5.9999799999999996E-6</v>
      </c>
      <c r="NL56" s="10">
        <v>8.3998000000000008</v>
      </c>
      <c r="NM56" s="10">
        <v>9469</v>
      </c>
      <c r="NN56" s="10">
        <v>-0.5</v>
      </c>
      <c r="NO56" s="11">
        <v>4.4999999999999998E-7</v>
      </c>
      <c r="NP56" s="10">
        <v>2.4094000000000002</v>
      </c>
      <c r="OC56" s="10">
        <v>9817</v>
      </c>
      <c r="OD56" s="10">
        <v>0.75</v>
      </c>
      <c r="OE56" s="11">
        <v>3.082E-5</v>
      </c>
      <c r="OF56" s="10">
        <v>10.050000000000001</v>
      </c>
      <c r="PE56" s="10">
        <v>9835</v>
      </c>
      <c r="PF56" s="10">
        <v>0.02</v>
      </c>
      <c r="PG56" s="11">
        <v>2.5415E-5</v>
      </c>
      <c r="PH56" s="10">
        <v>14.57</v>
      </c>
      <c r="PI56" s="10">
        <v>20252</v>
      </c>
      <c r="PJ56" s="10">
        <v>0.1</v>
      </c>
      <c r="PK56" s="11">
        <v>2.3805999999999999E-5</v>
      </c>
      <c r="PL56" s="10">
        <v>12.552709999999999</v>
      </c>
      <c r="PM56" s="10">
        <v>20252</v>
      </c>
      <c r="PN56" s="10">
        <v>0.1</v>
      </c>
      <c r="PO56" s="11">
        <v>1.61811E-5</v>
      </c>
      <c r="PP56" s="10">
        <v>10.818630000000001</v>
      </c>
      <c r="PQ56" s="10">
        <v>20252</v>
      </c>
      <c r="PR56" s="10">
        <v>0.8</v>
      </c>
      <c r="PS56" s="11">
        <v>1.73E-5</v>
      </c>
      <c r="PT56" s="10">
        <v>6.9274199999999997</v>
      </c>
      <c r="PU56" s="10">
        <v>20252</v>
      </c>
      <c r="PV56" s="10">
        <v>0.8</v>
      </c>
      <c r="PW56" s="11">
        <v>1.81776E-5</v>
      </c>
      <c r="PX56" s="10">
        <v>6.8524799999999999</v>
      </c>
      <c r="PY56" s="10">
        <v>20252</v>
      </c>
      <c r="PZ56" s="10">
        <v>0.5</v>
      </c>
      <c r="QA56" s="11">
        <v>4.9400000000000001E-5</v>
      </c>
      <c r="QB56" s="10">
        <v>12.53725</v>
      </c>
      <c r="QC56" s="10">
        <v>20252</v>
      </c>
      <c r="QD56" s="10">
        <v>0.5</v>
      </c>
      <c r="QE56" s="11">
        <v>5.52E-5</v>
      </c>
      <c r="QF56" s="10">
        <v>12.7</v>
      </c>
      <c r="QG56" s="10">
        <v>20253</v>
      </c>
      <c r="QH56" s="10">
        <v>0.1</v>
      </c>
      <c r="QI56" s="11">
        <v>1.34E-5</v>
      </c>
      <c r="QJ56" s="10">
        <v>8.4329999999999998</v>
      </c>
      <c r="QK56" s="10">
        <v>20253</v>
      </c>
      <c r="QL56" s="10">
        <v>0.1</v>
      </c>
      <c r="QM56" s="11">
        <v>2.5899999999999998E-7</v>
      </c>
      <c r="QN56" s="10">
        <v>3.339</v>
      </c>
      <c r="QO56" s="10">
        <v>20253</v>
      </c>
      <c r="QP56" s="10">
        <v>0.5</v>
      </c>
      <c r="QQ56" s="11">
        <v>4.1300000000000003E-6</v>
      </c>
      <c r="QR56" s="10">
        <v>4.6760000000000002</v>
      </c>
      <c r="QS56" s="10">
        <v>20253</v>
      </c>
      <c r="QT56" s="10">
        <v>0.5</v>
      </c>
      <c r="QU56" s="11">
        <v>3.9799999999999999E-8</v>
      </c>
      <c r="QV56" s="10">
        <v>1.68</v>
      </c>
      <c r="QW56" s="10">
        <v>20253</v>
      </c>
      <c r="QX56" s="10">
        <v>0.8</v>
      </c>
      <c r="QY56" s="11">
        <v>9.5900000000000005E-8</v>
      </c>
      <c r="QZ56" s="10">
        <v>1.746</v>
      </c>
      <c r="RA56" s="10">
        <v>20253</v>
      </c>
      <c r="RB56" s="10">
        <v>0.8</v>
      </c>
      <c r="RC56" s="11">
        <v>1.3E-7</v>
      </c>
      <c r="RD56" s="10">
        <v>1.9019999999999999</v>
      </c>
      <c r="RE56" s="10">
        <v>20302</v>
      </c>
      <c r="RF56" s="10">
        <v>-0.5</v>
      </c>
      <c r="RG56" s="11">
        <v>6.0330000000000001E-7</v>
      </c>
      <c r="RH56" s="10">
        <v>5.0628799999999998</v>
      </c>
      <c r="RI56" s="10">
        <v>20302</v>
      </c>
      <c r="RJ56" s="10">
        <v>-0.5</v>
      </c>
      <c r="RK56" s="11">
        <v>2.9761999999999999E-7</v>
      </c>
      <c r="RL56" s="10">
        <v>3.8757700000000002</v>
      </c>
      <c r="RM56" s="10">
        <v>20302</v>
      </c>
      <c r="RN56" s="10">
        <v>0.1</v>
      </c>
      <c r="RO56" s="11">
        <v>5.5957999999999999E-6</v>
      </c>
      <c r="RP56" s="10">
        <v>6.8570799999999998</v>
      </c>
      <c r="RQ56" s="10">
        <v>20302</v>
      </c>
      <c r="RR56" s="10">
        <v>0.1</v>
      </c>
      <c r="RS56" s="11">
        <v>7.6744E-7</v>
      </c>
      <c r="RT56" s="10">
        <v>4.9869000000000003</v>
      </c>
      <c r="SS56" s="10">
        <v>21007</v>
      </c>
      <c r="ST56" s="10">
        <v>-1</v>
      </c>
      <c r="SU56" s="11">
        <v>2.5000000000000002E-6</v>
      </c>
      <c r="SV56" s="10">
        <v>13.212999999999999</v>
      </c>
      <c r="TY56" s="10">
        <v>21008</v>
      </c>
      <c r="TZ56" s="10">
        <v>0.02</v>
      </c>
      <c r="UA56" s="11">
        <v>3.0899999999999999E-5</v>
      </c>
      <c r="UB56" s="10">
        <v>15.85</v>
      </c>
      <c r="UC56" s="10">
        <v>21008</v>
      </c>
      <c r="UD56" s="10">
        <v>0.5</v>
      </c>
      <c r="UE56" s="11">
        <v>2.4700000000000001E-5</v>
      </c>
      <c r="UF56" s="10">
        <v>8.93</v>
      </c>
      <c r="UG56" s="10">
        <v>21009</v>
      </c>
      <c r="UH56" s="10">
        <v>0.02</v>
      </c>
      <c r="UI56" s="11">
        <v>1.2999999999999999E-5</v>
      </c>
      <c r="UJ56" s="10">
        <v>11.44</v>
      </c>
      <c r="US56" s="10">
        <v>21013</v>
      </c>
      <c r="UT56" s="10">
        <v>0.33</v>
      </c>
      <c r="UU56" s="11">
        <v>1.0900000000000001E-5</v>
      </c>
      <c r="UV56" s="10">
        <v>9.94</v>
      </c>
      <c r="UW56" s="10">
        <v>21014</v>
      </c>
      <c r="UX56" s="10">
        <v>0.02</v>
      </c>
      <c r="UY56" s="10">
        <v>1.2999999999999999E-4</v>
      </c>
      <c r="UZ56" s="10">
        <v>23.63</v>
      </c>
      <c r="VU56" s="10">
        <v>21018</v>
      </c>
      <c r="VV56" s="10">
        <v>0.33</v>
      </c>
      <c r="VW56" s="11">
        <v>8.3699999999999995E-6</v>
      </c>
      <c r="VX56" s="10">
        <v>8.09</v>
      </c>
      <c r="VY56" s="10">
        <v>21019</v>
      </c>
      <c r="VZ56" s="10">
        <v>-0.1</v>
      </c>
      <c r="WA56" s="11">
        <v>8.9999999999999999E-8</v>
      </c>
      <c r="WB56" s="10">
        <v>2.5367000000000002</v>
      </c>
      <c r="WC56" s="10">
        <v>21019</v>
      </c>
      <c r="WD56" s="10">
        <v>-0.5</v>
      </c>
      <c r="WE56" s="11">
        <v>4.0999999999999999E-7</v>
      </c>
      <c r="WF56" s="10">
        <v>2.4266999999999999</v>
      </c>
      <c r="WG56" s="10">
        <v>21020</v>
      </c>
      <c r="WH56" s="10">
        <v>0.5</v>
      </c>
      <c r="WI56" s="11">
        <v>5.1000000000000003E-6</v>
      </c>
      <c r="WJ56" s="10">
        <v>6.577</v>
      </c>
      <c r="WK56" s="10">
        <v>21020</v>
      </c>
      <c r="WL56" s="10">
        <v>0.1</v>
      </c>
      <c r="WM56" s="11">
        <v>6.4500000000000002E-8</v>
      </c>
      <c r="WN56" s="10">
        <v>2.5853999999999999</v>
      </c>
      <c r="XA56" s="10">
        <v>21023</v>
      </c>
      <c r="XB56" s="10">
        <v>-1</v>
      </c>
      <c r="XC56" s="10">
        <v>1.3500000000000001E-3</v>
      </c>
      <c r="XD56" s="10">
        <v>63.56</v>
      </c>
    </row>
    <row r="57" spans="169:628" x14ac:dyDescent="0.25">
      <c r="FM57" s="10">
        <v>8242</v>
      </c>
      <c r="FN57" s="10">
        <v>0.5</v>
      </c>
      <c r="FO57" s="11">
        <v>8.4526999999999996E-6</v>
      </c>
      <c r="FP57" s="10">
        <v>7.6120000000000001</v>
      </c>
      <c r="MG57" s="10">
        <v>9467</v>
      </c>
      <c r="MH57" s="10">
        <v>0.1</v>
      </c>
      <c r="MI57" s="11">
        <v>1.9000000000000001E-9</v>
      </c>
      <c r="MJ57" s="10">
        <v>6.2675000000000001</v>
      </c>
      <c r="MK57" s="10">
        <v>9467</v>
      </c>
      <c r="ML57" s="10">
        <v>0.1</v>
      </c>
      <c r="MM57" s="11">
        <v>1.9999999999999999E-7</v>
      </c>
      <c r="MN57" s="10">
        <v>4.5856000000000003</v>
      </c>
      <c r="MO57" s="10">
        <v>9467</v>
      </c>
      <c r="MP57" s="10">
        <v>0.5</v>
      </c>
      <c r="MQ57" s="11">
        <v>8.4999999999999994E-8</v>
      </c>
      <c r="MR57" s="10">
        <v>2.1871</v>
      </c>
      <c r="MW57" s="10">
        <v>9468</v>
      </c>
      <c r="MX57" s="10">
        <v>-0.1</v>
      </c>
      <c r="MY57" s="11">
        <v>2.2000000000000001E-7</v>
      </c>
      <c r="MZ57" s="10">
        <v>4.2835999999999999</v>
      </c>
      <c r="NA57" s="10">
        <v>9468</v>
      </c>
      <c r="NB57" s="10">
        <v>-0.5</v>
      </c>
      <c r="NC57" s="11">
        <v>2.2500000000000001E-6</v>
      </c>
      <c r="ND57" s="10">
        <v>5.8861999999999997</v>
      </c>
      <c r="NE57" s="10">
        <v>9468</v>
      </c>
      <c r="NF57" s="10">
        <v>-0.5</v>
      </c>
      <c r="NG57" s="11">
        <v>1.1000000000000001E-7</v>
      </c>
      <c r="NH57" s="10">
        <v>2.9481999999999999</v>
      </c>
      <c r="NI57" s="10">
        <v>9468</v>
      </c>
      <c r="NJ57" s="10">
        <v>-0.1</v>
      </c>
      <c r="NK57" s="11">
        <v>4.0000699999999996E-6</v>
      </c>
      <c r="NL57" s="10">
        <v>8.6376000000000008</v>
      </c>
      <c r="NM57" s="10">
        <v>9469</v>
      </c>
      <c r="NN57" s="10">
        <v>-0.5</v>
      </c>
      <c r="NO57" s="11">
        <v>4.0999999999999999E-7</v>
      </c>
      <c r="NP57" s="10">
        <v>2.4266999999999999</v>
      </c>
      <c r="OC57" s="10">
        <v>9817</v>
      </c>
      <c r="OD57" s="10">
        <v>0.75</v>
      </c>
      <c r="OE57" s="11">
        <v>3.1869999999999998E-5</v>
      </c>
      <c r="OF57" s="10">
        <v>10.27</v>
      </c>
      <c r="PE57" s="10">
        <v>9835</v>
      </c>
      <c r="PF57" s="10">
        <v>0.02</v>
      </c>
      <c r="PG57" s="11">
        <v>2.5480999999999999E-5</v>
      </c>
      <c r="PH57" s="10">
        <v>15.11</v>
      </c>
      <c r="PI57" s="10">
        <v>20252</v>
      </c>
      <c r="PJ57" s="10">
        <v>0.1</v>
      </c>
      <c r="PK57" s="11">
        <v>2.4664800000000001E-5</v>
      </c>
      <c r="PL57" s="10">
        <v>12.7403</v>
      </c>
      <c r="PM57" s="10">
        <v>20252</v>
      </c>
      <c r="PN57" s="10">
        <v>0.1</v>
      </c>
      <c r="PO57" s="11">
        <v>1.6352399999999999E-5</v>
      </c>
      <c r="PP57" s="10">
        <v>10.97885</v>
      </c>
      <c r="PQ57" s="10">
        <v>20252</v>
      </c>
      <c r="PR57" s="10">
        <v>0.8</v>
      </c>
      <c r="PS57" s="11">
        <v>2.1100000000000001E-5</v>
      </c>
      <c r="PT57" s="10">
        <v>7.0354000000000001</v>
      </c>
      <c r="PU57" s="10">
        <v>20252</v>
      </c>
      <c r="PV57" s="10">
        <v>0.8</v>
      </c>
      <c r="PW57" s="11">
        <v>2.1668600000000001E-5</v>
      </c>
      <c r="PX57" s="10">
        <v>6.9607200000000002</v>
      </c>
      <c r="PY57" s="10">
        <v>20252</v>
      </c>
      <c r="PZ57" s="10">
        <v>0.5</v>
      </c>
      <c r="QA57" s="11">
        <v>5.3499999999999999E-5</v>
      </c>
      <c r="QB57" s="10">
        <v>12.726599999999999</v>
      </c>
      <c r="QC57" s="10">
        <v>20252</v>
      </c>
      <c r="QD57" s="10">
        <v>0.5</v>
      </c>
      <c r="QE57" s="11">
        <v>5.94E-5</v>
      </c>
      <c r="QF57" s="10">
        <v>12.9</v>
      </c>
      <c r="QG57" s="10">
        <v>20253</v>
      </c>
      <c r="QH57" s="10">
        <v>0.1</v>
      </c>
      <c r="QI57" s="11">
        <v>1.3900000000000001E-5</v>
      </c>
      <c r="QJ57" s="10">
        <v>8.5069999999999997</v>
      </c>
      <c r="QK57" s="10">
        <v>20253</v>
      </c>
      <c r="QL57" s="10">
        <v>0.1</v>
      </c>
      <c r="QM57" s="11">
        <v>2.4299999999999999E-7</v>
      </c>
      <c r="QN57" s="10">
        <v>3.3159999999999998</v>
      </c>
      <c r="QO57" s="10">
        <v>20253</v>
      </c>
      <c r="QP57" s="10">
        <v>0.5</v>
      </c>
      <c r="QQ57" s="11">
        <v>4.16E-6</v>
      </c>
      <c r="QR57" s="10">
        <v>4.7169999999999996</v>
      </c>
      <c r="QS57" s="10">
        <v>20253</v>
      </c>
      <c r="QT57" s="10">
        <v>0.5</v>
      </c>
      <c r="QU57" s="11">
        <v>4.2400000000000002E-8</v>
      </c>
      <c r="QV57" s="10">
        <v>1.6639999999999999</v>
      </c>
      <c r="QW57" s="10">
        <v>20253</v>
      </c>
      <c r="QX57" s="10">
        <v>0.8</v>
      </c>
      <c r="QY57" s="11">
        <v>1.09E-7</v>
      </c>
      <c r="QZ57" s="10">
        <v>1.756</v>
      </c>
      <c r="RA57" s="10">
        <v>20253</v>
      </c>
      <c r="RB57" s="10">
        <v>0.8</v>
      </c>
      <c r="RC57" s="11">
        <v>1.24E-7</v>
      </c>
      <c r="RD57" s="10">
        <v>1.883</v>
      </c>
      <c r="RE57" s="10">
        <v>20302</v>
      </c>
      <c r="RF57" s="10">
        <v>-0.5</v>
      </c>
      <c r="RG57" s="11">
        <v>6.5440000000000004E-7</v>
      </c>
      <c r="RH57" s="10">
        <v>5.1031899999999997</v>
      </c>
      <c r="RI57" s="10">
        <v>20302</v>
      </c>
      <c r="RJ57" s="10">
        <v>-0.5</v>
      </c>
      <c r="RK57" s="11">
        <v>3.0485999999999999E-7</v>
      </c>
      <c r="RL57" s="10">
        <v>3.9035000000000002</v>
      </c>
      <c r="RM57" s="10">
        <v>20302</v>
      </c>
      <c r="RN57" s="10">
        <v>0.1</v>
      </c>
      <c r="RO57" s="11">
        <v>5.9231000000000001E-6</v>
      </c>
      <c r="RP57" s="10">
        <v>6.9295999999999998</v>
      </c>
      <c r="RQ57" s="10">
        <v>20302</v>
      </c>
      <c r="RR57" s="10">
        <v>0.1</v>
      </c>
      <c r="RS57" s="11">
        <v>7.6232999999999997E-7</v>
      </c>
      <c r="RT57" s="10">
        <v>5.0272500000000004</v>
      </c>
      <c r="SS57" s="10">
        <v>21007</v>
      </c>
      <c r="ST57" s="10">
        <v>-1</v>
      </c>
      <c r="SU57" s="11">
        <v>3.9999999999999998E-6</v>
      </c>
      <c r="SV57" s="10">
        <v>14.394</v>
      </c>
      <c r="TY57" s="10">
        <v>21008</v>
      </c>
      <c r="TZ57" s="10">
        <v>0.02</v>
      </c>
      <c r="UA57" s="11">
        <v>3.4700000000000003E-5</v>
      </c>
      <c r="UB57" s="10">
        <v>15.46</v>
      </c>
      <c r="UC57" s="10">
        <v>21008</v>
      </c>
      <c r="UD57" s="10">
        <v>0.5</v>
      </c>
      <c r="UE57" s="11">
        <v>2.4600000000000002E-5</v>
      </c>
      <c r="UF57" s="10">
        <v>9.35</v>
      </c>
      <c r="UG57" s="10">
        <v>21009</v>
      </c>
      <c r="UH57" s="10">
        <v>0.02</v>
      </c>
      <c r="UI57" s="11">
        <v>1.3200000000000001E-5</v>
      </c>
      <c r="UJ57" s="10">
        <v>12.27</v>
      </c>
      <c r="US57" s="10">
        <v>21013</v>
      </c>
      <c r="UT57" s="10">
        <v>0.33</v>
      </c>
      <c r="UU57" s="11">
        <v>1.34E-5</v>
      </c>
      <c r="UV57" s="10">
        <v>10.71</v>
      </c>
      <c r="UW57" s="10">
        <v>21014</v>
      </c>
      <c r="UX57" s="10">
        <v>0.02</v>
      </c>
      <c r="UY57" s="10">
        <v>1.54E-4</v>
      </c>
      <c r="UZ57" s="10">
        <v>25.52</v>
      </c>
      <c r="VU57" s="10">
        <v>21018</v>
      </c>
      <c r="VV57" s="10">
        <v>0.33</v>
      </c>
      <c r="VW57" s="11">
        <v>8.6200000000000005E-6</v>
      </c>
      <c r="VX57" s="10">
        <v>8.26</v>
      </c>
      <c r="VY57" s="10">
        <v>21019</v>
      </c>
      <c r="VZ57" s="10">
        <v>-0.1</v>
      </c>
      <c r="WA57" s="11">
        <v>9.5000000000000004E-8</v>
      </c>
      <c r="WB57" s="10">
        <v>2.5619000000000001</v>
      </c>
      <c r="WC57" s="10">
        <v>21019</v>
      </c>
      <c r="WD57" s="10">
        <v>-0.5</v>
      </c>
      <c r="WE57" s="11">
        <v>4.4999999999999998E-7</v>
      </c>
      <c r="WF57" s="10">
        <v>2.4094000000000002</v>
      </c>
      <c r="WG57" s="10">
        <v>21020</v>
      </c>
      <c r="WH57" s="10">
        <v>0.5</v>
      </c>
      <c r="WI57" s="11">
        <v>6.2999999999999998E-6</v>
      </c>
      <c r="WJ57" s="10">
        <v>7.5267999999999997</v>
      </c>
      <c r="WK57" s="10">
        <v>21020</v>
      </c>
      <c r="WL57" s="10">
        <v>0.1</v>
      </c>
      <c r="WM57" s="11">
        <v>5.4499999999999998E-8</v>
      </c>
      <c r="WN57" s="10">
        <v>2.6095999999999999</v>
      </c>
      <c r="XA57" s="10">
        <v>21023</v>
      </c>
      <c r="XB57" s="10">
        <v>-1</v>
      </c>
      <c r="XC57" s="10">
        <v>2.6800000000000001E-3</v>
      </c>
      <c r="XD57" s="10">
        <v>73.94</v>
      </c>
    </row>
    <row r="58" spans="169:628" x14ac:dyDescent="0.25">
      <c r="FM58" s="10">
        <v>8242</v>
      </c>
      <c r="FN58" s="10">
        <v>0.5</v>
      </c>
      <c r="FO58" s="11">
        <v>9.4916999999999993E-6</v>
      </c>
      <c r="FP58" s="10">
        <v>8.0419999999999998</v>
      </c>
      <c r="MG58" s="10">
        <v>9467</v>
      </c>
      <c r="MH58" s="10">
        <v>0.1</v>
      </c>
      <c r="MI58" s="11">
        <v>1.0606E-7</v>
      </c>
      <c r="MJ58" s="10">
        <v>3.6175999999999999</v>
      </c>
      <c r="MK58" s="10">
        <v>9467</v>
      </c>
      <c r="ML58" s="10">
        <v>0.1</v>
      </c>
      <c r="MM58" s="11">
        <v>2.6744000000000002E-7</v>
      </c>
      <c r="MN58" s="10">
        <v>4.5449000000000002</v>
      </c>
      <c r="MO58" s="10">
        <v>9467</v>
      </c>
      <c r="MP58" s="10">
        <v>0.5</v>
      </c>
      <c r="MQ58" s="11">
        <v>7.3329999999999996E-8</v>
      </c>
      <c r="MR58" s="10">
        <v>2.4792999999999998</v>
      </c>
      <c r="MW58" s="10">
        <v>9468</v>
      </c>
      <c r="MX58" s="10">
        <v>-0.1</v>
      </c>
      <c r="MY58" s="11">
        <v>1.2499999999999999E-7</v>
      </c>
      <c r="MZ58" s="10">
        <v>2.496</v>
      </c>
      <c r="NA58" s="10">
        <v>9468</v>
      </c>
      <c r="NB58" s="10">
        <v>-0.5</v>
      </c>
      <c r="NC58" s="11">
        <v>3.2500000000000001E-7</v>
      </c>
      <c r="ND58" s="10">
        <v>4.3503999999999996</v>
      </c>
      <c r="NE58" s="10">
        <v>9468</v>
      </c>
      <c r="NF58" s="10">
        <v>-0.5</v>
      </c>
      <c r="NG58" s="11">
        <v>1.6667E-7</v>
      </c>
      <c r="NH58" s="10">
        <v>2.9714</v>
      </c>
      <c r="NI58" s="10">
        <v>9468</v>
      </c>
      <c r="NJ58" s="10">
        <v>-0.1</v>
      </c>
      <c r="NK58" s="11">
        <v>7.7499699999999999E-6</v>
      </c>
      <c r="NL58" s="10">
        <v>8.5459999999999994</v>
      </c>
      <c r="NM58" s="10">
        <v>9469</v>
      </c>
      <c r="NN58" s="10">
        <v>-0.5</v>
      </c>
      <c r="NO58" s="11">
        <v>4.4000000000000002E-7</v>
      </c>
      <c r="NP58" s="10">
        <v>2.3826999999999998</v>
      </c>
      <c r="OC58" s="10">
        <v>9817</v>
      </c>
      <c r="OD58" s="10">
        <v>0.75</v>
      </c>
      <c r="OE58" s="11">
        <v>3.396E-5</v>
      </c>
      <c r="OF58" s="10">
        <v>10.5</v>
      </c>
      <c r="PE58" s="10">
        <v>9835</v>
      </c>
      <c r="PF58" s="10">
        <v>0.02</v>
      </c>
      <c r="PG58" s="11">
        <v>2.7367000000000001E-5</v>
      </c>
      <c r="PH58" s="10">
        <v>15.79</v>
      </c>
      <c r="PI58" s="10">
        <v>20252</v>
      </c>
      <c r="PJ58" s="10">
        <v>0.1</v>
      </c>
      <c r="PK58" s="11">
        <v>2.5768000000000001E-5</v>
      </c>
      <c r="PL58" s="10">
        <v>12.9314</v>
      </c>
      <c r="PM58" s="10">
        <v>20252</v>
      </c>
      <c r="PN58" s="10">
        <v>0.1</v>
      </c>
      <c r="PO58" s="11">
        <v>1.8085899999999999E-5</v>
      </c>
      <c r="PP58" s="10">
        <v>11.14836</v>
      </c>
      <c r="PQ58" s="10">
        <v>20252</v>
      </c>
      <c r="PR58" s="10">
        <v>0.8</v>
      </c>
      <c r="PS58" s="11">
        <v>2.3499999999999999E-5</v>
      </c>
      <c r="PT58" s="10">
        <v>7.1374599999999999</v>
      </c>
      <c r="PU58" s="10">
        <v>20252</v>
      </c>
      <c r="PV58" s="10">
        <v>0.8</v>
      </c>
      <c r="PW58" s="11">
        <v>2.1474000000000001E-5</v>
      </c>
      <c r="PX58" s="10">
        <v>7.0534400000000002</v>
      </c>
      <c r="PY58" s="10">
        <v>20252</v>
      </c>
      <c r="PZ58" s="10">
        <v>0.5</v>
      </c>
      <c r="QA58" s="11">
        <v>5.5399999999999998E-5</v>
      </c>
      <c r="QB58" s="10">
        <v>12.91536</v>
      </c>
      <c r="QC58" s="10">
        <v>20252</v>
      </c>
      <c r="QD58" s="10">
        <v>0.5</v>
      </c>
      <c r="QE58" s="11">
        <v>6.5199999999999999E-5</v>
      </c>
      <c r="QF58" s="10">
        <v>13.1</v>
      </c>
      <c r="QG58" s="10">
        <v>20253</v>
      </c>
      <c r="QH58" s="10">
        <v>0.1</v>
      </c>
      <c r="QI58" s="11">
        <v>1.3900000000000001E-5</v>
      </c>
      <c r="QJ58" s="10">
        <v>8.5790000000000006</v>
      </c>
      <c r="QK58" s="10">
        <v>20253</v>
      </c>
      <c r="QL58" s="10">
        <v>0.1</v>
      </c>
      <c r="QM58" s="11">
        <v>2.4299999999999999E-7</v>
      </c>
      <c r="QN58" s="10">
        <v>3.2919999999999998</v>
      </c>
      <c r="QO58" s="10">
        <v>20253</v>
      </c>
      <c r="QP58" s="10">
        <v>0.5</v>
      </c>
      <c r="QQ58" s="11">
        <v>4.2799999999999997E-6</v>
      </c>
      <c r="QR58" s="10">
        <v>4.7590000000000003</v>
      </c>
      <c r="QS58" s="10">
        <v>20253</v>
      </c>
      <c r="QT58" s="10">
        <v>0.5</v>
      </c>
      <c r="QU58" s="11">
        <v>5.17E-8</v>
      </c>
      <c r="QV58" s="10">
        <v>1.647</v>
      </c>
      <c r="QW58" s="10">
        <v>20253</v>
      </c>
      <c r="QX58" s="10">
        <v>0.8</v>
      </c>
      <c r="QY58" s="11">
        <v>1.04E-7</v>
      </c>
      <c r="QZ58" s="10">
        <v>1.7689999999999999</v>
      </c>
      <c r="RA58" s="10">
        <v>20253</v>
      </c>
      <c r="RB58" s="10">
        <v>0.8</v>
      </c>
      <c r="RC58" s="11">
        <v>1.1999999999999999E-7</v>
      </c>
      <c r="RD58" s="10">
        <v>1.865</v>
      </c>
      <c r="RE58" s="10">
        <v>20302</v>
      </c>
      <c r="RF58" s="10">
        <v>-0.5</v>
      </c>
      <c r="RG58" s="11">
        <v>6.9070000000000001E-7</v>
      </c>
      <c r="RH58" s="10">
        <v>5.1437799999999996</v>
      </c>
      <c r="RI58" s="10">
        <v>20302</v>
      </c>
      <c r="RJ58" s="10">
        <v>-0.5</v>
      </c>
      <c r="RK58" s="11">
        <v>3.1539000000000002E-7</v>
      </c>
      <c r="RL58" s="10">
        <v>3.9317299999999999</v>
      </c>
      <c r="RM58" s="10">
        <v>20302</v>
      </c>
      <c r="RN58" s="10">
        <v>0.1</v>
      </c>
      <c r="RO58" s="11">
        <v>6.2708000000000002E-6</v>
      </c>
      <c r="RP58" s="10">
        <v>6.9954499999999999</v>
      </c>
      <c r="RQ58" s="10">
        <v>20302</v>
      </c>
      <c r="RR58" s="10">
        <v>0.1</v>
      </c>
      <c r="RS58" s="11">
        <v>7.7484000000000002E-7</v>
      </c>
      <c r="RT58" s="10">
        <v>5.0705200000000001</v>
      </c>
      <c r="SS58" s="10">
        <v>21007</v>
      </c>
      <c r="ST58" s="10">
        <v>-1</v>
      </c>
      <c r="SU58" s="11">
        <v>4.5499999999999996E-6</v>
      </c>
      <c r="SV58" s="10">
        <v>15.5</v>
      </c>
      <c r="TY58" s="10">
        <v>21008</v>
      </c>
      <c r="TZ58" s="10">
        <v>0.02</v>
      </c>
      <c r="UA58" s="11">
        <v>3.3399999999999999E-5</v>
      </c>
      <c r="UB58" s="10">
        <v>16.3</v>
      </c>
      <c r="UC58" s="10">
        <v>21008</v>
      </c>
      <c r="UD58" s="10">
        <v>0.5</v>
      </c>
      <c r="UE58" s="11">
        <v>2.8200000000000001E-5</v>
      </c>
      <c r="UF58" s="10">
        <v>9.1300000000000008</v>
      </c>
      <c r="UG58" s="10">
        <v>21009</v>
      </c>
      <c r="UH58" s="10">
        <v>0.02</v>
      </c>
      <c r="UI58" s="11">
        <v>1.45E-5</v>
      </c>
      <c r="UJ58" s="10">
        <v>12.88</v>
      </c>
      <c r="US58" s="10">
        <v>21013</v>
      </c>
      <c r="UT58" s="10">
        <v>0.33</v>
      </c>
      <c r="UU58" s="11">
        <v>1.5500000000000001E-5</v>
      </c>
      <c r="UV58" s="10">
        <v>11.34</v>
      </c>
      <c r="UW58" s="10">
        <v>21014</v>
      </c>
      <c r="UX58" s="10">
        <v>0.02</v>
      </c>
      <c r="UY58" s="10">
        <v>2.43E-4</v>
      </c>
      <c r="UZ58" s="10">
        <v>26.57</v>
      </c>
      <c r="VU58" s="10">
        <v>21018</v>
      </c>
      <c r="VV58" s="10">
        <v>0.33</v>
      </c>
      <c r="VW58" s="11">
        <v>9.1200000000000008E-6</v>
      </c>
      <c r="VX58" s="10">
        <v>8.5299999999999994</v>
      </c>
      <c r="VY58" s="10">
        <v>21019</v>
      </c>
      <c r="VZ58" s="10">
        <v>-0.1</v>
      </c>
      <c r="WA58" s="11">
        <v>7.0000000000000005E-8</v>
      </c>
      <c r="WB58" s="10">
        <v>2.6913999999999998</v>
      </c>
      <c r="WC58" s="10">
        <v>21019</v>
      </c>
      <c r="WD58" s="10">
        <v>-0.5</v>
      </c>
      <c r="WE58" s="11">
        <v>4.4000000000000002E-7</v>
      </c>
      <c r="WF58" s="10">
        <v>2.4148000000000001</v>
      </c>
      <c r="WG58" s="10">
        <v>21020</v>
      </c>
      <c r="WH58" s="10">
        <v>0.5</v>
      </c>
      <c r="WI58" s="11">
        <v>3.9099999999999999E-9</v>
      </c>
      <c r="WJ58" s="10">
        <v>1.9628000000000001</v>
      </c>
      <c r="WK58" s="10">
        <v>21020</v>
      </c>
      <c r="WL58" s="10">
        <v>0.1</v>
      </c>
      <c r="WM58" s="11">
        <v>4.7799999999999998E-8</v>
      </c>
      <c r="WN58" s="10">
        <v>2.6246999999999998</v>
      </c>
      <c r="XA58" s="10">
        <v>21023</v>
      </c>
      <c r="XB58" s="10">
        <v>-1</v>
      </c>
      <c r="XC58" s="10">
        <v>8.43E-3</v>
      </c>
      <c r="XD58" s="10">
        <v>81.58</v>
      </c>
    </row>
    <row r="59" spans="169:628" x14ac:dyDescent="0.25">
      <c r="FM59" s="10">
        <v>8242</v>
      </c>
      <c r="FN59" s="10">
        <v>0.5</v>
      </c>
      <c r="FO59" s="11">
        <v>1.0801999999999999E-5</v>
      </c>
      <c r="FP59" s="10">
        <v>8.0519999999999996</v>
      </c>
      <c r="MG59" s="10">
        <v>9467</v>
      </c>
      <c r="MH59" s="10">
        <v>0.1</v>
      </c>
      <c r="MI59" s="11">
        <v>1.1249999999999999E-7</v>
      </c>
      <c r="MJ59" s="10">
        <v>3.5998000000000001</v>
      </c>
      <c r="MK59" s="10">
        <v>9467</v>
      </c>
      <c r="ML59" s="10">
        <v>0.1</v>
      </c>
      <c r="MM59" s="11">
        <v>2.5531999999999999E-7</v>
      </c>
      <c r="MN59" s="10">
        <v>4.6608999999999998</v>
      </c>
      <c r="MO59" s="10">
        <v>9467</v>
      </c>
      <c r="MP59" s="10">
        <v>0.5</v>
      </c>
      <c r="MQ59" s="11">
        <v>7.0000000000000005E-8</v>
      </c>
      <c r="MR59" s="10">
        <v>2.6686000000000001</v>
      </c>
      <c r="MW59" s="10">
        <v>9468</v>
      </c>
      <c r="MX59" s="10">
        <v>-0.1</v>
      </c>
      <c r="MY59" s="11">
        <v>2.2499999999999999E-7</v>
      </c>
      <c r="MZ59" s="10">
        <v>4.5312000000000001</v>
      </c>
      <c r="NA59" s="10">
        <v>9468</v>
      </c>
      <c r="NB59" s="10">
        <v>-0.5</v>
      </c>
      <c r="NC59" s="11">
        <v>3.375E-7</v>
      </c>
      <c r="ND59" s="10">
        <v>4.5890000000000004</v>
      </c>
      <c r="NE59" s="10">
        <v>9468</v>
      </c>
      <c r="NF59" s="10">
        <v>-0.5</v>
      </c>
      <c r="NG59" s="11">
        <v>9.9999999999999995E-8</v>
      </c>
      <c r="NH59" s="10">
        <v>3.0587</v>
      </c>
      <c r="NI59" s="10">
        <v>9468</v>
      </c>
      <c r="NJ59" s="10">
        <v>-0.1</v>
      </c>
      <c r="NK59" s="11">
        <v>5.7499699999999996E-6</v>
      </c>
      <c r="NL59" s="10">
        <v>8.7233999999999998</v>
      </c>
      <c r="NM59" s="10">
        <v>9469</v>
      </c>
      <c r="NN59" s="10">
        <v>-0.5</v>
      </c>
      <c r="NO59" s="11">
        <v>2.9999999999999999E-7</v>
      </c>
      <c r="NP59" s="10">
        <v>2.2241</v>
      </c>
      <c r="OC59" s="10">
        <v>9817</v>
      </c>
      <c r="OD59" s="10">
        <v>0.75</v>
      </c>
      <c r="OE59" s="11">
        <v>3.4270000000000002E-5</v>
      </c>
      <c r="OF59" s="10">
        <v>10.28</v>
      </c>
      <c r="PE59" s="10">
        <v>9835</v>
      </c>
      <c r="PF59" s="10">
        <v>0.02</v>
      </c>
      <c r="PG59" s="11">
        <v>2.7370000000000001E-5</v>
      </c>
      <c r="PH59" s="10">
        <v>15.06</v>
      </c>
      <c r="PI59" s="10">
        <v>20252</v>
      </c>
      <c r="PJ59" s="10">
        <v>0.1</v>
      </c>
      <c r="PK59" s="11">
        <v>3.1235600000000003E-5</v>
      </c>
      <c r="PL59" s="10">
        <v>13.11975</v>
      </c>
      <c r="PM59" s="10">
        <v>20252</v>
      </c>
      <c r="PN59" s="10">
        <v>0.1</v>
      </c>
      <c r="PO59" s="11">
        <v>2.1934400000000001E-5</v>
      </c>
      <c r="PP59" s="10">
        <v>11.318530000000001</v>
      </c>
      <c r="PQ59" s="10">
        <v>20252</v>
      </c>
      <c r="PR59" s="10">
        <v>0.8</v>
      </c>
      <c r="PS59" s="11">
        <v>1.9700000000000001E-5</v>
      </c>
      <c r="PT59" s="10">
        <v>7.2476099999999999</v>
      </c>
      <c r="PU59" s="10">
        <v>20252</v>
      </c>
      <c r="PV59" s="10">
        <v>0.8</v>
      </c>
      <c r="PW59" s="11">
        <v>1.8952899999999999E-5</v>
      </c>
      <c r="PX59" s="10">
        <v>7.1711200000000002</v>
      </c>
      <c r="PY59" s="10">
        <v>20252</v>
      </c>
      <c r="PZ59" s="10">
        <v>0.5</v>
      </c>
      <c r="QA59" s="11">
        <v>5.4299999999999998E-5</v>
      </c>
      <c r="QB59" s="10">
        <v>13.11713</v>
      </c>
      <c r="QC59" s="10">
        <v>20252</v>
      </c>
      <c r="QD59" s="10">
        <v>0.5</v>
      </c>
      <c r="QE59" s="11">
        <v>6.2500000000000001E-5</v>
      </c>
      <c r="QF59" s="10">
        <v>13.3</v>
      </c>
      <c r="QG59" s="10">
        <v>20253</v>
      </c>
      <c r="QH59" s="10">
        <v>0.1</v>
      </c>
      <c r="QI59" s="11">
        <v>1.42E-5</v>
      </c>
      <c r="QJ59" s="10">
        <v>8.6519999999999992</v>
      </c>
      <c r="QK59" s="10">
        <v>20253</v>
      </c>
      <c r="QL59" s="10">
        <v>0.1</v>
      </c>
      <c r="QM59" s="11">
        <v>2.5499999999999999E-7</v>
      </c>
      <c r="QN59" s="10">
        <v>3.266</v>
      </c>
      <c r="QO59" s="10">
        <v>20253</v>
      </c>
      <c r="QP59" s="10">
        <v>0.5</v>
      </c>
      <c r="QQ59" s="11">
        <v>4.1899999999999997E-6</v>
      </c>
      <c r="QR59" s="10">
        <v>4.8019999999999996</v>
      </c>
      <c r="QS59" s="10">
        <v>20253</v>
      </c>
      <c r="QT59" s="10">
        <v>0.5</v>
      </c>
      <c r="QU59" s="11">
        <v>3.8600000000000002E-8</v>
      </c>
      <c r="QV59" s="10">
        <v>1.631</v>
      </c>
      <c r="QW59" s="10">
        <v>20253</v>
      </c>
      <c r="QX59" s="10">
        <v>0.8</v>
      </c>
      <c r="QY59" s="11">
        <v>1.0700000000000001E-7</v>
      </c>
      <c r="QZ59" s="10">
        <v>1.7849999999999999</v>
      </c>
      <c r="RA59" s="10">
        <v>20253</v>
      </c>
      <c r="RB59" s="10">
        <v>0.8</v>
      </c>
      <c r="RC59" s="11">
        <v>1.2200000000000001E-7</v>
      </c>
      <c r="RD59" s="10">
        <v>1.847</v>
      </c>
      <c r="RE59" s="10">
        <v>20302</v>
      </c>
      <c r="RF59" s="10">
        <v>-0.5</v>
      </c>
      <c r="RG59" s="11">
        <v>7.4140999999999997E-7</v>
      </c>
      <c r="RH59" s="10">
        <v>5.1841400000000002</v>
      </c>
      <c r="RI59" s="10">
        <v>20302</v>
      </c>
      <c r="RJ59" s="10">
        <v>-0.5</v>
      </c>
      <c r="RK59" s="11">
        <v>3.1600999999999998E-7</v>
      </c>
      <c r="RL59" s="10">
        <v>3.95953</v>
      </c>
      <c r="RM59" s="10">
        <v>20302</v>
      </c>
      <c r="RN59" s="10">
        <v>0.1</v>
      </c>
      <c r="RO59" s="11">
        <v>6.0627999999999998E-6</v>
      </c>
      <c r="RP59" s="10">
        <v>7.0668699999999998</v>
      </c>
      <c r="RQ59" s="10">
        <v>20302</v>
      </c>
      <c r="RR59" s="10">
        <v>0.1</v>
      </c>
      <c r="RS59" s="11">
        <v>9.1335000000000001E-7</v>
      </c>
      <c r="RT59" s="10">
        <v>5.1118199999999998</v>
      </c>
      <c r="SS59" s="10">
        <v>21007</v>
      </c>
      <c r="ST59" s="10">
        <v>-1</v>
      </c>
      <c r="SU59" s="11">
        <v>7.6899999999999992E-6</v>
      </c>
      <c r="SV59" s="10">
        <v>16.547000000000001</v>
      </c>
      <c r="TY59" s="10">
        <v>21008</v>
      </c>
      <c r="TZ59" s="10">
        <v>0.02</v>
      </c>
      <c r="UA59" s="11">
        <v>3.26E-5</v>
      </c>
      <c r="UB59" s="10">
        <v>16.71</v>
      </c>
      <c r="UC59" s="10">
        <v>21008</v>
      </c>
      <c r="UD59" s="10">
        <v>0.5</v>
      </c>
      <c r="UE59" s="11">
        <v>5.5000000000000002E-5</v>
      </c>
      <c r="UF59" s="10">
        <v>12.51</v>
      </c>
      <c r="UG59" s="10">
        <v>21009</v>
      </c>
      <c r="UH59" s="10">
        <v>0.02</v>
      </c>
      <c r="UI59" s="11">
        <v>1.49E-5</v>
      </c>
      <c r="UJ59" s="10">
        <v>14.3</v>
      </c>
      <c r="US59" s="10">
        <v>21013</v>
      </c>
      <c r="UT59" s="10">
        <v>0.33</v>
      </c>
      <c r="UU59" s="11">
        <v>1.9599999999999999E-5</v>
      </c>
      <c r="UV59" s="10">
        <v>12.11</v>
      </c>
      <c r="UW59" s="10">
        <v>21014</v>
      </c>
      <c r="UX59" s="10">
        <v>0.02</v>
      </c>
      <c r="UY59" s="10">
        <v>2.6800000000000001E-4</v>
      </c>
      <c r="UZ59" s="10">
        <v>27.92</v>
      </c>
      <c r="VU59" s="10">
        <v>21018</v>
      </c>
      <c r="VV59" s="10">
        <v>0.33</v>
      </c>
      <c r="VW59" s="11">
        <v>9.4700000000000008E-6</v>
      </c>
      <c r="VX59" s="10">
        <v>8.68</v>
      </c>
      <c r="VY59" s="10">
        <v>21019</v>
      </c>
      <c r="VZ59" s="10">
        <v>-0.1</v>
      </c>
      <c r="WA59" s="11">
        <v>6.6699999999999995E-8</v>
      </c>
      <c r="WB59" s="10">
        <v>2.7126000000000001</v>
      </c>
      <c r="WC59" s="10">
        <v>21019</v>
      </c>
      <c r="WD59" s="10">
        <v>-0.5</v>
      </c>
      <c r="WE59" s="11">
        <v>2.8000000000000002E-7</v>
      </c>
      <c r="WF59" s="10">
        <v>2.3797999999999999</v>
      </c>
      <c r="WG59" s="10">
        <v>21020</v>
      </c>
      <c r="WH59" s="10">
        <v>0.5</v>
      </c>
      <c r="WI59" s="11">
        <v>2.6099999999999999E-8</v>
      </c>
      <c r="WJ59" s="10">
        <v>2.2075999999999998</v>
      </c>
      <c r="WK59" s="10">
        <v>21020</v>
      </c>
      <c r="WL59" s="10">
        <v>0.1</v>
      </c>
      <c r="WM59" s="11">
        <v>4.5200000000000001E-8</v>
      </c>
      <c r="WN59" s="10">
        <v>2.5425</v>
      </c>
    </row>
    <row r="60" spans="169:628" x14ac:dyDescent="0.25">
      <c r="FM60" s="10">
        <v>8242</v>
      </c>
      <c r="FN60" s="10">
        <v>0.5</v>
      </c>
      <c r="FO60" s="11">
        <v>1.2296000000000001E-5</v>
      </c>
      <c r="FP60" s="10">
        <v>7.9550000000000001</v>
      </c>
      <c r="MG60" s="10">
        <v>9467</v>
      </c>
      <c r="MH60" s="10">
        <v>0.1</v>
      </c>
      <c r="MI60" s="11">
        <v>1.6912E-7</v>
      </c>
      <c r="MJ60" s="10">
        <v>3.5752999999999999</v>
      </c>
      <c r="MK60" s="10">
        <v>9467</v>
      </c>
      <c r="ML60" s="10">
        <v>0.1</v>
      </c>
      <c r="MM60" s="11">
        <v>2.7380999999999999E-7</v>
      </c>
      <c r="MN60" s="10">
        <v>4.7107999999999999</v>
      </c>
      <c r="MO60" s="10">
        <v>9467</v>
      </c>
      <c r="MP60" s="10">
        <v>0.5</v>
      </c>
      <c r="MQ60" s="11">
        <v>7.4999999999999997E-8</v>
      </c>
      <c r="MR60" s="10">
        <v>2.6273</v>
      </c>
      <c r="MW60" s="10">
        <v>9468</v>
      </c>
      <c r="MX60" s="10">
        <v>-0.1</v>
      </c>
      <c r="MY60" s="11">
        <v>2.9499999999999998E-7</v>
      </c>
      <c r="MZ60" s="10">
        <v>4.8597999999999999</v>
      </c>
      <c r="NE60" s="10">
        <v>9468</v>
      </c>
      <c r="NF60" s="10">
        <v>-0.5</v>
      </c>
      <c r="NG60" s="11">
        <v>1.5832999999999999E-7</v>
      </c>
      <c r="NH60" s="10">
        <v>3.0798000000000001</v>
      </c>
      <c r="NI60" s="10">
        <v>9468</v>
      </c>
      <c r="NJ60" s="10">
        <v>-0.1</v>
      </c>
      <c r="NK60" s="11">
        <v>7.0000300000000003E-6</v>
      </c>
      <c r="NL60" s="10">
        <v>8.8498000000000001</v>
      </c>
      <c r="NM60" s="10">
        <v>9469</v>
      </c>
      <c r="NN60" s="10">
        <v>-0.5</v>
      </c>
      <c r="NO60" s="11">
        <v>3.1E-7</v>
      </c>
      <c r="NP60" s="10">
        <v>2.4365000000000001</v>
      </c>
      <c r="OC60" s="10">
        <v>9817</v>
      </c>
      <c r="OD60" s="10">
        <v>0.75</v>
      </c>
      <c r="OE60" s="11">
        <v>3.6340000000000001E-5</v>
      </c>
      <c r="OF60" s="10">
        <v>10.54</v>
      </c>
      <c r="PE60" s="10">
        <v>9835</v>
      </c>
      <c r="PF60" s="10">
        <v>0.02</v>
      </c>
      <c r="PG60" s="11">
        <v>2.8552999999999999E-5</v>
      </c>
      <c r="PH60" s="10">
        <v>15.62</v>
      </c>
      <c r="PI60" s="10">
        <v>20252</v>
      </c>
      <c r="PJ60" s="10">
        <v>0.1</v>
      </c>
      <c r="PK60" s="11">
        <v>4.3996299999999998E-5</v>
      </c>
      <c r="PL60" s="10">
        <v>13.33717</v>
      </c>
      <c r="PM60" s="10">
        <v>20252</v>
      </c>
      <c r="PN60" s="10">
        <v>0.1</v>
      </c>
      <c r="PO60" s="11">
        <v>2.6561299999999999E-5</v>
      </c>
      <c r="PP60" s="10">
        <v>11.498010000000001</v>
      </c>
      <c r="PQ60" s="10">
        <v>20252</v>
      </c>
      <c r="PR60" s="10">
        <v>0.8</v>
      </c>
      <c r="PS60" s="11">
        <v>2.1999999999999999E-5</v>
      </c>
      <c r="PT60" s="10">
        <v>7.3601400000000003</v>
      </c>
      <c r="PU60" s="10">
        <v>20252</v>
      </c>
      <c r="PV60" s="10">
        <v>0.8</v>
      </c>
      <c r="PW60" s="11">
        <v>2.02773E-5</v>
      </c>
      <c r="PX60" s="10">
        <v>7.2669300000000003</v>
      </c>
      <c r="PY60" s="10">
        <v>20252</v>
      </c>
      <c r="PZ60" s="10">
        <v>0.5</v>
      </c>
      <c r="QA60" s="11">
        <v>5.6100000000000002E-5</v>
      </c>
      <c r="QB60" s="10">
        <v>13.320349999999999</v>
      </c>
      <c r="QC60" s="10">
        <v>20252</v>
      </c>
      <c r="QD60" s="10">
        <v>0.5</v>
      </c>
      <c r="QE60" s="11">
        <v>5.8300000000000001E-5</v>
      </c>
      <c r="QF60" s="10">
        <v>13.5</v>
      </c>
      <c r="QG60" s="10">
        <v>20253</v>
      </c>
      <c r="QH60" s="10">
        <v>0.1</v>
      </c>
      <c r="QI60" s="11">
        <v>1.4800000000000001E-5</v>
      </c>
      <c r="QJ60" s="10">
        <v>8.7260000000000009</v>
      </c>
      <c r="QK60" s="10">
        <v>20253</v>
      </c>
      <c r="QL60" s="10">
        <v>0.1</v>
      </c>
      <c r="QM60" s="11">
        <v>2.4299999999999999E-7</v>
      </c>
      <c r="QN60" s="10">
        <v>3.242</v>
      </c>
      <c r="QO60" s="10">
        <v>20253</v>
      </c>
      <c r="QP60" s="10">
        <v>0.5</v>
      </c>
      <c r="QQ60" s="11">
        <v>4.3599999999999998E-6</v>
      </c>
      <c r="QR60" s="10">
        <v>4.8449999999999998</v>
      </c>
      <c r="QS60" s="10">
        <v>20253</v>
      </c>
      <c r="QT60" s="10">
        <v>0.5</v>
      </c>
      <c r="QU60" s="11">
        <v>3.1E-8</v>
      </c>
      <c r="QV60" s="10">
        <v>1.6140000000000001</v>
      </c>
      <c r="QW60" s="10">
        <v>20253</v>
      </c>
      <c r="QX60" s="10">
        <v>0.8</v>
      </c>
      <c r="QY60" s="11">
        <v>1.05E-7</v>
      </c>
      <c r="QZ60" s="10">
        <v>1.8009999999999999</v>
      </c>
      <c r="RA60" s="10">
        <v>20253</v>
      </c>
      <c r="RB60" s="10">
        <v>0.8</v>
      </c>
      <c r="RC60" s="11">
        <v>1.15E-7</v>
      </c>
      <c r="RD60" s="10">
        <v>1.83</v>
      </c>
      <c r="RE60" s="10">
        <v>20302</v>
      </c>
      <c r="RF60" s="10">
        <v>-0.5</v>
      </c>
      <c r="RG60" s="11">
        <v>8.0581000000000004E-7</v>
      </c>
      <c r="RH60" s="10">
        <v>5.2250800000000002</v>
      </c>
      <c r="RI60" s="10">
        <v>20302</v>
      </c>
      <c r="RJ60" s="10">
        <v>-0.5</v>
      </c>
      <c r="RK60" s="11">
        <v>3.0991E-7</v>
      </c>
      <c r="RL60" s="10">
        <v>3.98828</v>
      </c>
      <c r="RM60" s="10">
        <v>20302</v>
      </c>
      <c r="RN60" s="10">
        <v>0.1</v>
      </c>
      <c r="RO60" s="11">
        <v>6.1620999999999998E-6</v>
      </c>
      <c r="RP60" s="10">
        <v>7.1345599999999996</v>
      </c>
      <c r="RQ60" s="10">
        <v>20302</v>
      </c>
      <c r="RR60" s="10">
        <v>0.1</v>
      </c>
      <c r="RS60" s="11">
        <v>1.0609000000000001E-6</v>
      </c>
      <c r="RT60" s="10">
        <v>5.1543999999999999</v>
      </c>
      <c r="SS60" s="10">
        <v>21007</v>
      </c>
      <c r="ST60" s="10">
        <v>-1</v>
      </c>
      <c r="SU60" s="11">
        <v>5.0000000000000004E-6</v>
      </c>
      <c r="SV60" s="10">
        <v>17.547999999999998</v>
      </c>
      <c r="TY60" s="10">
        <v>21008</v>
      </c>
      <c r="TZ60" s="10">
        <v>0.02</v>
      </c>
      <c r="UA60" s="11">
        <v>3.1699999999999998E-5</v>
      </c>
      <c r="UB60" s="10">
        <v>17.600000000000001</v>
      </c>
      <c r="UC60" s="10">
        <v>21008</v>
      </c>
      <c r="UD60" s="10">
        <v>0.5</v>
      </c>
      <c r="UE60" s="11">
        <v>6.2100000000000005E-5</v>
      </c>
      <c r="UF60" s="10">
        <v>13.21</v>
      </c>
      <c r="UG60" s="10">
        <v>21009</v>
      </c>
      <c r="UH60" s="10">
        <v>0.02</v>
      </c>
      <c r="UI60" s="11">
        <v>2.0800000000000001E-5</v>
      </c>
      <c r="UJ60" s="10">
        <v>13.55</v>
      </c>
      <c r="US60" s="10">
        <v>21013</v>
      </c>
      <c r="UT60" s="10">
        <v>0.33</v>
      </c>
      <c r="UU60" s="11">
        <v>2.7399999999999999E-5</v>
      </c>
      <c r="UV60" s="10">
        <v>13.15</v>
      </c>
      <c r="UW60" s="10">
        <v>21014</v>
      </c>
      <c r="UX60" s="10">
        <v>0.02</v>
      </c>
      <c r="UY60" s="10">
        <v>3.28E-4</v>
      </c>
      <c r="UZ60" s="10">
        <v>29.26</v>
      </c>
      <c r="VU60" s="10">
        <v>21018</v>
      </c>
      <c r="VV60" s="10">
        <v>0.33</v>
      </c>
      <c r="VW60" s="11">
        <v>1.1E-5</v>
      </c>
      <c r="VX60" s="10">
        <v>8.91</v>
      </c>
      <c r="VY60" s="10">
        <v>21019</v>
      </c>
      <c r="VZ60" s="10">
        <v>-0.1</v>
      </c>
      <c r="WA60" s="11">
        <v>1.42E-7</v>
      </c>
      <c r="WB60" s="10">
        <v>2.8584999999999998</v>
      </c>
      <c r="WC60" s="10">
        <v>21019</v>
      </c>
      <c r="WD60" s="10">
        <v>-0.5</v>
      </c>
      <c r="WE60" s="11">
        <v>4.9999999999999998E-8</v>
      </c>
      <c r="WF60" s="10">
        <v>2.1566000000000001</v>
      </c>
      <c r="WG60" s="10">
        <v>21020</v>
      </c>
      <c r="WH60" s="10">
        <v>0.5</v>
      </c>
      <c r="WI60" s="11">
        <v>2.4999999999999999E-8</v>
      </c>
      <c r="WJ60" s="10">
        <v>2.2153</v>
      </c>
      <c r="WK60" s="10">
        <v>21020</v>
      </c>
      <c r="WL60" s="10">
        <v>0.1</v>
      </c>
      <c r="WM60" s="11">
        <v>6.7599999999999998E-9</v>
      </c>
      <c r="WN60" s="10">
        <v>2.5524</v>
      </c>
    </row>
    <row r="61" spans="169:628" x14ac:dyDescent="0.25">
      <c r="MG61" s="10">
        <v>9467</v>
      </c>
      <c r="MH61" s="10">
        <v>0.1</v>
      </c>
      <c r="MI61" s="11">
        <v>4.9999999999999998E-7</v>
      </c>
      <c r="MJ61" s="10">
        <v>6.7121000000000004</v>
      </c>
      <c r="MK61" s="10">
        <v>9467</v>
      </c>
      <c r="ML61" s="10">
        <v>0.1</v>
      </c>
      <c r="MM61" s="11">
        <v>2.4999999999999999E-7</v>
      </c>
      <c r="MN61" s="10">
        <v>4.8238000000000003</v>
      </c>
      <c r="MO61" s="10">
        <v>9467</v>
      </c>
      <c r="MP61" s="10">
        <v>0.5</v>
      </c>
      <c r="MQ61" s="11">
        <v>5.5000000000000003E-8</v>
      </c>
      <c r="MR61" s="10">
        <v>2.3290000000000002</v>
      </c>
      <c r="MW61" s="10">
        <v>9468</v>
      </c>
      <c r="MX61" s="10">
        <v>-0.1</v>
      </c>
      <c r="MY61" s="11">
        <v>3.15E-7</v>
      </c>
      <c r="MZ61" s="10">
        <v>5.2484000000000002</v>
      </c>
      <c r="NE61" s="10">
        <v>9468</v>
      </c>
      <c r="NF61" s="10">
        <v>-0.5</v>
      </c>
      <c r="NG61" s="11">
        <v>2.17E-6</v>
      </c>
      <c r="NH61" s="10">
        <v>6.7811000000000003</v>
      </c>
      <c r="NI61" s="10">
        <v>9468</v>
      </c>
      <c r="NJ61" s="10">
        <v>-0.1</v>
      </c>
      <c r="NK61" s="11">
        <v>6.2499899999999996E-6</v>
      </c>
      <c r="NL61" s="10">
        <v>8.8719000000000001</v>
      </c>
      <c r="NM61" s="10">
        <v>9469</v>
      </c>
      <c r="NN61" s="10">
        <v>-0.5</v>
      </c>
      <c r="NO61" s="11">
        <v>4.9999999999999998E-8</v>
      </c>
      <c r="NP61" s="10">
        <v>2.1566000000000001</v>
      </c>
      <c r="OC61" s="10">
        <v>9817</v>
      </c>
      <c r="OD61" s="10">
        <v>0.75</v>
      </c>
      <c r="OE61" s="11">
        <v>3.8699999999999999E-5</v>
      </c>
      <c r="OF61" s="10">
        <v>10.76</v>
      </c>
      <c r="PE61" s="10">
        <v>9835</v>
      </c>
      <c r="PF61" s="10">
        <v>0.02</v>
      </c>
      <c r="PG61" s="11">
        <v>2.8904999999999999E-5</v>
      </c>
      <c r="PH61" s="10">
        <v>16.39</v>
      </c>
      <c r="PI61" s="10">
        <v>20252</v>
      </c>
      <c r="PJ61" s="10">
        <v>0.1</v>
      </c>
      <c r="PK61" s="11">
        <v>3.6908900000000002E-5</v>
      </c>
      <c r="PL61" s="10">
        <v>13.535299999999999</v>
      </c>
      <c r="PM61" s="10">
        <v>20252</v>
      </c>
      <c r="PN61" s="10">
        <v>0.1</v>
      </c>
      <c r="PO61" s="11">
        <v>2.3032800000000001E-5</v>
      </c>
      <c r="PP61" s="10">
        <v>11.669510000000001</v>
      </c>
      <c r="PQ61" s="10">
        <v>20252</v>
      </c>
      <c r="PR61" s="10">
        <v>0.8</v>
      </c>
      <c r="PS61" s="11">
        <v>2.4600000000000002E-5</v>
      </c>
      <c r="PT61" s="10">
        <v>7.4657499999999999</v>
      </c>
      <c r="PU61" s="10">
        <v>20252</v>
      </c>
      <c r="PV61" s="10">
        <v>0.8</v>
      </c>
      <c r="PW61" s="11">
        <v>2.2546899999999999E-5</v>
      </c>
      <c r="PX61" s="10">
        <v>7.3879700000000001</v>
      </c>
      <c r="PY61" s="10">
        <v>20252</v>
      </c>
      <c r="PZ61" s="10">
        <v>0.5</v>
      </c>
      <c r="QA61" s="11">
        <v>5.7000000000000003E-5</v>
      </c>
      <c r="QB61" s="10">
        <v>13.519500000000001</v>
      </c>
      <c r="QC61" s="10">
        <v>20252</v>
      </c>
      <c r="QD61" s="10">
        <v>0.5</v>
      </c>
      <c r="QE61" s="11">
        <v>5.7599999999999997E-5</v>
      </c>
      <c r="QF61" s="10">
        <v>13.7</v>
      </c>
      <c r="QG61" s="10">
        <v>20253</v>
      </c>
      <c r="QH61" s="10">
        <v>0.1</v>
      </c>
      <c r="QI61" s="11">
        <v>1.56E-5</v>
      </c>
      <c r="QJ61" s="10">
        <v>8.8030000000000008</v>
      </c>
      <c r="QK61" s="10">
        <v>20253</v>
      </c>
      <c r="QL61" s="10">
        <v>0.1</v>
      </c>
      <c r="QM61" s="11">
        <v>2.3799999999999999E-7</v>
      </c>
      <c r="QN61" s="10">
        <v>3.218</v>
      </c>
      <c r="QO61" s="10">
        <v>20253</v>
      </c>
      <c r="QP61" s="10">
        <v>0.5</v>
      </c>
      <c r="QQ61" s="11">
        <v>4.8899999999999998E-6</v>
      </c>
      <c r="QR61" s="10">
        <v>4.8879999999999999</v>
      </c>
      <c r="QS61" s="10">
        <v>20253</v>
      </c>
      <c r="QT61" s="10">
        <v>0.5</v>
      </c>
      <c r="QU61" s="11">
        <v>1.8E-7</v>
      </c>
      <c r="QV61" s="10">
        <v>2.5129999999999999</v>
      </c>
      <c r="QW61" s="10">
        <v>20253</v>
      </c>
      <c r="QX61" s="10">
        <v>0.8</v>
      </c>
      <c r="QY61" s="11">
        <v>1.04E-7</v>
      </c>
      <c r="QZ61" s="10">
        <v>1.8180000000000001</v>
      </c>
      <c r="RA61" s="10">
        <v>20253</v>
      </c>
      <c r="RB61" s="10">
        <v>0.8</v>
      </c>
      <c r="RC61" s="11">
        <v>1.12E-7</v>
      </c>
      <c r="RD61" s="10">
        <v>1.8120000000000001</v>
      </c>
      <c r="RE61" s="10">
        <v>20302</v>
      </c>
      <c r="RF61" s="10">
        <v>-0.5</v>
      </c>
      <c r="RG61" s="11">
        <v>8.7280999999999999E-7</v>
      </c>
      <c r="RH61" s="10">
        <v>5.2665699999999998</v>
      </c>
      <c r="RI61" s="10">
        <v>20302</v>
      </c>
      <c r="RJ61" s="10">
        <v>-0.5</v>
      </c>
      <c r="RK61" s="11">
        <v>3.1343999999999998E-7</v>
      </c>
      <c r="RL61" s="10">
        <v>4.0162300000000002</v>
      </c>
      <c r="RM61" s="10">
        <v>20302</v>
      </c>
      <c r="RN61" s="10">
        <v>0.1</v>
      </c>
      <c r="RO61" s="11">
        <v>6.5193000000000004E-6</v>
      </c>
      <c r="RP61" s="10">
        <v>7.2050400000000003</v>
      </c>
      <c r="RQ61" s="10">
        <v>20302</v>
      </c>
      <c r="RR61" s="10">
        <v>0.1</v>
      </c>
      <c r="RS61" s="11">
        <v>1.1885999999999999E-6</v>
      </c>
      <c r="RT61" s="10">
        <v>5.1979699999999998</v>
      </c>
      <c r="SS61" s="10">
        <v>21007</v>
      </c>
      <c r="ST61" s="10">
        <v>-1</v>
      </c>
      <c r="SU61" s="11">
        <v>7.9999999999999996E-6</v>
      </c>
      <c r="SV61" s="10">
        <v>18.984999999999999</v>
      </c>
      <c r="TY61" s="10">
        <v>21008</v>
      </c>
      <c r="TZ61" s="10">
        <v>0.02</v>
      </c>
      <c r="UA61" s="11">
        <v>3.5599999999999998E-5</v>
      </c>
      <c r="UB61" s="10">
        <v>18.37</v>
      </c>
      <c r="UC61" s="10">
        <v>21008</v>
      </c>
      <c r="UD61" s="10">
        <v>0.5</v>
      </c>
      <c r="UE61" s="11">
        <v>6.1099999999999994E-5</v>
      </c>
      <c r="UF61" s="10">
        <v>13.79</v>
      </c>
      <c r="UG61" s="10">
        <v>21009</v>
      </c>
      <c r="UH61" s="10">
        <v>0.02</v>
      </c>
      <c r="UI61" s="11">
        <v>2.05E-5</v>
      </c>
      <c r="UJ61" s="10">
        <v>14.89</v>
      </c>
      <c r="US61" s="10">
        <v>21013</v>
      </c>
      <c r="UT61" s="10">
        <v>0.33</v>
      </c>
      <c r="UU61" s="11">
        <v>3.54E-5</v>
      </c>
      <c r="UV61" s="10">
        <v>13.93</v>
      </c>
      <c r="UW61" s="10">
        <v>21014</v>
      </c>
      <c r="UX61" s="10">
        <v>0.02</v>
      </c>
      <c r="UY61" s="10">
        <v>4.6799999999999999E-4</v>
      </c>
      <c r="UZ61" s="10">
        <v>30.31</v>
      </c>
      <c r="VU61" s="10">
        <v>21018</v>
      </c>
      <c r="VV61" s="10">
        <v>0.33</v>
      </c>
      <c r="VW61" s="11">
        <v>1.13E-5</v>
      </c>
      <c r="VX61" s="10">
        <v>9.09</v>
      </c>
      <c r="VY61" s="10">
        <v>21019</v>
      </c>
      <c r="VZ61" s="10">
        <v>-0.1</v>
      </c>
      <c r="WA61" s="11">
        <v>1.17E-7</v>
      </c>
      <c r="WB61" s="10">
        <v>2.8940000000000001</v>
      </c>
      <c r="WC61" s="10">
        <v>21019</v>
      </c>
      <c r="WD61" s="10">
        <v>-0.5</v>
      </c>
      <c r="WE61" s="11">
        <v>2.9999999999999999E-7</v>
      </c>
      <c r="WF61" s="10">
        <v>2.2241</v>
      </c>
      <c r="WG61" s="10">
        <v>21020</v>
      </c>
      <c r="WH61" s="10">
        <v>0.5</v>
      </c>
      <c r="WI61" s="11">
        <v>2.9999999999999997E-8</v>
      </c>
      <c r="WJ61" s="10">
        <v>2.2259000000000002</v>
      </c>
      <c r="WK61" s="10">
        <v>21020</v>
      </c>
      <c r="WL61" s="10">
        <v>0.1</v>
      </c>
      <c r="WM61" s="11">
        <v>3E-9</v>
      </c>
      <c r="WN61" s="10">
        <v>2.5554000000000001</v>
      </c>
    </row>
    <row r="62" spans="169:628" x14ac:dyDescent="0.25">
      <c r="MG62" s="10">
        <v>9467</v>
      </c>
      <c r="MH62" s="10">
        <v>0.1</v>
      </c>
      <c r="MI62" s="11">
        <v>1.087E-7</v>
      </c>
      <c r="MJ62" s="10">
        <v>3.7303000000000002</v>
      </c>
      <c r="MK62" s="10">
        <v>9467</v>
      </c>
      <c r="ML62" s="10">
        <v>0.1</v>
      </c>
      <c r="MM62" s="11">
        <v>3.2500000000000001E-7</v>
      </c>
      <c r="MN62" s="10">
        <v>4.7742000000000004</v>
      </c>
      <c r="MO62" s="10">
        <v>9467</v>
      </c>
      <c r="MP62" s="10">
        <v>0.5</v>
      </c>
      <c r="MQ62" s="11">
        <v>1.15E-7</v>
      </c>
      <c r="MR62" s="10">
        <v>2.3117999999999999</v>
      </c>
      <c r="MW62" s="10">
        <v>9468</v>
      </c>
      <c r="MX62" s="10">
        <v>-0.1</v>
      </c>
      <c r="MY62" s="11">
        <v>5.9999999999999997E-7</v>
      </c>
      <c r="MZ62" s="10">
        <v>5.9104999999999999</v>
      </c>
      <c r="NE62" s="10">
        <v>9468</v>
      </c>
      <c r="NF62" s="10">
        <v>-0.5</v>
      </c>
      <c r="NG62" s="11">
        <v>1.9167E-7</v>
      </c>
      <c r="NH62" s="10">
        <v>3.1358000000000001</v>
      </c>
      <c r="NI62" s="10">
        <v>9468</v>
      </c>
      <c r="NJ62" s="10">
        <v>-0.1</v>
      </c>
      <c r="NK62" s="11">
        <v>7.2500099999999999E-6</v>
      </c>
      <c r="NL62" s="10">
        <v>9.0128000000000004</v>
      </c>
      <c r="OC62" s="10">
        <v>9817</v>
      </c>
      <c r="OD62" s="10">
        <v>0.75</v>
      </c>
      <c r="OE62" s="11">
        <v>3.896E-5</v>
      </c>
      <c r="OF62" s="10">
        <v>10.86</v>
      </c>
      <c r="PE62" s="10">
        <v>9835</v>
      </c>
      <c r="PF62" s="10">
        <v>0.02</v>
      </c>
      <c r="PG62" s="11">
        <v>2.9431999999999999E-5</v>
      </c>
      <c r="PH62" s="10">
        <v>20.32</v>
      </c>
      <c r="PI62" s="10">
        <v>20252</v>
      </c>
      <c r="PJ62" s="10">
        <v>0.1</v>
      </c>
      <c r="PK62" s="11">
        <v>2.9802600000000002E-5</v>
      </c>
      <c r="PL62" s="10">
        <v>13.75667</v>
      </c>
      <c r="PM62" s="10">
        <v>20252</v>
      </c>
      <c r="PN62" s="10">
        <v>0.1</v>
      </c>
      <c r="PO62" s="11">
        <v>1.8621999999999999E-5</v>
      </c>
      <c r="PP62" s="10">
        <v>11.861280000000001</v>
      </c>
      <c r="PQ62" s="10">
        <v>20252</v>
      </c>
      <c r="PR62" s="10">
        <v>0.8</v>
      </c>
      <c r="PS62" s="11">
        <v>2.2500000000000001E-5</v>
      </c>
      <c r="PT62" s="10">
        <v>7.5897199999999998</v>
      </c>
      <c r="PU62" s="10">
        <v>20252</v>
      </c>
      <c r="PV62" s="10">
        <v>0.8</v>
      </c>
      <c r="PW62" s="11">
        <v>2.4536699999999998E-5</v>
      </c>
      <c r="PX62" s="10">
        <v>7.4982300000000004</v>
      </c>
      <c r="PY62" s="10">
        <v>20252</v>
      </c>
      <c r="PZ62" s="10">
        <v>0.5</v>
      </c>
      <c r="QA62" s="11">
        <v>6.0000000000000002E-5</v>
      </c>
      <c r="QB62" s="10">
        <v>13.73799</v>
      </c>
      <c r="QC62" s="10">
        <v>20252</v>
      </c>
      <c r="QD62" s="10">
        <v>0.5</v>
      </c>
      <c r="QE62" s="11">
        <v>6.3600000000000001E-5</v>
      </c>
      <c r="QF62" s="10">
        <v>13.9</v>
      </c>
      <c r="QG62" s="10">
        <v>20253</v>
      </c>
      <c r="QH62" s="10">
        <v>0.1</v>
      </c>
      <c r="QI62" s="11">
        <v>1.5500000000000001E-5</v>
      </c>
      <c r="QJ62" s="10">
        <v>8.8840000000000003</v>
      </c>
      <c r="QK62" s="10">
        <v>20253</v>
      </c>
      <c r="QL62" s="10">
        <v>0.1</v>
      </c>
      <c r="QM62" s="11">
        <v>2.3099999999999999E-7</v>
      </c>
      <c r="QN62" s="10">
        <v>3.194</v>
      </c>
      <c r="QO62" s="10">
        <v>20253</v>
      </c>
      <c r="QP62" s="10">
        <v>0.5</v>
      </c>
      <c r="QQ62" s="11">
        <v>4.9100000000000004E-6</v>
      </c>
      <c r="QR62" s="10">
        <v>4.9320000000000004</v>
      </c>
      <c r="QS62" s="10">
        <v>20253</v>
      </c>
      <c r="QT62" s="10">
        <v>0.5</v>
      </c>
      <c r="QU62" s="11">
        <v>1.7800000000000001E-7</v>
      </c>
      <c r="QV62" s="10">
        <v>2.5350000000000001</v>
      </c>
      <c r="QW62" s="10">
        <v>20253</v>
      </c>
      <c r="QX62" s="10">
        <v>0.8</v>
      </c>
      <c r="QY62" s="11">
        <v>1.15E-7</v>
      </c>
      <c r="QZ62" s="10">
        <v>1.8340000000000001</v>
      </c>
      <c r="RA62" s="10">
        <v>20253</v>
      </c>
      <c r="RB62" s="10">
        <v>0.8</v>
      </c>
      <c r="RC62" s="11">
        <v>1.09E-7</v>
      </c>
      <c r="RD62" s="10">
        <v>1.794</v>
      </c>
      <c r="RE62" s="10">
        <v>20302</v>
      </c>
      <c r="RF62" s="10">
        <v>-0.5</v>
      </c>
      <c r="RG62" s="11">
        <v>9.6377000000000001E-7</v>
      </c>
      <c r="RH62" s="10">
        <v>5.3078000000000003</v>
      </c>
      <c r="RI62" s="10">
        <v>20302</v>
      </c>
      <c r="RJ62" s="10">
        <v>-0.5</v>
      </c>
      <c r="RK62" s="11">
        <v>3.1773999999999999E-7</v>
      </c>
      <c r="RL62" s="10">
        <v>4.0440899999999997</v>
      </c>
      <c r="RM62" s="10">
        <v>20302</v>
      </c>
      <c r="RN62" s="10">
        <v>0.1</v>
      </c>
      <c r="RO62" s="11">
        <v>6.6228999999999997E-6</v>
      </c>
      <c r="RP62" s="10">
        <v>7.2754700000000003</v>
      </c>
      <c r="RQ62" s="10">
        <v>20302</v>
      </c>
      <c r="RR62" s="10">
        <v>0.1</v>
      </c>
      <c r="RS62" s="11">
        <v>1.2166999999999999E-6</v>
      </c>
      <c r="RT62" s="10">
        <v>5.2398400000000001</v>
      </c>
      <c r="SS62" s="10">
        <v>21007</v>
      </c>
      <c r="ST62" s="10">
        <v>-1</v>
      </c>
      <c r="SU62" s="11">
        <v>1.11E-5</v>
      </c>
      <c r="SV62" s="10">
        <v>20.815000000000001</v>
      </c>
      <c r="TY62" s="10">
        <v>21008</v>
      </c>
      <c r="TZ62" s="10">
        <v>0.02</v>
      </c>
      <c r="UA62" s="11">
        <v>4.1999999999999998E-5</v>
      </c>
      <c r="UB62" s="10">
        <v>17.95</v>
      </c>
      <c r="UC62" s="10">
        <v>21008</v>
      </c>
      <c r="UD62" s="10">
        <v>0.5</v>
      </c>
      <c r="UE62" s="11">
        <v>6.58E-5</v>
      </c>
      <c r="UF62" s="10">
        <v>14.48</v>
      </c>
      <c r="UG62" s="10">
        <v>21009</v>
      </c>
      <c r="UH62" s="10">
        <v>0.02</v>
      </c>
      <c r="UI62" s="11">
        <v>2.05E-5</v>
      </c>
      <c r="UJ62" s="10">
        <v>15.58</v>
      </c>
      <c r="US62" s="10">
        <v>21013</v>
      </c>
      <c r="UT62" s="10">
        <v>0.33</v>
      </c>
      <c r="UU62" s="11">
        <v>5.2899999999999998E-5</v>
      </c>
      <c r="UV62" s="10">
        <v>15.26</v>
      </c>
      <c r="UW62" s="10">
        <v>21014</v>
      </c>
      <c r="UX62" s="10">
        <v>0.02</v>
      </c>
      <c r="UY62" s="10">
        <v>5.3700000000000004E-4</v>
      </c>
      <c r="UZ62" s="10">
        <v>31.33</v>
      </c>
      <c r="VU62" s="10">
        <v>21018</v>
      </c>
      <c r="VV62" s="10">
        <v>0.33</v>
      </c>
      <c r="VW62" s="11">
        <v>1.1600000000000001E-5</v>
      </c>
      <c r="VX62" s="10">
        <v>9.36</v>
      </c>
      <c r="VY62" s="10">
        <v>21019</v>
      </c>
      <c r="VZ62" s="10">
        <v>-0.1</v>
      </c>
      <c r="WA62" s="11">
        <v>1.3300000000000001E-7</v>
      </c>
      <c r="WB62" s="10">
        <v>2.9161999999999999</v>
      </c>
      <c r="WC62" s="10">
        <v>21019</v>
      </c>
      <c r="WD62" s="10">
        <v>-0.5</v>
      </c>
      <c r="WE62" s="11">
        <v>2.9000000000000002E-6</v>
      </c>
      <c r="WF62" s="10">
        <v>6.4166999999999996</v>
      </c>
      <c r="WG62" s="10">
        <v>21020</v>
      </c>
      <c r="WH62" s="10">
        <v>0.5</v>
      </c>
      <c r="WI62" s="11">
        <v>3.5000000000000002E-8</v>
      </c>
      <c r="WJ62" s="10">
        <v>2.0785999999999998</v>
      </c>
      <c r="WK62" s="10">
        <v>21020</v>
      </c>
      <c r="WL62" s="10">
        <v>0.1</v>
      </c>
      <c r="WM62" s="11">
        <v>5.1E-8</v>
      </c>
      <c r="WN62" s="10">
        <v>2.8567</v>
      </c>
    </row>
    <row r="63" spans="169:628" x14ac:dyDescent="0.25">
      <c r="MG63" s="10">
        <v>9467</v>
      </c>
      <c r="MH63" s="10">
        <v>0.1</v>
      </c>
      <c r="MI63" s="11">
        <v>2.1738999999999999E-7</v>
      </c>
      <c r="MJ63" s="10">
        <v>3.6812</v>
      </c>
      <c r="MK63" s="10">
        <v>9467</v>
      </c>
      <c r="ML63" s="10">
        <v>0.1</v>
      </c>
      <c r="MM63" s="11">
        <v>2.9999999999999999E-7</v>
      </c>
      <c r="MN63" s="10">
        <v>4.9413</v>
      </c>
      <c r="MO63" s="10">
        <v>9467</v>
      </c>
      <c r="MP63" s="10">
        <v>0.5</v>
      </c>
      <c r="MQ63" s="11">
        <v>9.2500000000000001E-8</v>
      </c>
      <c r="MR63" s="10">
        <v>2.8412999999999999</v>
      </c>
      <c r="MW63" s="10">
        <v>9468</v>
      </c>
      <c r="MX63" s="10">
        <v>-0.1</v>
      </c>
      <c r="MY63" s="11">
        <v>9.9999999999999995E-8</v>
      </c>
      <c r="MZ63" s="10">
        <v>2.9830000000000001</v>
      </c>
      <c r="NE63" s="10">
        <v>9468</v>
      </c>
      <c r="NF63" s="10">
        <v>-0.5</v>
      </c>
      <c r="NG63" s="11">
        <v>1.6667E-7</v>
      </c>
      <c r="NH63" s="10">
        <v>3.1884999999999999</v>
      </c>
      <c r="NI63" s="10">
        <v>9468</v>
      </c>
      <c r="NJ63" s="10">
        <v>-0.1</v>
      </c>
      <c r="NK63" s="11">
        <v>5.0000000000000004E-6</v>
      </c>
      <c r="NL63" s="10">
        <v>9.0631000000000004</v>
      </c>
      <c r="OC63" s="10">
        <v>9817</v>
      </c>
      <c r="OD63" s="10">
        <v>0.75</v>
      </c>
      <c r="OE63" s="11">
        <v>4.3430000000000003E-5</v>
      </c>
      <c r="OF63" s="10">
        <v>11.03</v>
      </c>
      <c r="PE63" s="10">
        <v>9835</v>
      </c>
      <c r="PF63" s="10">
        <v>0.02</v>
      </c>
      <c r="PG63" s="11">
        <v>2.9487000000000001E-5</v>
      </c>
      <c r="PH63" s="10">
        <v>19.510000000000002</v>
      </c>
      <c r="PI63" s="10">
        <v>20252</v>
      </c>
      <c r="PJ63" s="10">
        <v>0.1</v>
      </c>
      <c r="PK63" s="11">
        <v>3.2376000000000003E-5</v>
      </c>
      <c r="PL63" s="10">
        <v>13.97827</v>
      </c>
      <c r="PM63" s="10">
        <v>20252</v>
      </c>
      <c r="PN63" s="10">
        <v>0.1</v>
      </c>
      <c r="PO63" s="11">
        <v>1.9567699999999999E-5</v>
      </c>
      <c r="PP63" s="10">
        <v>12.04373</v>
      </c>
      <c r="PQ63" s="10">
        <v>20252</v>
      </c>
      <c r="PR63" s="10">
        <v>0.8</v>
      </c>
      <c r="PS63" s="11">
        <v>2.26E-5</v>
      </c>
      <c r="PT63" s="10">
        <v>7.7043999999999997</v>
      </c>
      <c r="PU63" s="10">
        <v>20252</v>
      </c>
      <c r="PV63" s="10">
        <v>0.8</v>
      </c>
      <c r="PW63" s="11">
        <v>2.3061099999999998E-5</v>
      </c>
      <c r="PX63" s="10">
        <v>7.6179500000000004</v>
      </c>
      <c r="PY63" s="10">
        <v>20252</v>
      </c>
      <c r="PZ63" s="10">
        <v>0.5</v>
      </c>
      <c r="QA63" s="11">
        <v>6.5699999999999998E-5</v>
      </c>
      <c r="QB63" s="10">
        <v>13.947520000000001</v>
      </c>
      <c r="QC63" s="10">
        <v>20252</v>
      </c>
      <c r="QD63" s="10">
        <v>0.5</v>
      </c>
      <c r="QE63" s="11">
        <v>6.8700000000000003E-5</v>
      </c>
      <c r="QF63" s="10">
        <v>14.2</v>
      </c>
      <c r="QG63" s="10">
        <v>20253</v>
      </c>
      <c r="QH63" s="10">
        <v>0.1</v>
      </c>
      <c r="QI63" s="11">
        <v>1.5400000000000002E-5</v>
      </c>
      <c r="QJ63" s="10">
        <v>8.9649999999999999</v>
      </c>
      <c r="QK63" s="10">
        <v>20253</v>
      </c>
      <c r="QL63" s="10">
        <v>0.1</v>
      </c>
      <c r="QM63" s="11">
        <v>2.3099999999999999E-7</v>
      </c>
      <c r="QN63" s="10">
        <v>3.17</v>
      </c>
      <c r="QO63" s="10">
        <v>20253</v>
      </c>
      <c r="QP63" s="10">
        <v>0.5</v>
      </c>
      <c r="QQ63" s="11">
        <v>5.4199999999999998E-6</v>
      </c>
      <c r="QR63" s="10">
        <v>4.976</v>
      </c>
      <c r="QS63" s="10">
        <v>20253</v>
      </c>
      <c r="QT63" s="10">
        <v>0.5</v>
      </c>
      <c r="QU63" s="11">
        <v>1.9000000000000001E-7</v>
      </c>
      <c r="QV63" s="10">
        <v>2.5640000000000001</v>
      </c>
      <c r="QW63" s="10">
        <v>20253</v>
      </c>
      <c r="QX63" s="10">
        <v>0.8</v>
      </c>
      <c r="QY63" s="11">
        <v>1.2200000000000001E-7</v>
      </c>
      <c r="QZ63" s="10">
        <v>1.851</v>
      </c>
      <c r="RA63" s="10">
        <v>20253</v>
      </c>
      <c r="RB63" s="10">
        <v>0.8</v>
      </c>
      <c r="RC63" s="11">
        <v>1.11E-7</v>
      </c>
      <c r="RD63" s="10">
        <v>1.7769999999999999</v>
      </c>
      <c r="RE63" s="10">
        <v>20302</v>
      </c>
      <c r="RF63" s="10">
        <v>-0.5</v>
      </c>
      <c r="RG63" s="11">
        <v>1.0705E-6</v>
      </c>
      <c r="RH63" s="10">
        <v>5.34931</v>
      </c>
      <c r="RI63" s="10">
        <v>20302</v>
      </c>
      <c r="RJ63" s="10">
        <v>-0.5</v>
      </c>
      <c r="RK63" s="11">
        <v>3.3155999999999999E-7</v>
      </c>
      <c r="RL63" s="10">
        <v>4.07212</v>
      </c>
      <c r="RM63" s="10">
        <v>20302</v>
      </c>
      <c r="RN63" s="10">
        <v>0.1</v>
      </c>
      <c r="RO63" s="11">
        <v>6.8480000000000003E-6</v>
      </c>
      <c r="RP63" s="10">
        <v>7.3496800000000002</v>
      </c>
      <c r="RQ63" s="10">
        <v>20302</v>
      </c>
      <c r="RR63" s="10">
        <v>0.1</v>
      </c>
      <c r="RS63" s="11">
        <v>1.2096E-6</v>
      </c>
      <c r="RT63" s="10">
        <v>5.2837199999999998</v>
      </c>
      <c r="SS63" s="10">
        <v>21007</v>
      </c>
      <c r="ST63" s="10">
        <v>-1</v>
      </c>
      <c r="SU63" s="11">
        <v>1.33E-5</v>
      </c>
      <c r="SV63" s="10">
        <v>22.585000000000001</v>
      </c>
      <c r="TY63" s="10">
        <v>21008</v>
      </c>
      <c r="TZ63" s="10">
        <v>0.02</v>
      </c>
      <c r="UA63" s="10">
        <v>1.3999999999999999E-4</v>
      </c>
      <c r="UB63" s="10">
        <v>24.23</v>
      </c>
      <c r="UC63" s="10">
        <v>21008</v>
      </c>
      <c r="UD63" s="10">
        <v>0.5</v>
      </c>
      <c r="UE63" s="11">
        <v>7.7399999999999998E-5</v>
      </c>
      <c r="UF63" s="10">
        <v>15.3</v>
      </c>
      <c r="UG63" s="10">
        <v>21009</v>
      </c>
      <c r="UH63" s="10">
        <v>0.02</v>
      </c>
      <c r="UI63" s="11">
        <v>2.48E-5</v>
      </c>
      <c r="UJ63" s="10">
        <v>16.010000000000002</v>
      </c>
      <c r="UW63" s="10">
        <v>21014</v>
      </c>
      <c r="UX63" s="10">
        <v>0.02</v>
      </c>
      <c r="UY63" s="10">
        <v>6.5200000000000002E-4</v>
      </c>
      <c r="UZ63" s="10">
        <v>32.51</v>
      </c>
      <c r="VU63" s="10">
        <v>21018</v>
      </c>
      <c r="VV63" s="10">
        <v>0.33</v>
      </c>
      <c r="VW63" s="11">
        <v>1.2099999999999999E-5</v>
      </c>
      <c r="VX63" s="10">
        <v>9.52</v>
      </c>
      <c r="VY63" s="10">
        <v>21019</v>
      </c>
      <c r="VZ63" s="10">
        <v>-0.1</v>
      </c>
      <c r="WA63" s="11">
        <v>1.67E-7</v>
      </c>
      <c r="WB63" s="10">
        <v>3.0621</v>
      </c>
      <c r="WC63" s="10">
        <v>21019</v>
      </c>
      <c r="WD63" s="10">
        <v>-0.5</v>
      </c>
      <c r="WE63" s="11">
        <v>2.9500000000000001E-6</v>
      </c>
      <c r="WF63" s="10">
        <v>6.4405000000000001</v>
      </c>
      <c r="WG63" s="10">
        <v>21020</v>
      </c>
      <c r="WH63" s="10">
        <v>0.5</v>
      </c>
      <c r="WI63" s="11">
        <v>1.4999999999999999E-8</v>
      </c>
      <c r="WJ63" s="10">
        <v>2.0876000000000001</v>
      </c>
      <c r="WK63" s="10">
        <v>21020</v>
      </c>
      <c r="WL63" s="10">
        <v>0.1</v>
      </c>
      <c r="WM63" s="11">
        <v>1.4499999999999999E-7</v>
      </c>
      <c r="WN63" s="10">
        <v>3.2122999999999999</v>
      </c>
    </row>
    <row r="64" spans="169:628" x14ac:dyDescent="0.25">
      <c r="MG64" s="10">
        <v>9467</v>
      </c>
      <c r="MH64" s="10">
        <v>0.1</v>
      </c>
      <c r="MI64" s="11">
        <v>2.5806999999999998E-7</v>
      </c>
      <c r="MJ64" s="10">
        <v>3.7096</v>
      </c>
      <c r="MK64" s="10">
        <v>9467</v>
      </c>
      <c r="ML64" s="10">
        <v>0.1</v>
      </c>
      <c r="MM64" s="11">
        <v>3.4999999999999998E-7</v>
      </c>
      <c r="MN64" s="10">
        <v>4.8986000000000001</v>
      </c>
      <c r="MO64" s="10">
        <v>9467</v>
      </c>
      <c r="MP64" s="10">
        <v>0.5</v>
      </c>
      <c r="MQ64" s="11">
        <v>5.9999999999999995E-8</v>
      </c>
      <c r="MR64" s="10">
        <v>2.4470000000000001</v>
      </c>
      <c r="MW64" s="10">
        <v>9468</v>
      </c>
      <c r="MX64" s="10">
        <v>-0.1</v>
      </c>
      <c r="MY64" s="11">
        <v>1.6500000000000001E-6</v>
      </c>
      <c r="MZ64" s="10">
        <v>6.8121999999999998</v>
      </c>
      <c r="NE64" s="10">
        <v>9468</v>
      </c>
      <c r="NF64" s="10">
        <v>-0.5</v>
      </c>
      <c r="NG64" s="11">
        <v>3.9999999999999998E-6</v>
      </c>
      <c r="NH64" s="10">
        <v>7.8517000000000001</v>
      </c>
      <c r="NI64" s="10">
        <v>9468</v>
      </c>
      <c r="NJ64" s="10">
        <v>-0.1</v>
      </c>
      <c r="NK64" s="11">
        <v>1.025E-5</v>
      </c>
      <c r="NL64" s="10">
        <v>8.9251000000000005</v>
      </c>
      <c r="OC64" s="10">
        <v>9817</v>
      </c>
      <c r="OD64" s="10">
        <v>0.75</v>
      </c>
      <c r="OE64" s="11">
        <v>4.4530000000000002E-5</v>
      </c>
      <c r="OF64" s="10">
        <v>11.17</v>
      </c>
      <c r="PE64" s="10">
        <v>9835</v>
      </c>
      <c r="PF64" s="10">
        <v>0.02</v>
      </c>
      <c r="PG64" s="11">
        <v>3.0389E-5</v>
      </c>
      <c r="PH64" s="10">
        <v>18.600000000000001</v>
      </c>
      <c r="PI64" s="10">
        <v>20252</v>
      </c>
      <c r="PJ64" s="10">
        <v>0.1</v>
      </c>
      <c r="PK64" s="11">
        <v>3.3466500000000002E-5</v>
      </c>
      <c r="PL64" s="10">
        <v>14.20241</v>
      </c>
      <c r="PM64" s="10">
        <v>20252</v>
      </c>
      <c r="PN64" s="10">
        <v>0.1</v>
      </c>
      <c r="PO64" s="11">
        <v>2.0505100000000001E-5</v>
      </c>
      <c r="PP64" s="10">
        <v>12.236840000000001</v>
      </c>
      <c r="PQ64" s="10">
        <v>20252</v>
      </c>
      <c r="PR64" s="10">
        <v>0.8</v>
      </c>
      <c r="PS64" s="11">
        <v>2.6599999999999999E-5</v>
      </c>
      <c r="PT64" s="10">
        <v>7.8399700000000001</v>
      </c>
      <c r="PU64" s="10">
        <v>20252</v>
      </c>
      <c r="PV64" s="10">
        <v>0.8</v>
      </c>
      <c r="PW64" s="11">
        <v>2.349E-5</v>
      </c>
      <c r="PX64" s="10">
        <v>7.7402100000000003</v>
      </c>
      <c r="PY64" s="10">
        <v>20252</v>
      </c>
      <c r="PZ64" s="10">
        <v>0.5</v>
      </c>
      <c r="QA64" s="11">
        <v>7.25E-5</v>
      </c>
      <c r="QB64" s="10">
        <v>14.18032</v>
      </c>
      <c r="QC64" s="10">
        <v>20252</v>
      </c>
      <c r="QD64" s="10">
        <v>0.5</v>
      </c>
      <c r="QE64" s="11">
        <v>7.1400000000000001E-5</v>
      </c>
      <c r="QF64" s="10">
        <v>14.4</v>
      </c>
      <c r="QG64" s="10">
        <v>20253</v>
      </c>
      <c r="QH64" s="10">
        <v>0.1</v>
      </c>
      <c r="QI64" s="11">
        <v>1.5999999999999999E-5</v>
      </c>
      <c r="QJ64" s="10">
        <v>9.0429999999999993</v>
      </c>
      <c r="QK64" s="10">
        <v>20253</v>
      </c>
      <c r="QL64" s="10">
        <v>0.1</v>
      </c>
      <c r="QM64" s="11">
        <v>2.3200000000000001E-7</v>
      </c>
      <c r="QN64" s="10">
        <v>3.1459999999999999</v>
      </c>
      <c r="QO64" s="10">
        <v>20253</v>
      </c>
      <c r="QP64" s="10">
        <v>0.5</v>
      </c>
      <c r="QQ64" s="11">
        <v>5.5099999999999998E-6</v>
      </c>
      <c r="QR64" s="10">
        <v>5.0199999999999996</v>
      </c>
      <c r="QS64" s="10">
        <v>20253</v>
      </c>
      <c r="QT64" s="10">
        <v>0.5</v>
      </c>
      <c r="QU64" s="11">
        <v>1.9600000000000001E-7</v>
      </c>
      <c r="QV64" s="10">
        <v>2.593</v>
      </c>
      <c r="QW64" s="10">
        <v>20253</v>
      </c>
      <c r="QX64" s="10">
        <v>0.8</v>
      </c>
      <c r="QY64" s="11">
        <v>1.11E-7</v>
      </c>
      <c r="QZ64" s="10">
        <v>1.8680000000000001</v>
      </c>
      <c r="RA64" s="10">
        <v>20253</v>
      </c>
      <c r="RB64" s="10">
        <v>0.8</v>
      </c>
      <c r="RC64" s="11">
        <v>1.08E-7</v>
      </c>
      <c r="RD64" s="10">
        <v>1.76</v>
      </c>
      <c r="RE64" s="10">
        <v>20302</v>
      </c>
      <c r="RF64" s="10">
        <v>-0.5</v>
      </c>
      <c r="RG64" s="11">
        <v>1.1407999999999999E-6</v>
      </c>
      <c r="RH64" s="10">
        <v>5.3909099999999999</v>
      </c>
      <c r="RI64" s="10">
        <v>20302</v>
      </c>
      <c r="RJ64" s="10">
        <v>-0.5</v>
      </c>
      <c r="RK64" s="11">
        <v>3.5013999999999998E-7</v>
      </c>
      <c r="RL64" s="10">
        <v>4.1004199999999997</v>
      </c>
      <c r="RM64" s="10">
        <v>20302</v>
      </c>
      <c r="RN64" s="10">
        <v>0.1</v>
      </c>
      <c r="RO64" s="11">
        <v>7.4027000000000003E-6</v>
      </c>
      <c r="RP64" s="10">
        <v>7.4185600000000003</v>
      </c>
      <c r="RQ64" s="10">
        <v>20302</v>
      </c>
      <c r="RR64" s="10">
        <v>0.1</v>
      </c>
      <c r="RS64" s="11">
        <v>1.3599999999999999E-6</v>
      </c>
      <c r="RT64" s="10">
        <v>5.3266200000000001</v>
      </c>
      <c r="SS64" s="10">
        <v>21007</v>
      </c>
      <c r="ST64" s="10">
        <v>-1</v>
      </c>
      <c r="SU64" s="11">
        <v>1.6699999999999999E-5</v>
      </c>
      <c r="SV64" s="10">
        <v>24.324999999999999</v>
      </c>
      <c r="TY64" s="10">
        <v>21008</v>
      </c>
      <c r="TZ64" s="10">
        <v>0.02</v>
      </c>
      <c r="UA64" s="10">
        <v>1.56E-4</v>
      </c>
      <c r="UB64" s="10">
        <v>25.48</v>
      </c>
      <c r="UC64" s="10">
        <v>21008</v>
      </c>
      <c r="UD64" s="10">
        <v>0.5</v>
      </c>
      <c r="UE64" s="10">
        <v>1.4999999999999999E-4</v>
      </c>
      <c r="UF64" s="10">
        <v>18.23</v>
      </c>
      <c r="UG64" s="10">
        <v>21009</v>
      </c>
      <c r="UH64" s="10">
        <v>0.02</v>
      </c>
      <c r="UI64" s="11">
        <v>2.5199999999999999E-5</v>
      </c>
      <c r="UJ64" s="10">
        <v>16.63</v>
      </c>
      <c r="UW64" s="10">
        <v>21014</v>
      </c>
      <c r="UX64" s="10">
        <v>0.02</v>
      </c>
      <c r="UY64" s="10">
        <v>8.9700000000000001E-4</v>
      </c>
      <c r="UZ64" s="10">
        <v>33.409999999999997</v>
      </c>
      <c r="VU64" s="10">
        <v>21018</v>
      </c>
      <c r="VV64" s="10">
        <v>0.33</v>
      </c>
      <c r="VW64" s="11">
        <v>1.2E-5</v>
      </c>
      <c r="VX64" s="10">
        <v>9.7200000000000006</v>
      </c>
      <c r="VY64" s="10">
        <v>21019</v>
      </c>
      <c r="VZ64" s="10">
        <v>-0.1</v>
      </c>
      <c r="WA64" s="11">
        <v>1.2499999999999999E-7</v>
      </c>
      <c r="WB64" s="10">
        <v>3.0969000000000002</v>
      </c>
      <c r="WC64" s="10">
        <v>21019</v>
      </c>
      <c r="WD64" s="10">
        <v>-0.5</v>
      </c>
      <c r="WE64" s="11">
        <v>3.3000000000000002E-6</v>
      </c>
      <c r="WF64" s="10">
        <v>6.4366000000000003</v>
      </c>
      <c r="WG64" s="10">
        <v>21020</v>
      </c>
      <c r="WH64" s="10">
        <v>0.5</v>
      </c>
      <c r="WI64" s="11">
        <v>4.0000000000000001E-8</v>
      </c>
      <c r="WJ64" s="10">
        <v>2.0975999999999999</v>
      </c>
      <c r="WK64" s="10">
        <v>21020</v>
      </c>
      <c r="WL64" s="10">
        <v>0.1</v>
      </c>
      <c r="WM64" s="11">
        <v>1.43E-7</v>
      </c>
      <c r="WN64" s="10">
        <v>3.2665999999999999</v>
      </c>
    </row>
    <row r="65" spans="345:612" x14ac:dyDescent="0.25">
      <c r="MG65" s="10">
        <v>9467</v>
      </c>
      <c r="MH65" s="10">
        <v>0.1</v>
      </c>
      <c r="MI65" s="11">
        <v>2.5641E-7</v>
      </c>
      <c r="MJ65" s="10">
        <v>3.7997000000000001</v>
      </c>
      <c r="MK65" s="10">
        <v>9467</v>
      </c>
      <c r="ML65" s="10">
        <v>0.1</v>
      </c>
      <c r="MM65" s="11">
        <v>3.9583000000000002E-7</v>
      </c>
      <c r="MN65" s="10">
        <v>5.0545</v>
      </c>
      <c r="MO65" s="10">
        <v>9467</v>
      </c>
      <c r="MP65" s="10">
        <v>0.5</v>
      </c>
      <c r="MQ65" s="11">
        <v>1.15E-7</v>
      </c>
      <c r="MR65" s="10">
        <v>2.4283000000000001</v>
      </c>
      <c r="MW65" s="10">
        <v>9468</v>
      </c>
      <c r="MX65" s="10">
        <v>-0.1</v>
      </c>
      <c r="MY65" s="11">
        <v>3.1E-6</v>
      </c>
      <c r="MZ65" s="10">
        <v>7.5304000000000002</v>
      </c>
      <c r="NE65" s="10">
        <v>9468</v>
      </c>
      <c r="NF65" s="10">
        <v>-0.5</v>
      </c>
      <c r="NG65" s="11">
        <v>1.3124999999999999E-7</v>
      </c>
      <c r="NH65" s="10">
        <v>3.2856000000000001</v>
      </c>
      <c r="NI65" s="10">
        <v>9468</v>
      </c>
      <c r="NJ65" s="10">
        <v>-0.1</v>
      </c>
      <c r="NK65" s="11">
        <v>6.2499899999999996E-6</v>
      </c>
      <c r="NL65" s="10">
        <v>9.0739000000000001</v>
      </c>
      <c r="OC65" s="10">
        <v>9817</v>
      </c>
      <c r="OD65" s="10">
        <v>0.75</v>
      </c>
      <c r="OE65" s="11">
        <v>5.1020000000000003E-5</v>
      </c>
      <c r="OF65" s="10">
        <v>11.27</v>
      </c>
      <c r="PE65" s="10">
        <v>9835</v>
      </c>
      <c r="PF65" s="10">
        <v>0.02</v>
      </c>
      <c r="PG65" s="11">
        <v>3.0729999999999999E-5</v>
      </c>
      <c r="PH65" s="10">
        <v>21.3</v>
      </c>
      <c r="PI65" s="10">
        <v>20252</v>
      </c>
      <c r="PJ65" s="10">
        <v>0.1</v>
      </c>
      <c r="PK65" s="11">
        <v>3.3940599999999998E-5</v>
      </c>
      <c r="PL65" s="10">
        <v>14.437670000000001</v>
      </c>
      <c r="PM65" s="10">
        <v>20252</v>
      </c>
      <c r="PN65" s="10">
        <v>0.1</v>
      </c>
      <c r="PO65" s="11">
        <v>2.2173800000000001E-5</v>
      </c>
      <c r="PP65" s="10">
        <v>12.44286</v>
      </c>
      <c r="PQ65" s="10">
        <v>20252</v>
      </c>
      <c r="PR65" s="10">
        <v>0.8</v>
      </c>
      <c r="PS65" s="11">
        <v>2.9300000000000001E-5</v>
      </c>
      <c r="PT65" s="10">
        <v>7.9569000000000001</v>
      </c>
      <c r="PU65" s="10">
        <v>20252</v>
      </c>
      <c r="PV65" s="10">
        <v>0.8</v>
      </c>
      <c r="PW65" s="11">
        <v>2.64427E-5</v>
      </c>
      <c r="PX65" s="10">
        <v>7.8622699999999996</v>
      </c>
      <c r="PY65" s="10">
        <v>20252</v>
      </c>
      <c r="PZ65" s="10">
        <v>0.5</v>
      </c>
      <c r="QA65" s="11">
        <v>8.2799999999999993E-5</v>
      </c>
      <c r="QB65" s="10">
        <v>14.41366</v>
      </c>
      <c r="QC65" s="10">
        <v>20252</v>
      </c>
      <c r="QD65" s="10">
        <v>0.5</v>
      </c>
      <c r="QE65" s="11">
        <v>7.4999999999999993E-5</v>
      </c>
      <c r="QF65" s="10">
        <v>14.6</v>
      </c>
      <c r="QG65" s="10">
        <v>20253</v>
      </c>
      <c r="QH65" s="10">
        <v>0.1</v>
      </c>
      <c r="QI65" s="11">
        <v>1.6200000000000001E-5</v>
      </c>
      <c r="QJ65" s="10">
        <v>9.1219999999999999</v>
      </c>
      <c r="QK65" s="10">
        <v>20253</v>
      </c>
      <c r="QL65" s="10">
        <v>0.1</v>
      </c>
      <c r="QM65" s="11">
        <v>2.2499999999999999E-7</v>
      </c>
      <c r="QN65" s="10">
        <v>3.1230000000000002</v>
      </c>
      <c r="QO65" s="10">
        <v>20253</v>
      </c>
      <c r="QP65" s="10">
        <v>0.5</v>
      </c>
      <c r="QQ65" s="11">
        <v>5.5600000000000001E-6</v>
      </c>
      <c r="QR65" s="10">
        <v>5.0650000000000004</v>
      </c>
      <c r="QS65" s="10">
        <v>20253</v>
      </c>
      <c r="QT65" s="10">
        <v>0.5</v>
      </c>
      <c r="QU65" s="11">
        <v>2.0100000000000001E-7</v>
      </c>
      <c r="QV65" s="10">
        <v>2.6219999999999999</v>
      </c>
      <c r="QW65" s="10">
        <v>20253</v>
      </c>
      <c r="QX65" s="10">
        <v>0.8</v>
      </c>
      <c r="QY65" s="11">
        <v>1.2599999999999999E-7</v>
      </c>
      <c r="QZ65" s="10">
        <v>1.885</v>
      </c>
      <c r="RA65" s="10">
        <v>20253</v>
      </c>
      <c r="RB65" s="10">
        <v>0.8</v>
      </c>
      <c r="RC65" s="11">
        <v>1.01E-7</v>
      </c>
      <c r="RD65" s="10">
        <v>1.7430000000000001</v>
      </c>
      <c r="RE65" s="10">
        <v>20302</v>
      </c>
      <c r="RF65" s="10">
        <v>-0.5</v>
      </c>
      <c r="RG65" s="11">
        <v>1.1885999999999999E-6</v>
      </c>
      <c r="RH65" s="10">
        <v>5.4321299999999999</v>
      </c>
      <c r="RI65" s="10">
        <v>20302</v>
      </c>
      <c r="RJ65" s="10">
        <v>-0.5</v>
      </c>
      <c r="RK65" s="11">
        <v>3.5451000000000002E-7</v>
      </c>
      <c r="RL65" s="10">
        <v>4.12845</v>
      </c>
      <c r="RM65" s="10">
        <v>20302</v>
      </c>
      <c r="RN65" s="10">
        <v>0.1</v>
      </c>
      <c r="RO65" s="11">
        <v>7.3810000000000001E-6</v>
      </c>
      <c r="RP65" s="10">
        <v>7.4911300000000001</v>
      </c>
      <c r="RQ65" s="10">
        <v>20302</v>
      </c>
      <c r="RR65" s="10">
        <v>0.1</v>
      </c>
      <c r="RS65" s="11">
        <v>1.5290999999999999E-6</v>
      </c>
      <c r="RT65" s="10">
        <v>5.36937</v>
      </c>
      <c r="SS65" s="10">
        <v>21007</v>
      </c>
      <c r="ST65" s="10">
        <v>-1</v>
      </c>
      <c r="SU65" s="11">
        <v>2.0000000000000002E-5</v>
      </c>
      <c r="SV65" s="10">
        <v>26.062000000000001</v>
      </c>
      <c r="TY65" s="10">
        <v>21008</v>
      </c>
      <c r="TZ65" s="10">
        <v>0.02</v>
      </c>
      <c r="UA65" s="10">
        <v>1.76E-4</v>
      </c>
      <c r="UB65" s="10">
        <v>26.71</v>
      </c>
      <c r="UC65" s="10">
        <v>21008</v>
      </c>
      <c r="UD65" s="10">
        <v>0.5</v>
      </c>
      <c r="UE65" s="10">
        <v>1.93E-4</v>
      </c>
      <c r="UF65" s="10">
        <v>19.100000000000001</v>
      </c>
      <c r="UG65" s="10">
        <v>21009</v>
      </c>
      <c r="UH65" s="10">
        <v>0.02</v>
      </c>
      <c r="UI65" s="11">
        <v>2.6100000000000001E-5</v>
      </c>
      <c r="UJ65" s="10">
        <v>17.329999999999998</v>
      </c>
      <c r="UW65" s="10">
        <v>21014</v>
      </c>
      <c r="UX65" s="10">
        <v>0.02</v>
      </c>
      <c r="UY65" s="10">
        <v>1.06E-3</v>
      </c>
      <c r="UZ65" s="10">
        <v>34.83</v>
      </c>
      <c r="VU65" s="10">
        <v>21018</v>
      </c>
      <c r="VV65" s="10">
        <v>0.33</v>
      </c>
      <c r="VW65" s="11">
        <v>1.47E-5</v>
      </c>
      <c r="VX65" s="10">
        <v>10.06</v>
      </c>
      <c r="VY65" s="10">
        <v>21019</v>
      </c>
      <c r="VZ65" s="10">
        <v>-0.1</v>
      </c>
      <c r="WA65" s="11">
        <v>1.4499999999999999E-7</v>
      </c>
      <c r="WB65" s="10">
        <v>3.2755000000000001</v>
      </c>
      <c r="WC65" s="10">
        <v>21019</v>
      </c>
      <c r="WD65" s="10">
        <v>-0.5</v>
      </c>
      <c r="WE65" s="11">
        <v>2.6000000000000001E-6</v>
      </c>
      <c r="WF65" s="10">
        <v>6.4607999999999999</v>
      </c>
      <c r="WG65" s="10">
        <v>21020</v>
      </c>
      <c r="WH65" s="10">
        <v>0.5</v>
      </c>
      <c r="WI65" s="11">
        <v>8.5600000000000002E-9</v>
      </c>
      <c r="WJ65" s="10">
        <v>1.9565999999999999</v>
      </c>
      <c r="WK65" s="10">
        <v>21020</v>
      </c>
      <c r="WL65" s="10">
        <v>0.1</v>
      </c>
      <c r="WM65" s="11">
        <v>9.6200000000000001E-8</v>
      </c>
      <c r="WN65" s="10">
        <v>3.2894999999999999</v>
      </c>
    </row>
    <row r="66" spans="345:612" x14ac:dyDescent="0.25">
      <c r="MG66" s="10">
        <v>9467</v>
      </c>
      <c r="MH66" s="10">
        <v>0.1</v>
      </c>
      <c r="MI66" s="11">
        <v>2.7631000000000002E-7</v>
      </c>
      <c r="MJ66" s="10">
        <v>3.7665000000000002</v>
      </c>
      <c r="MK66" s="10">
        <v>9467</v>
      </c>
      <c r="ML66" s="10">
        <v>0.1</v>
      </c>
      <c r="MM66" s="11">
        <v>4.4999999999999998E-7</v>
      </c>
      <c r="MN66" s="10">
        <v>5.0133000000000001</v>
      </c>
      <c r="MW66" s="10">
        <v>9468</v>
      </c>
      <c r="MX66" s="10">
        <v>-0.1</v>
      </c>
      <c r="MY66" s="11">
        <v>2.2499999999999999E-7</v>
      </c>
      <c r="MZ66" s="10">
        <v>3.4597000000000002</v>
      </c>
      <c r="NE66" s="10">
        <v>9468</v>
      </c>
      <c r="NF66" s="10">
        <v>-0.5</v>
      </c>
      <c r="NG66" s="11">
        <v>1.9375E-7</v>
      </c>
      <c r="NH66" s="10">
        <v>3.2406999999999999</v>
      </c>
      <c r="NI66" s="10">
        <v>9468</v>
      </c>
      <c r="NJ66" s="10">
        <v>-0.1</v>
      </c>
      <c r="NK66" s="11">
        <v>5.49999E-6</v>
      </c>
      <c r="NL66" s="10">
        <v>9.3124000000000002</v>
      </c>
      <c r="OC66" s="10">
        <v>9817</v>
      </c>
      <c r="OD66" s="10">
        <v>0.75</v>
      </c>
      <c r="OE66" s="11">
        <v>5.694E-5</v>
      </c>
      <c r="OF66" s="10">
        <v>11.35</v>
      </c>
      <c r="PE66" s="10">
        <v>9835</v>
      </c>
      <c r="PF66" s="10">
        <v>0.02</v>
      </c>
      <c r="PG66" s="11">
        <v>3.0960999999999997E-5</v>
      </c>
      <c r="PH66" s="10">
        <v>17.829999999999998</v>
      </c>
      <c r="PI66" s="10">
        <v>20252</v>
      </c>
      <c r="PJ66" s="10">
        <v>0.1</v>
      </c>
      <c r="PK66" s="11">
        <v>3.57429E-5</v>
      </c>
      <c r="PL66" s="10">
        <v>14.680210000000001</v>
      </c>
      <c r="PM66" s="10">
        <v>20252</v>
      </c>
      <c r="PN66" s="10">
        <v>0.1</v>
      </c>
      <c r="PO66" s="11">
        <v>2.4592000000000001E-5</v>
      </c>
      <c r="PP66" s="10">
        <v>12.643509999999999</v>
      </c>
      <c r="PQ66" s="10">
        <v>20252</v>
      </c>
      <c r="PR66" s="10">
        <v>0.8</v>
      </c>
      <c r="PS66" s="11">
        <v>2.8600000000000001E-5</v>
      </c>
      <c r="PT66" s="10">
        <v>8.1016499999999994</v>
      </c>
      <c r="PU66" s="10">
        <v>20252</v>
      </c>
      <c r="PV66" s="10">
        <v>0.8</v>
      </c>
      <c r="PW66" s="11">
        <v>2.81439E-5</v>
      </c>
      <c r="PX66" s="10">
        <v>7.9895399999999999</v>
      </c>
      <c r="PY66" s="10">
        <v>20252</v>
      </c>
      <c r="PZ66" s="10">
        <v>0.5</v>
      </c>
      <c r="QA66" s="11">
        <v>8.4599999999999996E-5</v>
      </c>
      <c r="QB66" s="10">
        <v>14.644</v>
      </c>
      <c r="QC66" s="10">
        <v>20252</v>
      </c>
      <c r="QD66" s="10">
        <v>0.5</v>
      </c>
      <c r="QE66" s="11">
        <v>7.8800000000000004E-5</v>
      </c>
      <c r="QF66" s="10">
        <v>14.9</v>
      </c>
      <c r="QG66" s="10">
        <v>20253</v>
      </c>
      <c r="QH66" s="10">
        <v>0.1</v>
      </c>
      <c r="QI66" s="11">
        <v>1.6799999999999998E-5</v>
      </c>
      <c r="QJ66" s="10">
        <v>9.2040000000000006</v>
      </c>
      <c r="QK66" s="10">
        <v>20253</v>
      </c>
      <c r="QL66" s="10">
        <v>0.1</v>
      </c>
      <c r="QM66" s="11">
        <v>2.17E-7</v>
      </c>
      <c r="QN66" s="10">
        <v>3.0979999999999999</v>
      </c>
      <c r="QO66" s="10">
        <v>20253</v>
      </c>
      <c r="QP66" s="10">
        <v>0.5</v>
      </c>
      <c r="QQ66" s="11">
        <v>5.4399999999999996E-6</v>
      </c>
      <c r="QR66" s="10">
        <v>5.1109999999999998</v>
      </c>
      <c r="QS66" s="10">
        <v>20253</v>
      </c>
      <c r="QT66" s="10">
        <v>0.5</v>
      </c>
      <c r="QU66" s="11">
        <v>2.1E-7</v>
      </c>
      <c r="QV66" s="10">
        <v>2.6509999999999998</v>
      </c>
      <c r="QW66" s="10">
        <v>20253</v>
      </c>
      <c r="QX66" s="10">
        <v>0.8</v>
      </c>
      <c r="QY66" s="11">
        <v>1.11E-7</v>
      </c>
      <c r="QZ66" s="10">
        <v>1.901</v>
      </c>
      <c r="RA66" s="10">
        <v>20253</v>
      </c>
      <c r="RB66" s="10">
        <v>0.8</v>
      </c>
      <c r="RC66" s="11">
        <v>9.9699999999999999E-8</v>
      </c>
      <c r="RD66" s="10">
        <v>1.726</v>
      </c>
      <c r="RE66" s="10">
        <v>20302</v>
      </c>
      <c r="RF66" s="10">
        <v>-0.5</v>
      </c>
      <c r="RG66" s="11">
        <v>1.2602E-6</v>
      </c>
      <c r="RH66" s="10">
        <v>5.47342</v>
      </c>
      <c r="RI66" s="10">
        <v>20302</v>
      </c>
      <c r="RJ66" s="10">
        <v>-0.5</v>
      </c>
      <c r="RK66" s="11">
        <v>3.6413999999999998E-7</v>
      </c>
      <c r="RL66" s="10">
        <v>4.1578400000000002</v>
      </c>
      <c r="RM66" s="10">
        <v>20302</v>
      </c>
      <c r="RN66" s="10">
        <v>0.1</v>
      </c>
      <c r="RO66" s="11">
        <v>7.2985999999999999E-6</v>
      </c>
      <c r="RP66" s="10">
        <v>7.5626100000000003</v>
      </c>
      <c r="RQ66" s="10">
        <v>20302</v>
      </c>
      <c r="RR66" s="10">
        <v>0.1</v>
      </c>
      <c r="RS66" s="11">
        <v>1.5859999999999999E-6</v>
      </c>
      <c r="RT66" s="10">
        <v>5.4121199999999998</v>
      </c>
      <c r="SS66" s="10">
        <v>21007</v>
      </c>
      <c r="ST66" s="10">
        <v>-1</v>
      </c>
      <c r="SU66" s="11">
        <v>2.2200000000000001E-5</v>
      </c>
      <c r="SV66" s="10">
        <v>28.707000000000001</v>
      </c>
      <c r="TY66" s="10">
        <v>21008</v>
      </c>
      <c r="TZ66" s="10">
        <v>0.02</v>
      </c>
      <c r="UA66" s="10">
        <v>1.9000000000000001E-4</v>
      </c>
      <c r="UB66" s="10">
        <v>28.17</v>
      </c>
      <c r="UC66" s="10">
        <v>21008</v>
      </c>
      <c r="UD66" s="10">
        <v>0.5</v>
      </c>
      <c r="UE66" s="10">
        <v>2.8499999999999999E-4</v>
      </c>
      <c r="UF66" s="10">
        <v>20.04</v>
      </c>
      <c r="UG66" s="10">
        <v>21009</v>
      </c>
      <c r="UH66" s="10">
        <v>0.02</v>
      </c>
      <c r="UI66" s="11">
        <v>2.8399999999999999E-5</v>
      </c>
      <c r="UJ66" s="10">
        <v>18.420000000000002</v>
      </c>
      <c r="UW66" s="10">
        <v>21014</v>
      </c>
      <c r="UX66" s="10">
        <v>0.02</v>
      </c>
      <c r="UY66" s="10">
        <v>1.1100000000000001E-3</v>
      </c>
      <c r="UZ66" s="10">
        <v>35.729999999999997</v>
      </c>
      <c r="VU66" s="10">
        <v>21018</v>
      </c>
      <c r="VV66" s="10">
        <v>0.33</v>
      </c>
      <c r="VW66" s="11">
        <v>1.4100000000000001E-5</v>
      </c>
      <c r="VX66" s="10">
        <v>10.26</v>
      </c>
      <c r="VY66" s="10">
        <v>21019</v>
      </c>
      <c r="VZ66" s="10">
        <v>-0.1</v>
      </c>
      <c r="WA66" s="11">
        <v>7.3799999999999996E-7</v>
      </c>
      <c r="WB66" s="10">
        <v>5.4347000000000003</v>
      </c>
      <c r="WC66" s="10">
        <v>21019</v>
      </c>
      <c r="WD66" s="10">
        <v>-0.5</v>
      </c>
      <c r="WE66" s="11">
        <v>2.7999999999999999E-6</v>
      </c>
      <c r="WF66" s="10">
        <v>6.6214000000000004</v>
      </c>
      <c r="WG66" s="10">
        <v>21020</v>
      </c>
      <c r="WH66" s="10">
        <v>0.5</v>
      </c>
      <c r="WI66" s="11">
        <v>1.4999999999999999E-7</v>
      </c>
      <c r="WJ66" s="10">
        <v>2.9657</v>
      </c>
      <c r="WK66" s="10">
        <v>21020</v>
      </c>
      <c r="WL66" s="10">
        <v>0.1</v>
      </c>
      <c r="WM66" s="11">
        <v>9.7399999999999999E-8</v>
      </c>
      <c r="WN66" s="10">
        <v>3.4329000000000001</v>
      </c>
    </row>
    <row r="67" spans="345:612" x14ac:dyDescent="0.25">
      <c r="MG67" s="10">
        <v>9467</v>
      </c>
      <c r="MH67" s="10">
        <v>0.1</v>
      </c>
      <c r="MI67" s="11">
        <v>1.375E-6</v>
      </c>
      <c r="MJ67" s="10">
        <v>7.2877999999999998</v>
      </c>
      <c r="MK67" s="10">
        <v>9467</v>
      </c>
      <c r="ML67" s="10">
        <v>0.1</v>
      </c>
      <c r="MM67" s="11">
        <v>6.0714000000000002E-7</v>
      </c>
      <c r="MN67" s="10">
        <v>5.1294000000000004</v>
      </c>
      <c r="MW67" s="10">
        <v>9468</v>
      </c>
      <c r="MX67" s="10">
        <v>-0.1</v>
      </c>
      <c r="MY67" s="11">
        <v>3.8000099999999999E-6</v>
      </c>
      <c r="MZ67" s="10">
        <v>8.2420000000000009</v>
      </c>
      <c r="NE67" s="10">
        <v>9468</v>
      </c>
      <c r="NF67" s="10">
        <v>-0.5</v>
      </c>
      <c r="NG67" s="11">
        <v>5.5999999999999997E-6</v>
      </c>
      <c r="NH67" s="10">
        <v>8.9398</v>
      </c>
      <c r="NI67" s="10">
        <v>9468</v>
      </c>
      <c r="NJ67" s="10">
        <v>-0.1</v>
      </c>
      <c r="NK67" s="11">
        <v>5.5000200000000004E-6</v>
      </c>
      <c r="NL67" s="10">
        <v>9.4111999999999991</v>
      </c>
      <c r="OC67" s="10">
        <v>9817</v>
      </c>
      <c r="OD67" s="10">
        <v>0.75</v>
      </c>
      <c r="OE67" s="11">
        <v>7.5770000000000001E-5</v>
      </c>
      <c r="OF67" s="10">
        <v>11.48</v>
      </c>
      <c r="PE67" s="10">
        <v>9835</v>
      </c>
      <c r="PF67" s="10">
        <v>0.02</v>
      </c>
      <c r="PG67" s="11">
        <v>3.2030000000000003E-5</v>
      </c>
      <c r="PH67" s="10">
        <v>22.09</v>
      </c>
      <c r="PI67" s="10">
        <v>20252</v>
      </c>
      <c r="PJ67" s="10">
        <v>0.1</v>
      </c>
      <c r="PK67" s="11">
        <v>3.77798E-5</v>
      </c>
      <c r="PL67" s="10">
        <v>14.921049999999999</v>
      </c>
      <c r="PM67" s="10">
        <v>20252</v>
      </c>
      <c r="PN67" s="10">
        <v>0.1</v>
      </c>
      <c r="PO67" s="11">
        <v>2.6056900000000001E-5</v>
      </c>
      <c r="PP67" s="10">
        <v>12.86079</v>
      </c>
      <c r="PQ67" s="10">
        <v>20252</v>
      </c>
      <c r="PR67" s="10">
        <v>0.8</v>
      </c>
      <c r="PS67" s="11">
        <v>2.9200000000000002E-5</v>
      </c>
      <c r="PT67" s="10">
        <v>8.2261199999999999</v>
      </c>
      <c r="PU67" s="10">
        <v>20252</v>
      </c>
      <c r="PV67" s="10">
        <v>0.8</v>
      </c>
      <c r="PW67" s="11">
        <v>3.00091E-5</v>
      </c>
      <c r="PX67" s="10">
        <v>8.1299399999999995</v>
      </c>
      <c r="PY67" s="10">
        <v>20252</v>
      </c>
      <c r="PZ67" s="10">
        <v>0.5</v>
      </c>
      <c r="QA67" s="11">
        <v>7.9800000000000002E-5</v>
      </c>
      <c r="QB67" s="10">
        <v>14.88635</v>
      </c>
      <c r="QC67" s="10">
        <v>20252</v>
      </c>
      <c r="QD67" s="10">
        <v>0.5</v>
      </c>
      <c r="QE67" s="11">
        <v>9.0699999999999996E-5</v>
      </c>
      <c r="QF67" s="10">
        <v>15.1</v>
      </c>
      <c r="QG67" s="10">
        <v>20253</v>
      </c>
      <c r="QH67" s="10">
        <v>0.1</v>
      </c>
      <c r="QI67" s="11">
        <v>1.6799999999999998E-5</v>
      </c>
      <c r="QJ67" s="10">
        <v>9.2870000000000008</v>
      </c>
      <c r="QK67" s="10">
        <v>20253</v>
      </c>
      <c r="QL67" s="10">
        <v>0.1</v>
      </c>
      <c r="QM67" s="11">
        <v>2.0900000000000001E-7</v>
      </c>
      <c r="QN67" s="10">
        <v>3.0750000000000002</v>
      </c>
      <c r="QO67" s="10">
        <v>20253</v>
      </c>
      <c r="QP67" s="10">
        <v>0.5</v>
      </c>
      <c r="QQ67" s="11">
        <v>5.5999999999999997E-6</v>
      </c>
      <c r="QR67" s="10">
        <v>5.157</v>
      </c>
      <c r="QS67" s="10">
        <v>20253</v>
      </c>
      <c r="QT67" s="10">
        <v>0.5</v>
      </c>
      <c r="QU67" s="11">
        <v>2.1199999999999999E-7</v>
      </c>
      <c r="QV67" s="10">
        <v>2.681</v>
      </c>
      <c r="QW67" s="10">
        <v>20253</v>
      </c>
      <c r="QX67" s="10">
        <v>0.8</v>
      </c>
      <c r="QY67" s="11">
        <v>1.3899999999999999E-7</v>
      </c>
      <c r="QZ67" s="10">
        <v>1.919</v>
      </c>
      <c r="RA67" s="10">
        <v>20253</v>
      </c>
      <c r="RB67" s="10">
        <v>0.8</v>
      </c>
      <c r="RC67" s="11">
        <v>9.4399999999999998E-8</v>
      </c>
      <c r="RD67" s="10">
        <v>1.7090000000000001</v>
      </c>
      <c r="RE67" s="10">
        <v>20302</v>
      </c>
      <c r="RF67" s="10">
        <v>-0.5</v>
      </c>
      <c r="RG67" s="11">
        <v>1.3490999999999999E-6</v>
      </c>
      <c r="RH67" s="10">
        <v>5.5152700000000001</v>
      </c>
      <c r="RI67" s="10">
        <v>20302</v>
      </c>
      <c r="RJ67" s="10">
        <v>-0.5</v>
      </c>
      <c r="RK67" s="11">
        <v>3.7384999999999998E-7</v>
      </c>
      <c r="RL67" s="10">
        <v>4.1856799999999996</v>
      </c>
      <c r="RM67" s="10">
        <v>20302</v>
      </c>
      <c r="RN67" s="10">
        <v>0.1</v>
      </c>
      <c r="RO67" s="11">
        <v>7.7276000000000003E-6</v>
      </c>
      <c r="RP67" s="10">
        <v>7.6338699999999999</v>
      </c>
      <c r="RQ67" s="10">
        <v>20302</v>
      </c>
      <c r="RR67" s="10">
        <v>0.1</v>
      </c>
      <c r="RS67" s="11">
        <v>1.6829E-6</v>
      </c>
      <c r="RT67" s="10">
        <v>5.4554200000000002</v>
      </c>
      <c r="TY67" s="10">
        <v>21008</v>
      </c>
      <c r="TZ67" s="10">
        <v>0.02</v>
      </c>
      <c r="UA67" s="10">
        <v>2.5700000000000001E-4</v>
      </c>
      <c r="UB67" s="10">
        <v>29.4</v>
      </c>
      <c r="UC67" s="10">
        <v>21008</v>
      </c>
      <c r="UD67" s="10">
        <v>0.5</v>
      </c>
      <c r="UE67" s="10">
        <v>4.15E-4</v>
      </c>
      <c r="UF67" s="10">
        <v>21.25</v>
      </c>
      <c r="UG67" s="10">
        <v>21009</v>
      </c>
      <c r="UH67" s="10">
        <v>0.02</v>
      </c>
      <c r="UI67" s="11">
        <v>3.1300000000000002E-5</v>
      </c>
      <c r="UJ67" s="10">
        <v>17.8</v>
      </c>
      <c r="UW67" s="10">
        <v>21014</v>
      </c>
      <c r="UX67" s="10">
        <v>0.02</v>
      </c>
      <c r="UY67" s="10">
        <v>1.25E-3</v>
      </c>
      <c r="UZ67" s="10">
        <v>39.590000000000003</v>
      </c>
      <c r="VU67" s="10">
        <v>21018</v>
      </c>
      <c r="VV67" s="10">
        <v>0.33</v>
      </c>
      <c r="VW67" s="11">
        <v>1.47E-5</v>
      </c>
      <c r="VX67" s="10">
        <v>10.4</v>
      </c>
      <c r="VY67" s="10">
        <v>21019</v>
      </c>
      <c r="VZ67" s="10">
        <v>-0.1</v>
      </c>
      <c r="WA67" s="11">
        <v>6.6700000000000003E-7</v>
      </c>
      <c r="WB67" s="10">
        <v>5.6481000000000003</v>
      </c>
      <c r="WC67" s="10">
        <v>21019</v>
      </c>
      <c r="WD67" s="10">
        <v>-0.5</v>
      </c>
      <c r="WE67" s="11">
        <v>1.9999999999999999E-6</v>
      </c>
      <c r="WF67" s="10">
        <v>6.5060000000000002</v>
      </c>
      <c r="WG67" s="10">
        <v>21020</v>
      </c>
      <c r="WH67" s="10">
        <v>0.5</v>
      </c>
      <c r="WI67" s="11">
        <v>3.3299999999999998E-7</v>
      </c>
      <c r="WJ67" s="10">
        <v>3.8127</v>
      </c>
      <c r="WK67" s="10">
        <v>21020</v>
      </c>
      <c r="WL67" s="10">
        <v>0.1</v>
      </c>
      <c r="WM67" s="11">
        <v>1.5099999999999999E-7</v>
      </c>
      <c r="WN67" s="10">
        <v>3.4704000000000002</v>
      </c>
    </row>
    <row r="68" spans="345:612" ht="16.5" customHeight="1" x14ac:dyDescent="0.25">
      <c r="MG68" s="10">
        <v>9467</v>
      </c>
      <c r="MH68" s="10">
        <v>0.1</v>
      </c>
      <c r="MI68" s="11">
        <v>1.9048E-7</v>
      </c>
      <c r="MJ68" s="10">
        <v>3.8656000000000001</v>
      </c>
      <c r="MK68" s="10">
        <v>9467</v>
      </c>
      <c r="ML68" s="10">
        <v>0.1</v>
      </c>
      <c r="MM68" s="11">
        <v>6.1111000000000002E-7</v>
      </c>
      <c r="MN68" s="10">
        <v>5.1736000000000004</v>
      </c>
      <c r="MW68" s="10">
        <v>9468</v>
      </c>
      <c r="MX68" s="10">
        <v>-0.1</v>
      </c>
      <c r="MY68" s="11">
        <v>4.8499900000000003E-6</v>
      </c>
      <c r="MZ68" s="10">
        <v>9.2345000000000006</v>
      </c>
      <c r="NE68" s="10">
        <v>9468</v>
      </c>
      <c r="NF68" s="10">
        <v>-0.5</v>
      </c>
      <c r="NG68" s="11">
        <v>1.9375E-7</v>
      </c>
      <c r="NH68" s="10">
        <v>3.3187000000000002</v>
      </c>
      <c r="NI68" s="10">
        <v>9468</v>
      </c>
      <c r="NJ68" s="10">
        <v>-0.1</v>
      </c>
      <c r="NK68" s="11">
        <v>1.049998E-5</v>
      </c>
      <c r="NL68" s="10">
        <v>9.2161000000000008</v>
      </c>
      <c r="OC68" s="10">
        <v>9817</v>
      </c>
      <c r="OD68" s="10">
        <v>0.75</v>
      </c>
      <c r="OE68" s="10">
        <v>1.066E-4</v>
      </c>
      <c r="OF68" s="10">
        <v>7</v>
      </c>
      <c r="PE68" s="10">
        <v>9835</v>
      </c>
      <c r="PF68" s="10">
        <v>0.02</v>
      </c>
      <c r="PG68" s="11">
        <v>3.5419000000000001E-5</v>
      </c>
      <c r="PH68" s="10">
        <v>23.23</v>
      </c>
      <c r="PI68" s="10">
        <v>20252</v>
      </c>
      <c r="PJ68" s="10">
        <v>0.1</v>
      </c>
      <c r="PK68" s="11">
        <v>3.9284900000000001E-5</v>
      </c>
      <c r="PL68" s="10">
        <v>15.17404</v>
      </c>
      <c r="PM68" s="10">
        <v>20252</v>
      </c>
      <c r="PN68" s="10">
        <v>0.1</v>
      </c>
      <c r="PO68" s="11">
        <v>2.93243E-5</v>
      </c>
      <c r="PP68" s="10">
        <v>13.07676</v>
      </c>
      <c r="PQ68" s="10">
        <v>20252</v>
      </c>
      <c r="PR68" s="10">
        <v>0.8</v>
      </c>
      <c r="PS68" s="11">
        <v>2.9099999999999999E-5</v>
      </c>
      <c r="PT68" s="10">
        <v>8.3655500000000007</v>
      </c>
      <c r="PU68" s="10">
        <v>20252</v>
      </c>
      <c r="PV68" s="10">
        <v>0.8</v>
      </c>
      <c r="PW68" s="11">
        <v>3.1904399999999999E-5</v>
      </c>
      <c r="PX68" s="10">
        <v>8.25502</v>
      </c>
      <c r="PY68" s="10">
        <v>20252</v>
      </c>
      <c r="PZ68" s="10">
        <v>0.5</v>
      </c>
      <c r="QA68" s="11">
        <v>8.0799999999999999E-5</v>
      </c>
      <c r="QB68" s="10">
        <v>15.125769999999999</v>
      </c>
      <c r="QC68" s="10">
        <v>20252</v>
      </c>
      <c r="QD68" s="10">
        <v>0.5</v>
      </c>
      <c r="QE68" s="11">
        <v>9.0099999999999995E-5</v>
      </c>
      <c r="QF68" s="10">
        <v>15.4</v>
      </c>
      <c r="QG68" s="10">
        <v>20253</v>
      </c>
      <c r="QH68" s="10">
        <v>0.1</v>
      </c>
      <c r="QI68" s="11">
        <v>1.7E-5</v>
      </c>
      <c r="QJ68" s="10">
        <v>9.3699999999999992</v>
      </c>
      <c r="QK68" s="10">
        <v>20253</v>
      </c>
      <c r="QL68" s="10">
        <v>0.1</v>
      </c>
      <c r="QM68" s="11">
        <v>2.0699999999999999E-7</v>
      </c>
      <c r="QN68" s="10">
        <v>3.052</v>
      </c>
      <c r="QO68" s="10">
        <v>20253</v>
      </c>
      <c r="QP68" s="10">
        <v>0.5</v>
      </c>
      <c r="QQ68" s="11">
        <v>5.8599999999999998E-6</v>
      </c>
      <c r="QR68" s="10">
        <v>5.2030000000000003</v>
      </c>
      <c r="QS68" s="10">
        <v>20253</v>
      </c>
      <c r="QT68" s="10">
        <v>0.5</v>
      </c>
      <c r="QU68" s="11">
        <v>2.1E-7</v>
      </c>
      <c r="QV68" s="10">
        <v>2.7120000000000002</v>
      </c>
      <c r="QW68" s="10">
        <v>20253</v>
      </c>
      <c r="QX68" s="10">
        <v>0.8</v>
      </c>
      <c r="QY68" s="11">
        <v>1.1999999999999999E-7</v>
      </c>
      <c r="QZ68" s="10">
        <v>1.9359999999999999</v>
      </c>
      <c r="RA68" s="10">
        <v>20253</v>
      </c>
      <c r="RB68" s="10">
        <v>0.8</v>
      </c>
      <c r="RC68" s="11">
        <v>9.6600000000000005E-8</v>
      </c>
      <c r="RD68" s="10">
        <v>1.6930000000000001</v>
      </c>
      <c r="RE68" s="10">
        <v>20302</v>
      </c>
      <c r="RF68" s="10">
        <v>-0.5</v>
      </c>
      <c r="RG68" s="11">
        <v>1.4528000000000001E-6</v>
      </c>
      <c r="RH68" s="10">
        <v>5.55823</v>
      </c>
      <c r="RI68" s="10">
        <v>20302</v>
      </c>
      <c r="RJ68" s="10">
        <v>-0.5</v>
      </c>
      <c r="RK68" s="11">
        <v>3.8477999999999998E-7</v>
      </c>
      <c r="RL68" s="10">
        <v>4.2147399999999999</v>
      </c>
      <c r="RM68" s="10">
        <v>20302</v>
      </c>
      <c r="RN68" s="10">
        <v>0.1</v>
      </c>
      <c r="RO68" s="11">
        <v>7.9711000000000006E-6</v>
      </c>
      <c r="RP68" s="10">
        <v>7.7070299999999996</v>
      </c>
      <c r="RQ68" s="10">
        <v>20302</v>
      </c>
      <c r="RR68" s="10">
        <v>0.1</v>
      </c>
      <c r="RS68" s="11">
        <v>1.719E-6</v>
      </c>
      <c r="RT68" s="10">
        <v>5.4983300000000002</v>
      </c>
      <c r="TY68" s="10">
        <v>21008</v>
      </c>
      <c r="TZ68" s="10">
        <v>0.02</v>
      </c>
      <c r="UA68" s="10">
        <v>7.5600000000000005E-4</v>
      </c>
      <c r="UB68" s="10">
        <v>34.51</v>
      </c>
      <c r="UC68" s="10">
        <v>21008</v>
      </c>
      <c r="UD68" s="10">
        <v>0.5</v>
      </c>
      <c r="UE68" s="10">
        <v>5.5099999999999995E-4</v>
      </c>
      <c r="UF68" s="10">
        <v>22.64</v>
      </c>
      <c r="UG68" s="10">
        <v>21009</v>
      </c>
      <c r="UH68" s="10">
        <v>0.02</v>
      </c>
      <c r="UI68" s="11">
        <v>3.5800000000000003E-5</v>
      </c>
      <c r="UJ68" s="10">
        <v>19.7</v>
      </c>
      <c r="UW68" s="10">
        <v>21014</v>
      </c>
      <c r="UX68" s="10">
        <v>0.02</v>
      </c>
      <c r="UY68" s="10">
        <v>1.2800000000000001E-3</v>
      </c>
      <c r="UZ68" s="10">
        <v>37.31</v>
      </c>
      <c r="VU68" s="10">
        <v>21018</v>
      </c>
      <c r="VV68" s="10">
        <v>0.33</v>
      </c>
      <c r="VW68" s="11">
        <v>1.5500000000000001E-5</v>
      </c>
      <c r="VX68" s="10">
        <v>10.63</v>
      </c>
      <c r="VY68" s="10">
        <v>21019</v>
      </c>
      <c r="VZ68" s="10">
        <v>-0.1</v>
      </c>
      <c r="WA68" s="11">
        <v>1.5E-6</v>
      </c>
      <c r="WB68" s="10">
        <v>5.6485000000000003</v>
      </c>
      <c r="WC68" s="10">
        <v>21019</v>
      </c>
      <c r="WD68" s="10">
        <v>-0.5</v>
      </c>
      <c r="WE68" s="11">
        <v>3.05E-6</v>
      </c>
      <c r="WF68" s="10">
        <v>6.4020000000000001</v>
      </c>
      <c r="WG68" s="10">
        <v>21020</v>
      </c>
      <c r="WH68" s="10">
        <v>0.5</v>
      </c>
      <c r="WI68" s="11">
        <v>3.7500000000000001E-7</v>
      </c>
      <c r="WJ68" s="10">
        <v>3.5815000000000001</v>
      </c>
      <c r="WK68" s="10">
        <v>21020</v>
      </c>
      <c r="WL68" s="10">
        <v>0.1</v>
      </c>
      <c r="WM68" s="11">
        <v>2.2499999999999999E-7</v>
      </c>
      <c r="WN68" s="10">
        <v>3.6623000000000001</v>
      </c>
    </row>
    <row r="69" spans="345:612" x14ac:dyDescent="0.25">
      <c r="MG69" s="10">
        <v>9467</v>
      </c>
      <c r="MH69" s="10">
        <v>0.1</v>
      </c>
      <c r="MI69" s="11">
        <v>3.1428999999999999E-7</v>
      </c>
      <c r="MJ69" s="10">
        <v>3.8973</v>
      </c>
      <c r="MK69" s="10">
        <v>9467</v>
      </c>
      <c r="ML69" s="10">
        <v>0.1</v>
      </c>
      <c r="MM69" s="11">
        <v>6.6667000000000003E-7</v>
      </c>
      <c r="MN69" s="10">
        <v>5.2337999999999996</v>
      </c>
      <c r="MW69" s="10">
        <v>9468</v>
      </c>
      <c r="MX69" s="10">
        <v>-0.1</v>
      </c>
      <c r="MY69" s="11">
        <v>9.9999999999999995E-8</v>
      </c>
      <c r="MZ69" s="10">
        <v>3.9302999999999999</v>
      </c>
      <c r="NE69" s="10">
        <v>9468</v>
      </c>
      <c r="NF69" s="10">
        <v>-0.5</v>
      </c>
      <c r="NG69" s="11">
        <v>6.6000000000000003E-6</v>
      </c>
      <c r="NH69" s="10">
        <v>9.9571000000000005</v>
      </c>
      <c r="NI69" s="10">
        <v>9468</v>
      </c>
      <c r="NJ69" s="10">
        <v>-0.1</v>
      </c>
      <c r="NK69" s="11">
        <v>7.9999900000000006E-6</v>
      </c>
      <c r="NL69" s="10">
        <v>9.3333999999999993</v>
      </c>
      <c r="PE69" s="10">
        <v>9835</v>
      </c>
      <c r="PF69" s="10">
        <v>0.02</v>
      </c>
      <c r="PG69" s="11">
        <v>3.9477999999999997E-5</v>
      </c>
      <c r="PH69" s="10">
        <v>24.86</v>
      </c>
      <c r="PI69" s="10">
        <v>20252</v>
      </c>
      <c r="PJ69" s="10">
        <v>0.1</v>
      </c>
      <c r="PK69" s="11">
        <v>4.0306299999999997E-5</v>
      </c>
      <c r="PL69" s="10">
        <v>15.43408</v>
      </c>
      <c r="PM69" s="10">
        <v>20252</v>
      </c>
      <c r="PN69" s="10">
        <v>0.1</v>
      </c>
      <c r="PO69" s="11">
        <v>3.3316499999999999E-5</v>
      </c>
      <c r="PP69" s="10">
        <v>13.310790000000001</v>
      </c>
      <c r="PQ69" s="10">
        <v>20252</v>
      </c>
      <c r="PR69" s="10">
        <v>0.8</v>
      </c>
      <c r="PS69" s="11">
        <v>3.1000000000000001E-5</v>
      </c>
      <c r="PT69" s="10">
        <v>8.5109300000000001</v>
      </c>
      <c r="PU69" s="10">
        <v>20252</v>
      </c>
      <c r="PV69" s="10">
        <v>0.8</v>
      </c>
      <c r="PW69" s="11">
        <v>3.3739899999999999E-5</v>
      </c>
      <c r="PX69" s="10">
        <v>8.4001199999999994</v>
      </c>
      <c r="PY69" s="10">
        <v>20252</v>
      </c>
      <c r="PZ69" s="10">
        <v>0.5</v>
      </c>
      <c r="QA69" s="11">
        <v>7.9200000000000001E-5</v>
      </c>
      <c r="QB69" s="10">
        <v>15.375439999999999</v>
      </c>
      <c r="QC69" s="10">
        <v>20252</v>
      </c>
      <c r="QD69" s="10">
        <v>0.5</v>
      </c>
      <c r="QE69" s="11">
        <v>8.2700000000000004E-5</v>
      </c>
      <c r="QF69" s="10">
        <v>15.6</v>
      </c>
      <c r="QG69" s="10">
        <v>20253</v>
      </c>
      <c r="QH69" s="10">
        <v>0.1</v>
      </c>
      <c r="QI69" s="11">
        <v>1.6699999999999999E-5</v>
      </c>
      <c r="QJ69" s="10">
        <v>9.4510000000000005</v>
      </c>
      <c r="QK69" s="10">
        <v>20253</v>
      </c>
      <c r="QL69" s="10">
        <v>0.1</v>
      </c>
      <c r="QM69" s="11">
        <v>2.0900000000000001E-7</v>
      </c>
      <c r="QN69" s="10">
        <v>3.0289999999999999</v>
      </c>
      <c r="QO69" s="10">
        <v>20253</v>
      </c>
      <c r="QP69" s="10">
        <v>0.5</v>
      </c>
      <c r="QQ69" s="11">
        <v>6.2700000000000001E-6</v>
      </c>
      <c r="QR69" s="10">
        <v>5.2510000000000003</v>
      </c>
      <c r="QS69" s="10">
        <v>20253</v>
      </c>
      <c r="QT69" s="10">
        <v>0.5</v>
      </c>
      <c r="QU69" s="11">
        <v>2.16E-7</v>
      </c>
      <c r="QV69" s="10">
        <v>2.7429999999999999</v>
      </c>
      <c r="QW69" s="10">
        <v>20253</v>
      </c>
      <c r="QX69" s="10">
        <v>0.8</v>
      </c>
      <c r="QY69" s="11">
        <v>1.4100000000000001E-7</v>
      </c>
      <c r="QZ69" s="10">
        <v>1.954</v>
      </c>
      <c r="RA69" s="10">
        <v>20253</v>
      </c>
      <c r="RB69" s="10">
        <v>0.8</v>
      </c>
      <c r="RC69" s="11">
        <v>9.5999999999999999E-8</v>
      </c>
      <c r="RD69" s="10">
        <v>1.677</v>
      </c>
      <c r="RE69" s="10">
        <v>20302</v>
      </c>
      <c r="RF69" s="10">
        <v>-0.5</v>
      </c>
      <c r="RG69" s="11">
        <v>1.5705E-6</v>
      </c>
      <c r="RH69" s="10">
        <v>5.6003600000000002</v>
      </c>
      <c r="RI69" s="10">
        <v>20302</v>
      </c>
      <c r="RJ69" s="10">
        <v>-0.5</v>
      </c>
      <c r="RK69" s="11">
        <v>4.0344000000000002E-7</v>
      </c>
      <c r="RL69" s="10">
        <v>4.2435099999999997</v>
      </c>
      <c r="RM69" s="10">
        <v>20302</v>
      </c>
      <c r="RN69" s="10">
        <v>0.1</v>
      </c>
      <c r="RO69" s="11">
        <v>8.1544999999999996E-6</v>
      </c>
      <c r="RP69" s="10">
        <v>7.7801600000000004</v>
      </c>
      <c r="RQ69" s="10">
        <v>20302</v>
      </c>
      <c r="RR69" s="10">
        <v>0.1</v>
      </c>
      <c r="RS69" s="11">
        <v>1.6925999999999999E-6</v>
      </c>
      <c r="RT69" s="10">
        <v>5.54305</v>
      </c>
      <c r="TY69" s="10">
        <v>21008</v>
      </c>
      <c r="TZ69" s="10">
        <v>0.02</v>
      </c>
      <c r="UA69" s="10">
        <v>8.5899999999999995E-4</v>
      </c>
      <c r="UB69" s="10">
        <v>36.56</v>
      </c>
      <c r="UG69" s="10">
        <v>21009</v>
      </c>
      <c r="UH69" s="10">
        <v>0.02</v>
      </c>
      <c r="UI69" s="11">
        <v>4.2899999999999999E-5</v>
      </c>
      <c r="UJ69" s="10">
        <v>19.84</v>
      </c>
      <c r="UW69" s="10">
        <v>21014</v>
      </c>
      <c r="UX69" s="10">
        <v>0.02</v>
      </c>
      <c r="UY69" s="10">
        <v>1.82E-3</v>
      </c>
      <c r="UZ69" s="10">
        <v>38.35</v>
      </c>
      <c r="VU69" s="10">
        <v>21018</v>
      </c>
      <c r="VV69" s="10">
        <v>0.33</v>
      </c>
      <c r="VW69" s="11">
        <v>1.8899999999999999E-5</v>
      </c>
      <c r="VX69" s="10">
        <v>11.14</v>
      </c>
      <c r="VY69" s="10">
        <v>21019</v>
      </c>
      <c r="VZ69" s="10">
        <v>-0.1</v>
      </c>
      <c r="WA69" s="11">
        <v>1.2100000000000001E-6</v>
      </c>
      <c r="WB69" s="10">
        <v>5.9089</v>
      </c>
      <c r="WC69" s="10">
        <v>21019</v>
      </c>
      <c r="WD69" s="10">
        <v>-0.5</v>
      </c>
      <c r="WE69" s="11">
        <v>2.7E-6</v>
      </c>
      <c r="WF69" s="10">
        <v>6.3842999999999996</v>
      </c>
      <c r="WG69" s="10">
        <v>21020</v>
      </c>
      <c r="WH69" s="10">
        <v>0.5</v>
      </c>
      <c r="WI69" s="11">
        <v>2.6300000000000001E-7</v>
      </c>
      <c r="WJ69" s="10">
        <v>3.6236999999999999</v>
      </c>
      <c r="WK69" s="10">
        <v>21020</v>
      </c>
      <c r="WL69" s="10">
        <v>0.1</v>
      </c>
      <c r="WM69" s="11">
        <v>2.7800000000000001E-8</v>
      </c>
      <c r="WN69" s="10">
        <v>3.6865999999999999</v>
      </c>
    </row>
    <row r="70" spans="345:612" x14ac:dyDescent="0.25">
      <c r="MG70" s="10">
        <v>9467</v>
      </c>
      <c r="MH70" s="10">
        <v>0.1</v>
      </c>
      <c r="MI70" s="11">
        <v>5.75E-6</v>
      </c>
      <c r="MJ70" s="10">
        <v>8.0419999999999998</v>
      </c>
      <c r="MK70" s="10">
        <v>9467</v>
      </c>
      <c r="ML70" s="10">
        <v>0.1</v>
      </c>
      <c r="MM70" s="11">
        <v>8.4374999999999997E-7</v>
      </c>
      <c r="MN70" s="10">
        <v>5.3109999999999999</v>
      </c>
      <c r="MW70" s="10">
        <v>9468</v>
      </c>
      <c r="MX70" s="10">
        <v>-0.1</v>
      </c>
      <c r="MY70" s="11">
        <v>5.3999900000000001E-6</v>
      </c>
      <c r="MZ70" s="10">
        <v>9.9856999999999996</v>
      </c>
      <c r="NE70" s="10">
        <v>9468</v>
      </c>
      <c r="NF70" s="10">
        <v>-0.5</v>
      </c>
      <c r="NG70" s="11">
        <v>1.875E-7</v>
      </c>
      <c r="NH70" s="10">
        <v>3.4125999999999999</v>
      </c>
      <c r="NI70" s="10">
        <v>9468</v>
      </c>
      <c r="NJ70" s="10">
        <v>-0.1</v>
      </c>
      <c r="NK70" s="11">
        <v>1.200002E-5</v>
      </c>
      <c r="NL70" s="10">
        <v>9.4600000000000009</v>
      </c>
      <c r="PE70" s="10">
        <v>9835</v>
      </c>
      <c r="PF70" s="10">
        <v>0.02</v>
      </c>
      <c r="PG70" s="11">
        <v>4.4668E-5</v>
      </c>
      <c r="PH70" s="10">
        <v>26.24</v>
      </c>
      <c r="PI70" s="10">
        <v>20252</v>
      </c>
      <c r="PJ70" s="10">
        <v>0.1</v>
      </c>
      <c r="PK70" s="11">
        <v>4.1220000000000002E-5</v>
      </c>
      <c r="PL70" s="10">
        <v>15.700240000000001</v>
      </c>
      <c r="PM70" s="10">
        <v>20252</v>
      </c>
      <c r="PN70" s="10">
        <v>0.1</v>
      </c>
      <c r="PO70" s="11">
        <v>2.9511700000000001E-5</v>
      </c>
      <c r="PP70" s="10">
        <v>13.53209</v>
      </c>
      <c r="PQ70" s="10">
        <v>20252</v>
      </c>
      <c r="PR70" s="10">
        <v>0.8</v>
      </c>
      <c r="PS70" s="11">
        <v>3.0599999999999998E-5</v>
      </c>
      <c r="PT70" s="10">
        <v>8.6501300000000008</v>
      </c>
      <c r="PU70" s="10">
        <v>20252</v>
      </c>
      <c r="PV70" s="10">
        <v>0.8</v>
      </c>
      <c r="PW70" s="11">
        <v>3.47142E-5</v>
      </c>
      <c r="PX70" s="10">
        <v>8.5400100000000005</v>
      </c>
      <c r="PY70" s="10">
        <v>20252</v>
      </c>
      <c r="PZ70" s="10">
        <v>0.5</v>
      </c>
      <c r="QA70" s="11">
        <v>7.8999999999999996E-5</v>
      </c>
      <c r="QB70" s="10">
        <v>15.646509999999999</v>
      </c>
      <c r="QC70" s="10">
        <v>20252</v>
      </c>
      <c r="QD70" s="10">
        <v>0.5</v>
      </c>
      <c r="QE70" s="11">
        <v>8.8800000000000004E-5</v>
      </c>
      <c r="QF70" s="10">
        <v>15.9</v>
      </c>
      <c r="QG70" s="10">
        <v>20253</v>
      </c>
      <c r="QH70" s="10">
        <v>0.1</v>
      </c>
      <c r="QI70" s="11">
        <v>1.77E-5</v>
      </c>
      <c r="QJ70" s="10">
        <v>9.532</v>
      </c>
      <c r="QK70" s="10">
        <v>20253</v>
      </c>
      <c r="QL70" s="10">
        <v>0.1</v>
      </c>
      <c r="QM70" s="11">
        <v>2.1500000000000001E-7</v>
      </c>
      <c r="QN70" s="10">
        <v>3.0070000000000001</v>
      </c>
      <c r="QO70" s="10">
        <v>20253</v>
      </c>
      <c r="QP70" s="10">
        <v>0.5</v>
      </c>
      <c r="QQ70" s="11">
        <v>6.5100000000000004E-6</v>
      </c>
      <c r="QR70" s="10">
        <v>5.298</v>
      </c>
      <c r="QS70" s="10">
        <v>20253</v>
      </c>
      <c r="QT70" s="10">
        <v>0.5</v>
      </c>
      <c r="QU70" s="11">
        <v>2.2000000000000001E-7</v>
      </c>
      <c r="QV70" s="10">
        <v>2.774</v>
      </c>
      <c r="QW70" s="10">
        <v>20253</v>
      </c>
      <c r="QX70" s="10">
        <v>0.8</v>
      </c>
      <c r="QY70" s="11">
        <v>1.35E-7</v>
      </c>
      <c r="QZ70" s="10">
        <v>1.972</v>
      </c>
      <c r="RA70" s="10">
        <v>20253</v>
      </c>
      <c r="RB70" s="10">
        <v>0.8</v>
      </c>
      <c r="RC70" s="11">
        <v>8.9200000000000005E-8</v>
      </c>
      <c r="RD70" s="10">
        <v>1.661</v>
      </c>
      <c r="RE70" s="10">
        <v>20302</v>
      </c>
      <c r="RF70" s="10">
        <v>-0.5</v>
      </c>
      <c r="RG70" s="11">
        <v>1.7032000000000001E-6</v>
      </c>
      <c r="RH70" s="10">
        <v>5.6432000000000002</v>
      </c>
      <c r="RI70" s="10">
        <v>20302</v>
      </c>
      <c r="RJ70" s="10">
        <v>-0.5</v>
      </c>
      <c r="RK70" s="11">
        <v>4.2805999999999998E-7</v>
      </c>
      <c r="RL70" s="10">
        <v>4.2728799999999998</v>
      </c>
      <c r="RM70" s="10">
        <v>20302</v>
      </c>
      <c r="RN70" s="10">
        <v>0.1</v>
      </c>
      <c r="RO70" s="11">
        <v>8.4306000000000002E-6</v>
      </c>
      <c r="RP70" s="10">
        <v>7.8526100000000003</v>
      </c>
      <c r="RQ70" s="10">
        <v>20302</v>
      </c>
      <c r="RR70" s="10">
        <v>0.1</v>
      </c>
      <c r="RS70" s="11">
        <v>1.8160000000000001E-6</v>
      </c>
      <c r="RT70" s="10">
        <v>5.5887099999999998</v>
      </c>
      <c r="TY70" s="10">
        <v>21008</v>
      </c>
      <c r="TZ70" s="10">
        <v>0.02</v>
      </c>
      <c r="UA70" s="10">
        <v>8.9400000000000005E-4</v>
      </c>
      <c r="UB70" s="10">
        <v>38.520000000000003</v>
      </c>
      <c r="UG70" s="10">
        <v>21009</v>
      </c>
      <c r="UH70" s="10">
        <v>0.02</v>
      </c>
      <c r="UI70" s="11">
        <v>4.3900000000000003E-5</v>
      </c>
      <c r="UJ70" s="10">
        <v>20.71</v>
      </c>
      <c r="UW70" s="10">
        <v>21014</v>
      </c>
      <c r="UX70" s="10">
        <v>0.02</v>
      </c>
      <c r="UY70" s="10">
        <v>2.1800000000000001E-3</v>
      </c>
      <c r="UZ70" s="10">
        <v>41.37</v>
      </c>
      <c r="VU70" s="10">
        <v>21018</v>
      </c>
      <c r="VV70" s="10">
        <v>0.33</v>
      </c>
      <c r="VW70" s="11">
        <v>1.98E-5</v>
      </c>
      <c r="VX70" s="10">
        <v>11.32</v>
      </c>
      <c r="VY70" s="10">
        <v>21019</v>
      </c>
      <c r="VZ70" s="10">
        <v>-0.1</v>
      </c>
      <c r="WA70" s="11">
        <v>1.7999999999999999E-6</v>
      </c>
      <c r="WB70" s="10">
        <v>5.8167</v>
      </c>
      <c r="WC70" s="10">
        <v>21019</v>
      </c>
      <c r="WD70" s="10">
        <v>-0.5</v>
      </c>
      <c r="WE70" s="11">
        <v>3.2500000000000001E-7</v>
      </c>
      <c r="WF70" s="10">
        <v>4.3503999999999996</v>
      </c>
      <c r="WG70" s="10">
        <v>21020</v>
      </c>
      <c r="WH70" s="10">
        <v>0.5</v>
      </c>
      <c r="WI70" s="11">
        <v>2.9999999999999999E-7</v>
      </c>
      <c r="WJ70" s="10">
        <v>3.3795000000000002</v>
      </c>
      <c r="WK70" s="10">
        <v>21020</v>
      </c>
      <c r="WL70" s="10">
        <v>0.1</v>
      </c>
      <c r="WM70" s="11">
        <v>1.9000000000000001E-9</v>
      </c>
      <c r="WN70" s="10">
        <v>6.2675000000000001</v>
      </c>
    </row>
    <row r="71" spans="345:612" x14ac:dyDescent="0.25">
      <c r="MG71" s="10">
        <v>9467</v>
      </c>
      <c r="MH71" s="10">
        <v>0.1</v>
      </c>
      <c r="MI71" s="11">
        <v>1.6177E-7</v>
      </c>
      <c r="MJ71" s="10">
        <v>3.9864000000000002</v>
      </c>
      <c r="MK71" s="10">
        <v>9467</v>
      </c>
      <c r="ML71" s="10">
        <v>0.1</v>
      </c>
      <c r="MM71" s="11">
        <v>3.9999999999999998E-7</v>
      </c>
      <c r="MN71" s="10">
        <v>5.4473000000000003</v>
      </c>
      <c r="MW71" s="10">
        <v>9468</v>
      </c>
      <c r="MX71" s="10">
        <v>-0.1</v>
      </c>
      <c r="MY71" s="11">
        <v>3.7500000000000001E-7</v>
      </c>
      <c r="MZ71" s="10">
        <v>4.0903999999999998</v>
      </c>
      <c r="NE71" s="10">
        <v>9468</v>
      </c>
      <c r="NF71" s="10">
        <v>-0.5</v>
      </c>
      <c r="NG71" s="11">
        <v>1.6250000000000001E-7</v>
      </c>
      <c r="NH71" s="10">
        <v>3.5476000000000001</v>
      </c>
      <c r="NI71" s="10">
        <v>9468</v>
      </c>
      <c r="NJ71" s="10">
        <v>-0.1</v>
      </c>
      <c r="NK71" s="11">
        <v>7.4999900000000003E-6</v>
      </c>
      <c r="NL71" s="10">
        <v>9.4078999999999997</v>
      </c>
      <c r="PE71" s="10">
        <v>9835</v>
      </c>
      <c r="PF71" s="10">
        <v>0.02</v>
      </c>
      <c r="PG71" s="11">
        <v>4.7547999999999999E-5</v>
      </c>
      <c r="PH71" s="10">
        <v>19.91</v>
      </c>
      <c r="PI71" s="10">
        <v>20252</v>
      </c>
      <c r="PJ71" s="10">
        <v>0.1</v>
      </c>
      <c r="PK71" s="11">
        <v>4.3227699999999999E-5</v>
      </c>
      <c r="PL71" s="10">
        <v>15.9733</v>
      </c>
      <c r="PM71" s="10">
        <v>20252</v>
      </c>
      <c r="PN71" s="10">
        <v>0.1</v>
      </c>
      <c r="PO71" s="11">
        <v>2.6486799999999999E-5</v>
      </c>
      <c r="PP71" s="10">
        <v>13.77439</v>
      </c>
      <c r="PQ71" s="10">
        <v>20252</v>
      </c>
      <c r="PR71" s="10">
        <v>0.8</v>
      </c>
      <c r="PS71" s="11">
        <v>3.18E-5</v>
      </c>
      <c r="PT71" s="10">
        <v>8.8102499999999999</v>
      </c>
      <c r="PU71" s="10">
        <v>20252</v>
      </c>
      <c r="PV71" s="10">
        <v>0.8</v>
      </c>
      <c r="PW71" s="11">
        <v>3.3882299999999999E-5</v>
      </c>
      <c r="PX71" s="10">
        <v>8.6882699999999993</v>
      </c>
      <c r="PY71" s="10">
        <v>20252</v>
      </c>
      <c r="PZ71" s="10">
        <v>0.5</v>
      </c>
      <c r="QA71" s="11">
        <v>8.4699999999999999E-5</v>
      </c>
      <c r="QB71" s="10">
        <v>15.91433</v>
      </c>
      <c r="QC71" s="10">
        <v>20252</v>
      </c>
      <c r="QD71" s="10">
        <v>0.5</v>
      </c>
      <c r="QE71" s="11">
        <v>9.8099999999999999E-5</v>
      </c>
      <c r="QF71" s="10">
        <v>16.2</v>
      </c>
      <c r="QG71" s="10">
        <v>20253</v>
      </c>
      <c r="QH71" s="10">
        <v>0.1</v>
      </c>
      <c r="QI71" s="11">
        <v>1.8600000000000001E-5</v>
      </c>
      <c r="QJ71" s="10">
        <v>9.6159999999999997</v>
      </c>
      <c r="QK71" s="10">
        <v>20253</v>
      </c>
      <c r="QL71" s="10">
        <v>0.1</v>
      </c>
      <c r="QM71" s="11">
        <v>2.2600000000000001E-7</v>
      </c>
      <c r="QN71" s="10">
        <v>2.984</v>
      </c>
      <c r="QO71" s="10">
        <v>20253</v>
      </c>
      <c r="QP71" s="10">
        <v>0.5</v>
      </c>
      <c r="QQ71" s="11">
        <v>6.5599999999999999E-6</v>
      </c>
      <c r="QR71" s="10">
        <v>5.3470000000000004</v>
      </c>
      <c r="QS71" s="10">
        <v>20253</v>
      </c>
      <c r="QT71" s="10">
        <v>0.5</v>
      </c>
      <c r="QU71" s="11">
        <v>2.3799999999999999E-7</v>
      </c>
      <c r="QV71" s="10">
        <v>2.806</v>
      </c>
      <c r="QW71" s="10">
        <v>20253</v>
      </c>
      <c r="QX71" s="10">
        <v>0.8</v>
      </c>
      <c r="QY71" s="11">
        <v>1.4700000000000001E-7</v>
      </c>
      <c r="QZ71" s="10">
        <v>1.9890000000000001</v>
      </c>
      <c r="RA71" s="10">
        <v>20253</v>
      </c>
      <c r="RB71" s="10">
        <v>0.8</v>
      </c>
      <c r="RC71" s="11">
        <v>8.3200000000000004E-8</v>
      </c>
      <c r="RD71" s="10">
        <v>1.645</v>
      </c>
      <c r="RE71" s="10">
        <v>20302</v>
      </c>
      <c r="RF71" s="10">
        <v>-0.5</v>
      </c>
      <c r="RG71" s="11">
        <v>1.8249000000000001E-6</v>
      </c>
      <c r="RH71" s="10">
        <v>5.6858500000000003</v>
      </c>
      <c r="RI71" s="10">
        <v>20302</v>
      </c>
      <c r="RJ71" s="10">
        <v>-0.5</v>
      </c>
      <c r="RK71" s="11">
        <v>4.5037999999999999E-7</v>
      </c>
      <c r="RL71" s="10">
        <v>4.3020199999999997</v>
      </c>
      <c r="RM71" s="10">
        <v>20302</v>
      </c>
      <c r="RN71" s="10">
        <v>0.1</v>
      </c>
      <c r="RO71" s="11">
        <v>8.4032999999999997E-6</v>
      </c>
      <c r="RP71" s="10">
        <v>7.9266100000000002</v>
      </c>
      <c r="RQ71" s="10">
        <v>20302</v>
      </c>
      <c r="RR71" s="10">
        <v>0.1</v>
      </c>
      <c r="RS71" s="11">
        <v>1.9458999999999999E-6</v>
      </c>
      <c r="RT71" s="10">
        <v>5.6333200000000003</v>
      </c>
      <c r="TY71" s="10">
        <v>21008</v>
      </c>
      <c r="TZ71" s="10">
        <v>0.02</v>
      </c>
      <c r="UA71" s="10">
        <v>1.2999999999999999E-3</v>
      </c>
      <c r="UB71" s="10">
        <v>40.520000000000003</v>
      </c>
      <c r="UG71" s="10">
        <v>21009</v>
      </c>
      <c r="UH71" s="10">
        <v>0.02</v>
      </c>
      <c r="UI71" s="11">
        <v>4.7700000000000001E-5</v>
      </c>
      <c r="UJ71" s="10">
        <v>19.02</v>
      </c>
      <c r="UW71" s="10">
        <v>21014</v>
      </c>
      <c r="UX71" s="10">
        <v>0.02</v>
      </c>
      <c r="UY71" s="10">
        <v>2.63E-3</v>
      </c>
      <c r="UZ71" s="10">
        <v>40.840000000000003</v>
      </c>
      <c r="VU71" s="10">
        <v>21018</v>
      </c>
      <c r="VV71" s="10">
        <v>0.33</v>
      </c>
      <c r="VW71" s="11">
        <v>2.09E-5</v>
      </c>
      <c r="VX71" s="10">
        <v>11.64</v>
      </c>
      <c r="VY71" s="10">
        <v>21019</v>
      </c>
      <c r="VZ71" s="10">
        <v>-0.1</v>
      </c>
      <c r="WA71" s="11">
        <v>1.5E-6</v>
      </c>
      <c r="WB71" s="10">
        <v>5.7286999999999999</v>
      </c>
      <c r="WC71" s="10">
        <v>21019</v>
      </c>
      <c r="WD71" s="10">
        <v>-0.5</v>
      </c>
      <c r="WE71" s="11">
        <v>3.3799999999999998E-7</v>
      </c>
      <c r="WF71" s="10">
        <v>4.5890000000000004</v>
      </c>
      <c r="WG71" s="10">
        <v>21020</v>
      </c>
      <c r="WH71" s="10">
        <v>0.5</v>
      </c>
      <c r="WI71" s="11">
        <v>2.2999999999999999E-7</v>
      </c>
      <c r="WJ71" s="10">
        <v>3.4157999999999999</v>
      </c>
      <c r="WK71" s="10">
        <v>21020</v>
      </c>
      <c r="WL71" s="10">
        <v>0.1</v>
      </c>
      <c r="WM71" s="11">
        <v>4.9999999999999998E-7</v>
      </c>
      <c r="WN71" s="10">
        <v>6.7121000000000004</v>
      </c>
    </row>
    <row r="72" spans="345:612" x14ac:dyDescent="0.25">
      <c r="MG72" s="10">
        <v>9467</v>
      </c>
      <c r="MH72" s="10">
        <v>0.1</v>
      </c>
      <c r="MI72" s="11">
        <v>1.7777999999999999E-7</v>
      </c>
      <c r="MJ72" s="10">
        <v>4.0095999999999998</v>
      </c>
      <c r="MK72" s="10">
        <v>9467</v>
      </c>
      <c r="ML72" s="10">
        <v>0.1</v>
      </c>
      <c r="MM72" s="11">
        <v>7.1429000000000003E-7</v>
      </c>
      <c r="MN72" s="10">
        <v>5.3860999999999999</v>
      </c>
      <c r="MW72" s="10">
        <v>9468</v>
      </c>
      <c r="MX72" s="10">
        <v>-0.1</v>
      </c>
      <c r="MY72" s="11">
        <v>7.5000000000000002E-6</v>
      </c>
      <c r="MZ72" s="10">
        <v>10.9132</v>
      </c>
      <c r="NE72" s="10">
        <v>9468</v>
      </c>
      <c r="NF72" s="10">
        <v>-0.5</v>
      </c>
      <c r="NG72" s="11">
        <v>2.375E-7</v>
      </c>
      <c r="NH72" s="10">
        <v>3.5162</v>
      </c>
      <c r="NI72" s="10">
        <v>9468</v>
      </c>
      <c r="NJ72" s="10">
        <v>-0.1</v>
      </c>
      <c r="NK72" s="11">
        <v>9.5000000000000005E-6</v>
      </c>
      <c r="NL72" s="10">
        <v>9.5202000000000009</v>
      </c>
      <c r="PE72" s="10">
        <v>9835</v>
      </c>
      <c r="PF72" s="10">
        <v>0.02</v>
      </c>
      <c r="PG72" s="11">
        <v>5.0855E-5</v>
      </c>
      <c r="PH72" s="10">
        <v>27.76</v>
      </c>
      <c r="PI72" s="10">
        <v>20252</v>
      </c>
      <c r="PJ72" s="10">
        <v>0.1</v>
      </c>
      <c r="PK72" s="11">
        <v>4.6365000000000001E-5</v>
      </c>
      <c r="PL72" s="10">
        <v>16.25038</v>
      </c>
      <c r="PM72" s="10">
        <v>20252</v>
      </c>
      <c r="PN72" s="10">
        <v>0.1</v>
      </c>
      <c r="PO72" s="11">
        <v>2.85331E-5</v>
      </c>
      <c r="PP72" s="10">
        <v>14.012259999999999</v>
      </c>
      <c r="PQ72" s="10">
        <v>20252</v>
      </c>
      <c r="PR72" s="10">
        <v>0.8</v>
      </c>
      <c r="PS72" s="11">
        <v>3.4499999999999998E-5</v>
      </c>
      <c r="PT72" s="10">
        <v>8.9618000000000002</v>
      </c>
      <c r="PU72" s="10">
        <v>20252</v>
      </c>
      <c r="PV72" s="10">
        <v>0.8</v>
      </c>
      <c r="PW72" s="11">
        <v>3.5153E-5</v>
      </c>
      <c r="PX72" s="10">
        <v>8.84605</v>
      </c>
      <c r="PY72" s="10">
        <v>20252</v>
      </c>
      <c r="PZ72" s="10">
        <v>0.5</v>
      </c>
      <c r="QA72" s="11">
        <v>9.1199999999999994E-5</v>
      </c>
      <c r="QB72" s="10">
        <v>16.203869999999998</v>
      </c>
      <c r="QC72" s="10">
        <v>20252</v>
      </c>
      <c r="QD72" s="10">
        <v>0.5</v>
      </c>
      <c r="QE72" s="10">
        <v>1.08E-4</v>
      </c>
      <c r="QF72" s="10">
        <v>16.5</v>
      </c>
      <c r="QG72" s="10">
        <v>20253</v>
      </c>
      <c r="QH72" s="10">
        <v>0.1</v>
      </c>
      <c r="QI72" s="11">
        <v>1.98E-5</v>
      </c>
      <c r="QJ72" s="10">
        <v>9.702</v>
      </c>
      <c r="QK72" s="10">
        <v>20253</v>
      </c>
      <c r="QL72" s="10">
        <v>0.1</v>
      </c>
      <c r="QM72" s="11">
        <v>2.1400000000000001E-7</v>
      </c>
      <c r="QN72" s="10">
        <v>2.9620000000000002</v>
      </c>
      <c r="QO72" s="10">
        <v>20253</v>
      </c>
      <c r="QP72" s="10">
        <v>0.5</v>
      </c>
      <c r="QQ72" s="11">
        <v>6.9199999999999998E-6</v>
      </c>
      <c r="QR72" s="10">
        <v>5.3970000000000002</v>
      </c>
      <c r="QS72" s="10">
        <v>20253</v>
      </c>
      <c r="QT72" s="10">
        <v>0.5</v>
      </c>
      <c r="QU72" s="11">
        <v>2.53E-7</v>
      </c>
      <c r="QV72" s="10">
        <v>2.8380000000000001</v>
      </c>
      <c r="QW72" s="10">
        <v>20253</v>
      </c>
      <c r="QX72" s="10">
        <v>0.8</v>
      </c>
      <c r="QY72" s="11">
        <v>1.42E-7</v>
      </c>
      <c r="QZ72" s="10">
        <v>2.0070000000000001</v>
      </c>
      <c r="RA72" s="10">
        <v>20253</v>
      </c>
      <c r="RB72" s="10">
        <v>0.8</v>
      </c>
      <c r="RC72" s="11">
        <v>7.1499999999999998E-8</v>
      </c>
      <c r="RD72" s="10">
        <v>1.629</v>
      </c>
      <c r="RE72" s="10">
        <v>20302</v>
      </c>
      <c r="RF72" s="10">
        <v>-0.5</v>
      </c>
      <c r="RG72" s="11">
        <v>1.9466000000000001E-6</v>
      </c>
      <c r="RH72" s="10">
        <v>5.72818</v>
      </c>
      <c r="RI72" s="10">
        <v>20302</v>
      </c>
      <c r="RJ72" s="10">
        <v>-0.5</v>
      </c>
      <c r="RK72" s="11">
        <v>4.5079999999999999E-7</v>
      </c>
      <c r="RL72" s="10">
        <v>4.3312200000000001</v>
      </c>
      <c r="RM72" s="10">
        <v>20302</v>
      </c>
      <c r="RN72" s="10">
        <v>0.1</v>
      </c>
      <c r="RO72" s="11">
        <v>8.8925E-6</v>
      </c>
      <c r="RP72" s="10">
        <v>8.0005500000000005</v>
      </c>
      <c r="RQ72" s="10">
        <v>20302</v>
      </c>
      <c r="RR72" s="10">
        <v>0.1</v>
      </c>
      <c r="RS72" s="11">
        <v>2.1308999999999998E-6</v>
      </c>
      <c r="RT72" s="10">
        <v>5.6801899999999996</v>
      </c>
      <c r="TY72" s="10">
        <v>21008</v>
      </c>
      <c r="TZ72" s="10">
        <v>0.02</v>
      </c>
      <c r="UA72" s="10">
        <v>1.82E-3</v>
      </c>
      <c r="UB72" s="10">
        <v>42.91</v>
      </c>
      <c r="UG72" s="10">
        <v>21009</v>
      </c>
      <c r="UH72" s="10">
        <v>0.02</v>
      </c>
      <c r="UI72" s="11">
        <v>5.3399999999999997E-5</v>
      </c>
      <c r="UJ72" s="10">
        <v>21.29</v>
      </c>
      <c r="UW72" s="10">
        <v>21014</v>
      </c>
      <c r="UX72" s="10">
        <v>0.02</v>
      </c>
      <c r="UY72" s="10">
        <v>3.6900000000000001E-3</v>
      </c>
      <c r="UZ72" s="10">
        <v>43.27</v>
      </c>
      <c r="VU72" s="10">
        <v>21018</v>
      </c>
      <c r="VV72" s="10">
        <v>0.33</v>
      </c>
      <c r="VW72" s="11">
        <v>2.2500000000000001E-5</v>
      </c>
      <c r="VX72" s="10">
        <v>11.89</v>
      </c>
      <c r="VY72" s="10">
        <v>21019</v>
      </c>
      <c r="VZ72" s="10">
        <v>-0.1</v>
      </c>
      <c r="WA72" s="11">
        <v>1.2500000000000001E-6</v>
      </c>
      <c r="WB72" s="10">
        <v>5.4809000000000001</v>
      </c>
      <c r="WC72" s="10">
        <v>21019</v>
      </c>
      <c r="WD72" s="10">
        <v>-0.5</v>
      </c>
      <c r="WE72" s="11">
        <v>1.8500000000000001E-6</v>
      </c>
      <c r="WF72" s="10">
        <v>5.0763999999999996</v>
      </c>
      <c r="WG72" s="10">
        <v>21020</v>
      </c>
      <c r="WH72" s="10">
        <v>0.5</v>
      </c>
      <c r="WI72" s="11">
        <v>2.6E-7</v>
      </c>
      <c r="WJ72" s="10">
        <v>3.1659999999999999</v>
      </c>
      <c r="WK72" s="10">
        <v>21020</v>
      </c>
      <c r="WL72" s="10">
        <v>0.1</v>
      </c>
      <c r="WM72" s="11">
        <v>1.3799999999999999E-6</v>
      </c>
      <c r="WN72" s="10">
        <v>7.2877999999999998</v>
      </c>
    </row>
    <row r="73" spans="345:612" x14ac:dyDescent="0.25">
      <c r="MG73" s="10">
        <v>9467</v>
      </c>
      <c r="MH73" s="10">
        <v>0.1</v>
      </c>
      <c r="MI73" s="11">
        <v>3.1110999999999998E-7</v>
      </c>
      <c r="MJ73" s="10">
        <v>3.9531000000000001</v>
      </c>
      <c r="MK73" s="10">
        <v>9467</v>
      </c>
      <c r="ML73" s="10">
        <v>0.1</v>
      </c>
      <c r="MM73" s="11">
        <v>4.2308E-7</v>
      </c>
      <c r="MN73" s="10">
        <v>5.6067</v>
      </c>
      <c r="MW73" s="10">
        <v>9468</v>
      </c>
      <c r="MX73" s="10">
        <v>-0.1</v>
      </c>
      <c r="MY73" s="11">
        <v>3.4999999999999998E-7</v>
      </c>
      <c r="MZ73" s="10">
        <v>4.5780000000000003</v>
      </c>
      <c r="NE73" s="10">
        <v>9468</v>
      </c>
      <c r="NF73" s="10">
        <v>-0.5</v>
      </c>
      <c r="NG73" s="11">
        <v>1.2499999999999999E-7</v>
      </c>
      <c r="NH73" s="10">
        <v>3.6227999999999998</v>
      </c>
      <c r="NI73" s="10">
        <v>9468</v>
      </c>
      <c r="NJ73" s="10">
        <v>-0.1</v>
      </c>
      <c r="NK73" s="11">
        <v>9.5000000000000005E-6</v>
      </c>
      <c r="NL73" s="10">
        <v>9.4594000000000005</v>
      </c>
      <c r="PE73" s="10">
        <v>9835</v>
      </c>
      <c r="PF73" s="10">
        <v>0.02</v>
      </c>
      <c r="PG73" s="11">
        <v>5.3609999999999997E-5</v>
      </c>
      <c r="PH73" s="10">
        <v>21.01</v>
      </c>
      <c r="PI73" s="10">
        <v>20252</v>
      </c>
      <c r="PJ73" s="10">
        <v>0.1</v>
      </c>
      <c r="PK73" s="11">
        <v>4.8265500000000001E-5</v>
      </c>
      <c r="PL73" s="10">
        <v>16.54233</v>
      </c>
      <c r="PM73" s="10">
        <v>20252</v>
      </c>
      <c r="PN73" s="10">
        <v>0.1</v>
      </c>
      <c r="PO73" s="11">
        <v>3.1333400000000001E-5</v>
      </c>
      <c r="PP73" s="10">
        <v>14.259370000000001</v>
      </c>
      <c r="PQ73" s="10">
        <v>20252</v>
      </c>
      <c r="PR73" s="10">
        <v>0.8</v>
      </c>
      <c r="PS73" s="11">
        <v>3.7799999999999997E-5</v>
      </c>
      <c r="PT73" s="10">
        <v>9.1349900000000002</v>
      </c>
      <c r="PU73" s="10">
        <v>20252</v>
      </c>
      <c r="PV73" s="10">
        <v>0.8</v>
      </c>
      <c r="PW73" s="11">
        <v>3.7694799999999997E-5</v>
      </c>
      <c r="PX73" s="10">
        <v>8.99986</v>
      </c>
      <c r="PY73" s="10">
        <v>20252</v>
      </c>
      <c r="PZ73" s="10">
        <v>0.5</v>
      </c>
      <c r="QA73" s="11">
        <v>9.6100000000000005E-5</v>
      </c>
      <c r="QB73" s="10">
        <v>16.494160000000001</v>
      </c>
      <c r="QC73" s="10">
        <v>20252</v>
      </c>
      <c r="QD73" s="10">
        <v>0.5</v>
      </c>
      <c r="QE73" s="10">
        <v>1.1900000000000001E-4</v>
      </c>
      <c r="QF73" s="10">
        <v>16.8</v>
      </c>
      <c r="QG73" s="10">
        <v>20253</v>
      </c>
      <c r="QH73" s="10">
        <v>0.1</v>
      </c>
      <c r="QI73" s="11">
        <v>2.0000000000000002E-5</v>
      </c>
      <c r="QJ73" s="10">
        <v>9.7919999999999998</v>
      </c>
      <c r="QK73" s="10">
        <v>20253</v>
      </c>
      <c r="QL73" s="10">
        <v>0.1</v>
      </c>
      <c r="QM73" s="11">
        <v>2.0100000000000001E-7</v>
      </c>
      <c r="QN73" s="10">
        <v>2.94</v>
      </c>
      <c r="QO73" s="10">
        <v>20253</v>
      </c>
      <c r="QP73" s="10">
        <v>0.5</v>
      </c>
      <c r="QQ73" s="11">
        <v>6.8600000000000004E-6</v>
      </c>
      <c r="QR73" s="10">
        <v>5.4459999999999997</v>
      </c>
      <c r="QS73" s="10">
        <v>20253</v>
      </c>
      <c r="QT73" s="10">
        <v>0.5</v>
      </c>
      <c r="QU73" s="11">
        <v>2.6800000000000002E-7</v>
      </c>
      <c r="QV73" s="10">
        <v>2.871</v>
      </c>
      <c r="QW73" s="10">
        <v>20253</v>
      </c>
      <c r="QX73" s="10">
        <v>0.8</v>
      </c>
      <c r="QY73" s="11">
        <v>1.48E-7</v>
      </c>
      <c r="QZ73" s="10">
        <v>2.0249999999999999</v>
      </c>
      <c r="RA73" s="10">
        <v>20253</v>
      </c>
      <c r="RB73" s="10">
        <v>0.8</v>
      </c>
      <c r="RC73" s="11">
        <v>6.4099999999999998E-8</v>
      </c>
      <c r="RD73" s="10">
        <v>1.613</v>
      </c>
      <c r="RE73" s="10">
        <v>20302</v>
      </c>
      <c r="RF73" s="10">
        <v>-0.5</v>
      </c>
      <c r="RG73" s="11">
        <v>2.0478999999999999E-6</v>
      </c>
      <c r="RH73" s="10">
        <v>5.7715800000000002</v>
      </c>
      <c r="RI73" s="10">
        <v>20302</v>
      </c>
      <c r="RJ73" s="10">
        <v>-0.5</v>
      </c>
      <c r="RK73" s="11">
        <v>4.5539E-7</v>
      </c>
      <c r="RL73" s="10">
        <v>4.3601000000000001</v>
      </c>
      <c r="RM73" s="10">
        <v>20302</v>
      </c>
      <c r="RN73" s="10">
        <v>0.1</v>
      </c>
      <c r="RO73" s="11">
        <v>9.2807000000000008E-6</v>
      </c>
      <c r="RP73" s="10">
        <v>8.0755099999999995</v>
      </c>
      <c r="RQ73" s="10">
        <v>20302</v>
      </c>
      <c r="RR73" s="10">
        <v>0.1</v>
      </c>
      <c r="RS73" s="11">
        <v>2.3116E-6</v>
      </c>
      <c r="RT73" s="10">
        <v>5.7242899999999999</v>
      </c>
      <c r="UG73" s="10">
        <v>21009</v>
      </c>
      <c r="UH73" s="10">
        <v>0.02</v>
      </c>
      <c r="UI73" s="11">
        <v>6.4800000000000003E-5</v>
      </c>
      <c r="UJ73" s="10">
        <v>23.05</v>
      </c>
      <c r="UW73" s="10">
        <v>21014</v>
      </c>
      <c r="UX73" s="10">
        <v>0.02</v>
      </c>
      <c r="UY73" s="10">
        <v>4.3299999999999996E-3</v>
      </c>
      <c r="UZ73" s="10">
        <v>46.21</v>
      </c>
      <c r="VU73" s="10">
        <v>21018</v>
      </c>
      <c r="VV73" s="10">
        <v>0.33</v>
      </c>
      <c r="VW73" s="11">
        <v>2.58E-5</v>
      </c>
      <c r="VX73" s="10">
        <v>12.27</v>
      </c>
      <c r="VY73" s="10">
        <v>21019</v>
      </c>
      <c r="VZ73" s="10">
        <v>-0.1</v>
      </c>
      <c r="WA73" s="11">
        <v>9.9999999999999995E-7</v>
      </c>
      <c r="WB73" s="10">
        <v>5.1237000000000004</v>
      </c>
      <c r="WC73" s="10">
        <v>21019</v>
      </c>
      <c r="WD73" s="10">
        <v>-0.5</v>
      </c>
      <c r="WE73" s="11">
        <v>2.2500000000000001E-6</v>
      </c>
      <c r="WF73" s="10">
        <v>5.8861999999999997</v>
      </c>
      <c r="WG73" s="10">
        <v>21020</v>
      </c>
      <c r="WH73" s="10">
        <v>0.5</v>
      </c>
      <c r="WI73" s="11">
        <v>1.9500000000000001E-7</v>
      </c>
      <c r="WJ73" s="10">
        <v>2.9203999999999999</v>
      </c>
      <c r="WK73" s="10">
        <v>21020</v>
      </c>
      <c r="WL73" s="10">
        <v>0.1</v>
      </c>
      <c r="WM73" s="11">
        <v>5.75E-6</v>
      </c>
      <c r="WN73" s="10">
        <v>8.0419999999999998</v>
      </c>
    </row>
    <row r="74" spans="345:612" x14ac:dyDescent="0.25">
      <c r="MG74" s="10">
        <v>9467</v>
      </c>
      <c r="MH74" s="10">
        <v>0.1</v>
      </c>
      <c r="MI74" s="11">
        <v>1.5E-6</v>
      </c>
      <c r="MJ74" s="10">
        <v>8.9802</v>
      </c>
      <c r="MK74" s="10">
        <v>9467</v>
      </c>
      <c r="ML74" s="10">
        <v>0.1</v>
      </c>
      <c r="MM74" s="11">
        <v>8.3333000000000001E-7</v>
      </c>
      <c r="MN74" s="10">
        <v>5.5693000000000001</v>
      </c>
      <c r="MW74" s="10">
        <v>9468</v>
      </c>
      <c r="MX74" s="10">
        <v>-0.1</v>
      </c>
      <c r="MY74" s="11">
        <v>2.4999999999999999E-7</v>
      </c>
      <c r="MZ74" s="10">
        <v>4.7912999999999997</v>
      </c>
      <c r="NE74" s="10">
        <v>9468</v>
      </c>
      <c r="NF74" s="10">
        <v>-0.5</v>
      </c>
      <c r="NG74" s="11">
        <v>1.7499999999999999E-7</v>
      </c>
      <c r="NH74" s="10">
        <v>3.5983999999999998</v>
      </c>
      <c r="NI74" s="10">
        <v>9468</v>
      </c>
      <c r="NJ74" s="10">
        <v>-0.1</v>
      </c>
      <c r="NK74" s="11">
        <v>1.050001E-5</v>
      </c>
      <c r="NL74" s="10">
        <v>9.5975999999999999</v>
      </c>
      <c r="PE74" s="10">
        <v>9835</v>
      </c>
      <c r="PF74" s="10">
        <v>0.02</v>
      </c>
      <c r="PG74" s="11">
        <v>5.7015000000000002E-5</v>
      </c>
      <c r="PH74" s="10">
        <v>23.32</v>
      </c>
      <c r="PI74" s="10">
        <v>20252</v>
      </c>
      <c r="PJ74" s="10">
        <v>0.1</v>
      </c>
      <c r="PK74" s="11">
        <v>4.8331899999999997E-5</v>
      </c>
      <c r="PL74" s="10">
        <v>16.839739999999999</v>
      </c>
      <c r="PM74" s="10">
        <v>20252</v>
      </c>
      <c r="PN74" s="10">
        <v>0.1</v>
      </c>
      <c r="PO74" s="11">
        <v>3.3866299999999998E-5</v>
      </c>
      <c r="PP74" s="10">
        <v>14.52472</v>
      </c>
      <c r="PQ74" s="10">
        <v>20252</v>
      </c>
      <c r="PR74" s="10">
        <v>0.8</v>
      </c>
      <c r="PS74" s="11">
        <v>4.1199999999999999E-5</v>
      </c>
      <c r="PT74" s="10">
        <v>9.2941099999999999</v>
      </c>
      <c r="PU74" s="10">
        <v>20252</v>
      </c>
      <c r="PV74" s="10">
        <v>0.8</v>
      </c>
      <c r="PW74" s="11">
        <v>4.2145499999999998E-5</v>
      </c>
      <c r="PX74" s="10">
        <v>9.1655099999999994</v>
      </c>
      <c r="PY74" s="10">
        <v>20252</v>
      </c>
      <c r="PZ74" s="10">
        <v>0.5</v>
      </c>
      <c r="QA74" s="10">
        <v>1.0399999999999999E-4</v>
      </c>
      <c r="QB74" s="10">
        <v>16.802379999999999</v>
      </c>
      <c r="QC74" s="10">
        <v>20252</v>
      </c>
      <c r="QD74" s="10">
        <v>0.5</v>
      </c>
      <c r="QE74" s="10">
        <v>1.34E-4</v>
      </c>
      <c r="QF74" s="10">
        <v>17.100000000000001</v>
      </c>
      <c r="QG74" s="10">
        <v>20253</v>
      </c>
      <c r="QH74" s="10">
        <v>0.1</v>
      </c>
      <c r="QI74" s="11">
        <v>1.91E-5</v>
      </c>
      <c r="QJ74" s="10">
        <v>9.8810000000000002</v>
      </c>
      <c r="QK74" s="10">
        <v>20253</v>
      </c>
      <c r="QL74" s="10">
        <v>0.1</v>
      </c>
      <c r="QM74" s="11">
        <v>1.97E-7</v>
      </c>
      <c r="QN74" s="10">
        <v>2.9180000000000001</v>
      </c>
      <c r="QO74" s="10">
        <v>20253</v>
      </c>
      <c r="QP74" s="10">
        <v>0.5</v>
      </c>
      <c r="QQ74" s="11">
        <v>6.9600000000000003E-6</v>
      </c>
      <c r="QR74" s="10">
        <v>5.4950000000000001</v>
      </c>
      <c r="QS74" s="10">
        <v>20253</v>
      </c>
      <c r="QT74" s="10">
        <v>0.5</v>
      </c>
      <c r="QU74" s="11">
        <v>2.5600000000000002E-7</v>
      </c>
      <c r="QV74" s="10">
        <v>2.9049999999999998</v>
      </c>
      <c r="QW74" s="10">
        <v>20253</v>
      </c>
      <c r="QX74" s="10">
        <v>0.8</v>
      </c>
      <c r="QY74" s="11">
        <v>1.35E-7</v>
      </c>
      <c r="QZ74" s="10">
        <v>2.044</v>
      </c>
      <c r="RA74" s="10">
        <v>20253</v>
      </c>
      <c r="RB74" s="10">
        <v>0.8</v>
      </c>
      <c r="RC74" s="11">
        <v>5.6799999999999999E-8</v>
      </c>
      <c r="RD74" s="10">
        <v>1.5980000000000001</v>
      </c>
      <c r="RE74" s="10">
        <v>20302</v>
      </c>
      <c r="RF74" s="10">
        <v>-0.5</v>
      </c>
      <c r="RG74" s="11">
        <v>2.1370999999999998E-6</v>
      </c>
      <c r="RH74" s="10">
        <v>5.8150899999999996</v>
      </c>
      <c r="RI74" s="10">
        <v>20302</v>
      </c>
      <c r="RJ74" s="10">
        <v>-0.5</v>
      </c>
      <c r="RK74" s="11">
        <v>4.5695000000000003E-7</v>
      </c>
      <c r="RL74" s="10">
        <v>4.3888499999999997</v>
      </c>
      <c r="RM74" s="10">
        <v>20302</v>
      </c>
      <c r="RN74" s="10">
        <v>0.1</v>
      </c>
      <c r="RO74" s="11">
        <v>9.3466999999999998E-6</v>
      </c>
      <c r="RP74" s="10">
        <v>8.1504200000000004</v>
      </c>
      <c r="RQ74" s="10">
        <v>20302</v>
      </c>
      <c r="RR74" s="10">
        <v>0.1</v>
      </c>
      <c r="RS74" s="11">
        <v>2.2967E-6</v>
      </c>
      <c r="RT74" s="10">
        <v>5.7694999999999999</v>
      </c>
      <c r="UG74" s="10">
        <v>21009</v>
      </c>
      <c r="UH74" s="10">
        <v>0.02</v>
      </c>
      <c r="UI74" s="11">
        <v>6.7899999999999997E-5</v>
      </c>
      <c r="UJ74" s="10">
        <v>22.62</v>
      </c>
      <c r="UW74" s="10">
        <v>21014</v>
      </c>
      <c r="UX74" s="10">
        <v>0.02</v>
      </c>
      <c r="UY74" s="10">
        <v>6.0000000000000001E-3</v>
      </c>
      <c r="UZ74" s="10">
        <v>44.66</v>
      </c>
      <c r="VU74" s="10">
        <v>21018</v>
      </c>
      <c r="VV74" s="10">
        <v>0.33</v>
      </c>
      <c r="VW74" s="11">
        <v>2.9499999999999999E-5</v>
      </c>
      <c r="VX74" s="10">
        <v>12.47</v>
      </c>
      <c r="VY74" s="10">
        <v>21019</v>
      </c>
      <c r="VZ74" s="10">
        <v>-0.1</v>
      </c>
      <c r="WA74" s="11">
        <v>3.15E-7</v>
      </c>
      <c r="WB74" s="10">
        <v>5.2484000000000002</v>
      </c>
      <c r="WC74" s="10">
        <v>21019</v>
      </c>
      <c r="WD74" s="10">
        <v>-0.5</v>
      </c>
      <c r="WE74" s="11">
        <v>3.3000000000000002E-6</v>
      </c>
      <c r="WF74" s="10">
        <v>5.8807</v>
      </c>
      <c r="WG74" s="10">
        <v>21020</v>
      </c>
      <c r="WH74" s="10">
        <v>0.5</v>
      </c>
      <c r="WI74" s="11">
        <v>3.4999999999999999E-9</v>
      </c>
      <c r="WJ74" s="10">
        <v>1.9161999999999999</v>
      </c>
      <c r="WK74" s="10">
        <v>21020</v>
      </c>
      <c r="WL74" s="10">
        <v>0.1</v>
      </c>
      <c r="WM74" s="11">
        <v>1.5E-6</v>
      </c>
      <c r="WN74" s="10">
        <v>8.9802</v>
      </c>
    </row>
    <row r="75" spans="345:612" x14ac:dyDescent="0.25">
      <c r="MG75" s="10">
        <v>9467</v>
      </c>
      <c r="MH75" s="10">
        <v>0.1</v>
      </c>
      <c r="MI75" s="11">
        <v>1.6250000000000001E-7</v>
      </c>
      <c r="MJ75" s="10">
        <v>4.0827999999999998</v>
      </c>
      <c r="MK75" s="10">
        <v>9467</v>
      </c>
      <c r="ML75" s="10">
        <v>0.1</v>
      </c>
      <c r="MM75" s="11">
        <v>9.9999999999999995E-7</v>
      </c>
      <c r="MN75" s="10">
        <v>5.7481999999999998</v>
      </c>
      <c r="MW75" s="10">
        <v>9468</v>
      </c>
      <c r="MX75" s="10">
        <v>-0.1</v>
      </c>
      <c r="MY75" s="11">
        <v>8.5000000000000001E-7</v>
      </c>
      <c r="MZ75" s="10">
        <v>4.7401</v>
      </c>
      <c r="NE75" s="10">
        <v>9468</v>
      </c>
      <c r="NF75" s="10">
        <v>-0.5</v>
      </c>
      <c r="NG75" s="11">
        <v>1.6667E-7</v>
      </c>
      <c r="NH75" s="10">
        <v>3.6779999999999999</v>
      </c>
      <c r="NI75" s="10">
        <v>9468</v>
      </c>
      <c r="NJ75" s="10">
        <v>-0.1</v>
      </c>
      <c r="NK75" s="11">
        <v>8.4999800000000002E-6</v>
      </c>
      <c r="NL75" s="10">
        <v>9.7032000000000007</v>
      </c>
      <c r="PE75" s="10">
        <v>9835</v>
      </c>
      <c r="PF75" s="10">
        <v>0.02</v>
      </c>
      <c r="PG75" s="11">
        <v>5.702E-5</v>
      </c>
      <c r="PH75" s="10">
        <v>22.43</v>
      </c>
      <c r="PI75" s="10">
        <v>20252</v>
      </c>
      <c r="PJ75" s="10">
        <v>0.1</v>
      </c>
      <c r="PK75" s="11">
        <v>5.1098399999999999E-5</v>
      </c>
      <c r="PL75" s="10">
        <v>17.162479999999999</v>
      </c>
      <c r="PM75" s="10">
        <v>20252</v>
      </c>
      <c r="PN75" s="10">
        <v>0.1</v>
      </c>
      <c r="PO75" s="11">
        <v>3.5167699999999999E-5</v>
      </c>
      <c r="PP75" s="10">
        <v>14.791539999999999</v>
      </c>
      <c r="PQ75" s="10">
        <v>20252</v>
      </c>
      <c r="PR75" s="10">
        <v>0.8</v>
      </c>
      <c r="PS75" s="11">
        <v>4.3300000000000002E-5</v>
      </c>
      <c r="PT75" s="10">
        <v>9.4675700000000003</v>
      </c>
      <c r="PU75" s="10">
        <v>20252</v>
      </c>
      <c r="PV75" s="10">
        <v>0.8</v>
      </c>
      <c r="PW75" s="11">
        <v>4.3892600000000001E-5</v>
      </c>
      <c r="PX75" s="10">
        <v>9.3254099999999998</v>
      </c>
      <c r="PY75" s="10">
        <v>20252</v>
      </c>
      <c r="PZ75" s="10">
        <v>0.5</v>
      </c>
      <c r="QA75" s="10">
        <v>1.12E-4</v>
      </c>
      <c r="QB75" s="10">
        <v>17.104520000000001</v>
      </c>
      <c r="QC75" s="10">
        <v>20252</v>
      </c>
      <c r="QD75" s="10">
        <v>0.5</v>
      </c>
      <c r="QE75" s="10">
        <v>1.5200000000000001E-4</v>
      </c>
      <c r="QF75" s="10">
        <v>17.399999999999999</v>
      </c>
      <c r="QG75" s="10">
        <v>20253</v>
      </c>
      <c r="QH75" s="10">
        <v>0.1</v>
      </c>
      <c r="QI75" s="11">
        <v>1.9899999999999999E-5</v>
      </c>
      <c r="QJ75" s="10">
        <v>9.9700000000000006</v>
      </c>
      <c r="QK75" s="10">
        <v>20253</v>
      </c>
      <c r="QL75" s="10">
        <v>0.1</v>
      </c>
      <c r="QM75" s="11">
        <v>1.9600000000000001E-7</v>
      </c>
      <c r="QN75" s="10">
        <v>2.8969999999999998</v>
      </c>
      <c r="QO75" s="10">
        <v>20253</v>
      </c>
      <c r="QP75" s="10">
        <v>0.5</v>
      </c>
      <c r="QQ75" s="11">
        <v>6.9099999999999999E-6</v>
      </c>
      <c r="QR75" s="10">
        <v>5.5449999999999999</v>
      </c>
      <c r="QS75" s="10">
        <v>20253</v>
      </c>
      <c r="QT75" s="10">
        <v>0.5</v>
      </c>
      <c r="QU75" s="11">
        <v>2.6399999999999998E-7</v>
      </c>
      <c r="QV75" s="10">
        <v>2.9390000000000001</v>
      </c>
      <c r="QW75" s="10">
        <v>20253</v>
      </c>
      <c r="QX75" s="10">
        <v>0.8</v>
      </c>
      <c r="QY75" s="11">
        <v>1.09E-7</v>
      </c>
      <c r="QZ75" s="10">
        <v>2.0619999999999998</v>
      </c>
      <c r="RA75" s="10">
        <v>20253</v>
      </c>
      <c r="RB75" s="10">
        <v>0.8</v>
      </c>
      <c r="RC75" s="11">
        <v>5.5500000000000001E-8</v>
      </c>
      <c r="RD75" s="10">
        <v>1.5820000000000001</v>
      </c>
      <c r="RE75" s="10">
        <v>20302</v>
      </c>
      <c r="RF75" s="10">
        <v>-0.5</v>
      </c>
      <c r="RG75" s="11">
        <v>2.2746000000000002E-6</v>
      </c>
      <c r="RH75" s="10">
        <v>5.8586200000000002</v>
      </c>
      <c r="RI75" s="10">
        <v>20302</v>
      </c>
      <c r="RJ75" s="10">
        <v>-0.5</v>
      </c>
      <c r="RK75" s="11">
        <v>4.6961999999999999E-7</v>
      </c>
      <c r="RL75" s="10">
        <v>4.4185600000000003</v>
      </c>
      <c r="RM75" s="10">
        <v>20302</v>
      </c>
      <c r="RN75" s="10">
        <v>0.1</v>
      </c>
      <c r="RO75" s="11">
        <v>9.8378999999999994E-6</v>
      </c>
      <c r="RP75" s="10">
        <v>8.2269299999999994</v>
      </c>
      <c r="RQ75" s="10">
        <v>20302</v>
      </c>
      <c r="RR75" s="10">
        <v>0.1</v>
      </c>
      <c r="RS75" s="11">
        <v>2.4345999999999999E-6</v>
      </c>
      <c r="RT75" s="10">
        <v>5.8147099999999998</v>
      </c>
      <c r="UG75" s="10">
        <v>21009</v>
      </c>
      <c r="UH75" s="10">
        <v>0.02</v>
      </c>
      <c r="UI75" s="11">
        <v>7.4400000000000006E-5</v>
      </c>
      <c r="UJ75" s="10">
        <v>21.67</v>
      </c>
      <c r="UW75" s="10">
        <v>21014</v>
      </c>
      <c r="UX75" s="10">
        <v>0.02</v>
      </c>
      <c r="UY75" s="10">
        <v>8.1200000000000005E-3</v>
      </c>
      <c r="UZ75" s="10">
        <v>46.18</v>
      </c>
      <c r="VU75" s="10">
        <v>21018</v>
      </c>
      <c r="VV75" s="10">
        <v>0.33</v>
      </c>
      <c r="VW75" s="11">
        <v>3.3500000000000001E-5</v>
      </c>
      <c r="VX75" s="10">
        <v>12.73</v>
      </c>
      <c r="VY75" s="10">
        <v>21019</v>
      </c>
      <c r="VZ75" s="10">
        <v>-0.1</v>
      </c>
      <c r="WA75" s="11">
        <v>5.9999999999999997E-7</v>
      </c>
      <c r="WB75" s="10">
        <v>5.9104999999999999</v>
      </c>
      <c r="WC75" s="10">
        <v>21019</v>
      </c>
      <c r="WD75" s="10">
        <v>-0.5</v>
      </c>
      <c r="WE75" s="11">
        <v>2.2500000000000001E-6</v>
      </c>
      <c r="WF75" s="10">
        <v>6.2553999999999998</v>
      </c>
      <c r="WG75" s="10">
        <v>21020</v>
      </c>
      <c r="WH75" s="10">
        <v>0.5</v>
      </c>
      <c r="WI75" s="11">
        <v>3.2500000000000002E-9</v>
      </c>
      <c r="WJ75" s="10">
        <v>1.9173</v>
      </c>
      <c r="WK75" s="10">
        <v>21020</v>
      </c>
      <c r="WL75" s="10">
        <v>0.1</v>
      </c>
      <c r="WM75" s="11">
        <v>1.7E-6</v>
      </c>
      <c r="WN75" s="10">
        <v>11.7746</v>
      </c>
    </row>
    <row r="76" spans="345:612" x14ac:dyDescent="0.25">
      <c r="MG76" s="10">
        <v>9467</v>
      </c>
      <c r="MH76" s="10">
        <v>0.1</v>
      </c>
      <c r="MI76" s="11">
        <v>1.6667E-7</v>
      </c>
      <c r="MJ76" s="10">
        <v>4.0617000000000001</v>
      </c>
      <c r="MK76" s="10">
        <v>9467</v>
      </c>
      <c r="ML76" s="10">
        <v>0.1</v>
      </c>
      <c r="MM76" s="11">
        <v>1.1499899999999999E-6</v>
      </c>
      <c r="MN76" s="10">
        <v>5.6952999999999996</v>
      </c>
      <c r="MW76" s="10">
        <v>9468</v>
      </c>
      <c r="MX76" s="10">
        <v>-0.1</v>
      </c>
      <c r="MY76" s="11">
        <v>9.9999999999999995E-7</v>
      </c>
      <c r="MZ76" s="10">
        <v>5.1237000000000004</v>
      </c>
      <c r="NE76" s="10">
        <v>9468</v>
      </c>
      <c r="NF76" s="10">
        <v>-0.5</v>
      </c>
      <c r="NG76" s="11">
        <v>1.7499999999999999E-7</v>
      </c>
      <c r="NH76" s="10">
        <v>3.7035</v>
      </c>
      <c r="NI76" s="10">
        <v>9468</v>
      </c>
      <c r="NJ76" s="10">
        <v>-0.1</v>
      </c>
      <c r="NK76" s="11">
        <v>8.5000100000000006E-6</v>
      </c>
      <c r="NL76" s="10">
        <v>9.8285999999999998</v>
      </c>
      <c r="PE76" s="10">
        <v>9835</v>
      </c>
      <c r="PF76" s="10">
        <v>0.02</v>
      </c>
      <c r="PG76" s="11">
        <v>6.2273000000000005E-5</v>
      </c>
      <c r="PH76" s="10">
        <v>24.51</v>
      </c>
      <c r="PI76" s="10">
        <v>20252</v>
      </c>
      <c r="PJ76" s="10">
        <v>0.1</v>
      </c>
      <c r="PK76" s="11">
        <v>5.4440000000000001E-5</v>
      </c>
      <c r="PL76" s="10">
        <v>17.485479999999999</v>
      </c>
      <c r="PM76" s="10">
        <v>20252</v>
      </c>
      <c r="PN76" s="10">
        <v>0.1</v>
      </c>
      <c r="PO76" s="11">
        <v>3.67566E-5</v>
      </c>
      <c r="PP76" s="10">
        <v>15.06622</v>
      </c>
      <c r="PQ76" s="10">
        <v>20252</v>
      </c>
      <c r="PR76" s="10">
        <v>0.8</v>
      </c>
      <c r="PS76" s="11">
        <v>4.9599999999999999E-5</v>
      </c>
      <c r="PT76" s="10">
        <v>9.6366999999999994</v>
      </c>
      <c r="PU76" s="10">
        <v>20252</v>
      </c>
      <c r="PV76" s="10">
        <v>0.8</v>
      </c>
      <c r="PW76" s="11">
        <v>4.4704599999999999E-5</v>
      </c>
      <c r="PX76" s="10">
        <v>9.5001200000000008</v>
      </c>
      <c r="PY76" s="10">
        <v>20252</v>
      </c>
      <c r="PZ76" s="10">
        <v>0.5</v>
      </c>
      <c r="QA76" s="10">
        <v>1.16E-4</v>
      </c>
      <c r="QB76" s="10">
        <v>17.419239999999999</v>
      </c>
      <c r="QC76" s="10">
        <v>20252</v>
      </c>
      <c r="QD76" s="10">
        <v>0.5</v>
      </c>
      <c r="QE76" s="10">
        <v>1.6200000000000001E-4</v>
      </c>
      <c r="QF76" s="10">
        <v>17.7</v>
      </c>
      <c r="QG76" s="10">
        <v>20253</v>
      </c>
      <c r="QH76" s="10">
        <v>0.1</v>
      </c>
      <c r="QI76" s="11">
        <v>2.05E-5</v>
      </c>
      <c r="QJ76" s="10">
        <v>10.061</v>
      </c>
      <c r="QK76" s="10">
        <v>20253</v>
      </c>
      <c r="QL76" s="10">
        <v>0.1</v>
      </c>
      <c r="QM76" s="11">
        <v>2.05E-7</v>
      </c>
      <c r="QN76" s="10">
        <v>2.875</v>
      </c>
      <c r="QO76" s="10">
        <v>20253</v>
      </c>
      <c r="QP76" s="10">
        <v>0.5</v>
      </c>
      <c r="QQ76" s="11">
        <v>7.43E-6</v>
      </c>
      <c r="QR76" s="10">
        <v>5.5949999999999998</v>
      </c>
      <c r="QS76" s="10">
        <v>20253</v>
      </c>
      <c r="QT76" s="10">
        <v>0.5</v>
      </c>
      <c r="QU76" s="11">
        <v>2.9400000000000001E-7</v>
      </c>
      <c r="QV76" s="10">
        <v>2.9740000000000002</v>
      </c>
      <c r="QW76" s="10">
        <v>20253</v>
      </c>
      <c r="QX76" s="10">
        <v>0.8</v>
      </c>
      <c r="QY76" s="11">
        <v>1.6E-7</v>
      </c>
      <c r="QZ76" s="10">
        <v>2.08</v>
      </c>
      <c r="RA76" s="10">
        <v>20253</v>
      </c>
      <c r="RB76" s="10">
        <v>0.8</v>
      </c>
      <c r="RC76" s="11">
        <v>5.4300000000000003E-8</v>
      </c>
      <c r="RD76" s="10">
        <v>1.5669999999999999</v>
      </c>
      <c r="RE76" s="10">
        <v>20302</v>
      </c>
      <c r="RF76" s="10">
        <v>-0.5</v>
      </c>
      <c r="RG76" s="11">
        <v>2.4198999999999999E-6</v>
      </c>
      <c r="RH76" s="10">
        <v>5.9027500000000002</v>
      </c>
      <c r="RI76" s="10">
        <v>20302</v>
      </c>
      <c r="RJ76" s="10">
        <v>-0.5</v>
      </c>
      <c r="RK76" s="11">
        <v>5.1949E-7</v>
      </c>
      <c r="RL76" s="10">
        <v>4.4480899999999997</v>
      </c>
      <c r="RM76" s="10">
        <v>20302</v>
      </c>
      <c r="RN76" s="10">
        <v>0.1</v>
      </c>
      <c r="RO76" s="11">
        <v>9.9314999999999997E-6</v>
      </c>
      <c r="RP76" s="10">
        <v>8.3043300000000002</v>
      </c>
      <c r="RQ76" s="10">
        <v>20302</v>
      </c>
      <c r="RR76" s="10">
        <v>0.1</v>
      </c>
      <c r="RS76" s="11">
        <v>2.8233000000000001E-6</v>
      </c>
      <c r="RT76" s="10">
        <v>5.8619399999999997</v>
      </c>
      <c r="UG76" s="10">
        <v>21009</v>
      </c>
      <c r="UH76" s="10">
        <v>0.02</v>
      </c>
      <c r="UI76" s="11">
        <v>8.8900000000000006E-5</v>
      </c>
      <c r="UJ76" s="10">
        <v>22.24</v>
      </c>
      <c r="VU76" s="10">
        <v>21018</v>
      </c>
      <c r="VV76" s="10">
        <v>0.33</v>
      </c>
      <c r="VW76" s="11">
        <v>3.7200000000000003E-5</v>
      </c>
      <c r="VX76" s="10">
        <v>12.94</v>
      </c>
      <c r="VY76" s="10">
        <v>21019</v>
      </c>
      <c r="VZ76" s="10">
        <v>-0.1</v>
      </c>
      <c r="WA76" s="11">
        <v>1.6500000000000001E-6</v>
      </c>
      <c r="WB76" s="10">
        <v>6.8121999999999998</v>
      </c>
      <c r="WC76" s="10">
        <v>21019</v>
      </c>
      <c r="WD76" s="10">
        <v>-0.5</v>
      </c>
      <c r="WE76" s="11">
        <v>3.1499999999999999E-6</v>
      </c>
      <c r="WF76" s="10">
        <v>6.1586999999999996</v>
      </c>
      <c r="WG76" s="10">
        <v>21020</v>
      </c>
      <c r="WH76" s="10">
        <v>0.5</v>
      </c>
      <c r="WI76" s="11">
        <v>3.2500000000000002E-9</v>
      </c>
      <c r="WJ76" s="10">
        <v>1.9185000000000001</v>
      </c>
      <c r="WK76" s="10">
        <v>21020</v>
      </c>
      <c r="WL76" s="10">
        <v>0.1</v>
      </c>
      <c r="WM76" s="11">
        <v>1.5400000000000001E-6</v>
      </c>
      <c r="WN76" s="10">
        <v>4.2778</v>
      </c>
    </row>
    <row r="77" spans="345:612" x14ac:dyDescent="0.25">
      <c r="MG77" s="10">
        <v>9467</v>
      </c>
      <c r="MH77" s="10">
        <v>0.1</v>
      </c>
      <c r="MI77" s="11">
        <v>2.3529000000000001E-7</v>
      </c>
      <c r="MJ77" s="10">
        <v>4.1300999999999997</v>
      </c>
      <c r="MK77" s="10">
        <v>9467</v>
      </c>
      <c r="ML77" s="10">
        <v>0.1</v>
      </c>
      <c r="MM77" s="11">
        <v>1.1500100000000001E-6</v>
      </c>
      <c r="MN77" s="10">
        <v>5.9069000000000003</v>
      </c>
      <c r="MW77" s="10">
        <v>9468</v>
      </c>
      <c r="MX77" s="10">
        <v>-0.1</v>
      </c>
      <c r="MY77" s="11">
        <v>1.2500000000000001E-6</v>
      </c>
      <c r="MZ77" s="10">
        <v>5.4809000000000001</v>
      </c>
      <c r="NE77" s="10">
        <v>9468</v>
      </c>
      <c r="NF77" s="10">
        <v>-0.5</v>
      </c>
      <c r="NG77" s="11">
        <v>1.1667E-7</v>
      </c>
      <c r="NH77" s="10">
        <v>3.7822</v>
      </c>
      <c r="NI77" s="10">
        <v>9468</v>
      </c>
      <c r="NJ77" s="10">
        <v>-0.1</v>
      </c>
      <c r="NK77" s="11">
        <v>8.5000100000000006E-6</v>
      </c>
      <c r="NL77" s="10">
        <v>9.8766999999999996</v>
      </c>
      <c r="PE77" s="10">
        <v>9835</v>
      </c>
      <c r="PF77" s="10">
        <v>0.02</v>
      </c>
      <c r="PG77" s="11">
        <v>6.3410000000000004E-5</v>
      </c>
      <c r="PH77" s="10">
        <v>29.81</v>
      </c>
      <c r="PI77" s="10">
        <v>20252</v>
      </c>
      <c r="PJ77" s="10">
        <v>0.1</v>
      </c>
      <c r="PK77" s="11">
        <v>5.5958799999999997E-5</v>
      </c>
      <c r="PL77" s="10">
        <v>17.82582</v>
      </c>
      <c r="PM77" s="10">
        <v>20252</v>
      </c>
      <c r="PN77" s="10">
        <v>0.1</v>
      </c>
      <c r="PO77" s="11">
        <v>4.3335299999999998E-5</v>
      </c>
      <c r="PP77" s="10">
        <v>15.373900000000001</v>
      </c>
      <c r="PQ77" s="10">
        <v>20252</v>
      </c>
      <c r="PR77" s="10">
        <v>0.8</v>
      </c>
      <c r="PS77" s="11">
        <v>5.27E-5</v>
      </c>
      <c r="PT77" s="10">
        <v>9.8155400000000004</v>
      </c>
      <c r="PU77" s="10">
        <v>20252</v>
      </c>
      <c r="PV77" s="10">
        <v>0.8</v>
      </c>
      <c r="PW77" s="11">
        <v>4.8155300000000003E-5</v>
      </c>
      <c r="PX77" s="10">
        <v>9.6754300000000004</v>
      </c>
      <c r="PY77" s="10">
        <v>20252</v>
      </c>
      <c r="PZ77" s="10">
        <v>0.5</v>
      </c>
      <c r="QA77" s="10">
        <v>1.2799999999999999E-4</v>
      </c>
      <c r="QB77" s="10">
        <v>17.741610000000001</v>
      </c>
      <c r="QC77" s="10">
        <v>20252</v>
      </c>
      <c r="QD77" s="10">
        <v>0.5</v>
      </c>
      <c r="QE77" s="10">
        <v>1.84E-4</v>
      </c>
      <c r="QF77" s="10">
        <v>18</v>
      </c>
      <c r="QG77" s="10">
        <v>20253</v>
      </c>
      <c r="QH77" s="10">
        <v>0.1</v>
      </c>
      <c r="QI77" s="11">
        <v>2.0599999999999999E-5</v>
      </c>
      <c r="QJ77" s="10">
        <v>10.151999999999999</v>
      </c>
      <c r="QK77" s="10">
        <v>20253</v>
      </c>
      <c r="QL77" s="10">
        <v>0.1</v>
      </c>
      <c r="QM77" s="11">
        <v>2.0100000000000001E-7</v>
      </c>
      <c r="QN77" s="10">
        <v>2.8530000000000002</v>
      </c>
      <c r="QO77" s="10">
        <v>20253</v>
      </c>
      <c r="QP77" s="10">
        <v>0.5</v>
      </c>
      <c r="QQ77" s="11">
        <v>7.5900000000000002E-6</v>
      </c>
      <c r="QR77" s="10">
        <v>5.6459999999999999</v>
      </c>
      <c r="QS77" s="10">
        <v>20253</v>
      </c>
      <c r="QT77" s="10">
        <v>0.5</v>
      </c>
      <c r="QU77" s="11">
        <v>2.7099999999999998E-7</v>
      </c>
      <c r="QV77" s="10">
        <v>3.0089999999999999</v>
      </c>
      <c r="QW77" s="10">
        <v>20253</v>
      </c>
      <c r="QX77" s="10">
        <v>0.8</v>
      </c>
      <c r="QY77" s="11">
        <v>1.91E-7</v>
      </c>
      <c r="QZ77" s="10">
        <v>2.1</v>
      </c>
      <c r="RA77" s="10">
        <v>20253</v>
      </c>
      <c r="RB77" s="10">
        <v>0.8</v>
      </c>
      <c r="RC77" s="11">
        <v>5.8899999999999998E-8</v>
      </c>
      <c r="RD77" s="10">
        <v>1.552</v>
      </c>
      <c r="RE77" s="10">
        <v>20302</v>
      </c>
      <c r="RF77" s="10">
        <v>-0.5</v>
      </c>
      <c r="RG77" s="11">
        <v>2.5359000000000001E-6</v>
      </c>
      <c r="RH77" s="10">
        <v>5.9459499999999998</v>
      </c>
      <c r="RI77" s="10">
        <v>20302</v>
      </c>
      <c r="RJ77" s="10">
        <v>-0.5</v>
      </c>
      <c r="RK77" s="11">
        <v>5.6874E-7</v>
      </c>
      <c r="RL77" s="10">
        <v>4.4778500000000001</v>
      </c>
      <c r="RM77" s="10">
        <v>20302</v>
      </c>
      <c r="RN77" s="10">
        <v>0.1</v>
      </c>
      <c r="RO77" s="11">
        <v>9.7636999999999994E-6</v>
      </c>
      <c r="RP77" s="10">
        <v>8.3848400000000005</v>
      </c>
      <c r="RQ77" s="10">
        <v>20302</v>
      </c>
      <c r="RR77" s="10">
        <v>0.1</v>
      </c>
      <c r="RS77" s="11">
        <v>2.8329E-6</v>
      </c>
      <c r="RT77" s="10">
        <v>5.9055499999999999</v>
      </c>
      <c r="UG77" s="10">
        <v>21009</v>
      </c>
      <c r="UH77" s="10">
        <v>0.02</v>
      </c>
      <c r="UI77" s="10">
        <v>1.06E-4</v>
      </c>
      <c r="UJ77" s="10">
        <v>23.42</v>
      </c>
      <c r="VU77" s="10">
        <v>21018</v>
      </c>
      <c r="VV77" s="10">
        <v>0.33</v>
      </c>
      <c r="VW77" s="11">
        <v>3.8399999999999998E-5</v>
      </c>
      <c r="VX77" s="10">
        <v>13.21</v>
      </c>
      <c r="VY77" s="10">
        <v>21019</v>
      </c>
      <c r="VZ77" s="10">
        <v>-0.1</v>
      </c>
      <c r="WA77" s="11">
        <v>3.1E-6</v>
      </c>
      <c r="WB77" s="10">
        <v>7.5304000000000002</v>
      </c>
      <c r="WC77" s="10">
        <v>21019</v>
      </c>
      <c r="WD77" s="10">
        <v>-0.5</v>
      </c>
      <c r="WE77" s="11">
        <v>3.1999999999999999E-6</v>
      </c>
      <c r="WF77" s="10">
        <v>6.1939000000000002</v>
      </c>
      <c r="WG77" s="10">
        <v>21020</v>
      </c>
      <c r="WH77" s="10">
        <v>0.5</v>
      </c>
      <c r="WI77" s="11">
        <v>3E-9</v>
      </c>
      <c r="WJ77" s="10">
        <v>1.9196</v>
      </c>
      <c r="WK77" s="10">
        <v>21020</v>
      </c>
      <c r="WL77" s="10">
        <v>0.1</v>
      </c>
      <c r="WM77" s="11">
        <v>3.7500000000000001E-7</v>
      </c>
      <c r="WN77" s="10">
        <v>4.3209999999999997</v>
      </c>
    </row>
    <row r="78" spans="345:612" x14ac:dyDescent="0.25">
      <c r="MG78" s="10">
        <v>9467</v>
      </c>
      <c r="MH78" s="10">
        <v>0.1</v>
      </c>
      <c r="MI78" s="11">
        <v>3.5713999999999998E-7</v>
      </c>
      <c r="MJ78" s="10">
        <v>4.1623999999999999</v>
      </c>
      <c r="MK78" s="10">
        <v>9467</v>
      </c>
      <c r="ML78" s="10">
        <v>0.1</v>
      </c>
      <c r="MM78" s="11">
        <v>1.4583300000000001E-6</v>
      </c>
      <c r="MN78" s="10">
        <v>5.8338999999999999</v>
      </c>
      <c r="MW78" s="10">
        <v>9468</v>
      </c>
      <c r="MX78" s="10">
        <v>-0.1</v>
      </c>
      <c r="MY78" s="11">
        <v>1.5E-6</v>
      </c>
      <c r="MZ78" s="10">
        <v>5.7286999999999999</v>
      </c>
      <c r="NE78" s="10">
        <v>9468</v>
      </c>
      <c r="NF78" s="10">
        <v>-0.5</v>
      </c>
      <c r="NG78" s="11">
        <v>1.9999999999999999E-7</v>
      </c>
      <c r="NH78" s="10">
        <v>3.7656999999999998</v>
      </c>
      <c r="NI78" s="10">
        <v>9468</v>
      </c>
      <c r="NJ78" s="10">
        <v>-0.1</v>
      </c>
      <c r="NK78" s="11">
        <v>1.15E-5</v>
      </c>
      <c r="NL78" s="10">
        <v>9.7220999999999993</v>
      </c>
      <c r="PE78" s="10">
        <v>9835</v>
      </c>
      <c r="PF78" s="10">
        <v>0.02</v>
      </c>
      <c r="PG78" s="11">
        <v>6.6004E-5</v>
      </c>
      <c r="PH78" s="10">
        <v>25.69</v>
      </c>
      <c r="PI78" s="10">
        <v>20252</v>
      </c>
      <c r="PJ78" s="10">
        <v>0.1</v>
      </c>
      <c r="PK78" s="11">
        <v>5.8238200000000001E-5</v>
      </c>
      <c r="PL78" s="10">
        <v>18.162559999999999</v>
      </c>
      <c r="PM78" s="10">
        <v>20252</v>
      </c>
      <c r="PN78" s="10">
        <v>0.1</v>
      </c>
      <c r="PO78" s="11">
        <v>4.3096899999999997E-5</v>
      </c>
      <c r="PP78" s="10">
        <v>15.65314</v>
      </c>
      <c r="PQ78" s="10">
        <v>20252</v>
      </c>
      <c r="PR78" s="10">
        <v>0.8</v>
      </c>
      <c r="PS78" s="11">
        <v>5.7200000000000001E-5</v>
      </c>
      <c r="PT78" s="10">
        <v>10.007989999999999</v>
      </c>
      <c r="PU78" s="10">
        <v>20252</v>
      </c>
      <c r="PV78" s="10">
        <v>0.8</v>
      </c>
      <c r="PW78" s="11">
        <v>4.83736E-5</v>
      </c>
      <c r="PX78" s="10">
        <v>9.8515099999999993</v>
      </c>
      <c r="PY78" s="10">
        <v>20252</v>
      </c>
      <c r="PZ78" s="10">
        <v>0.5</v>
      </c>
      <c r="QA78" s="10">
        <v>1.46E-4</v>
      </c>
      <c r="QB78" s="10">
        <v>18.074719999999999</v>
      </c>
      <c r="QC78" s="10">
        <v>20252</v>
      </c>
      <c r="QD78" s="10">
        <v>0.5</v>
      </c>
      <c r="QE78" s="10">
        <v>2.2000000000000001E-4</v>
      </c>
      <c r="QF78" s="10">
        <v>18.399999999999999</v>
      </c>
      <c r="QG78" s="10">
        <v>20253</v>
      </c>
      <c r="QH78" s="10">
        <v>0.1</v>
      </c>
      <c r="QI78" s="11">
        <v>2.1299999999999999E-5</v>
      </c>
      <c r="QJ78" s="10">
        <v>10.241</v>
      </c>
      <c r="QK78" s="10">
        <v>20253</v>
      </c>
      <c r="QL78" s="10">
        <v>0.1</v>
      </c>
      <c r="QM78" s="11">
        <v>1.9299999999999999E-7</v>
      </c>
      <c r="QN78" s="10">
        <v>2.8319999999999999</v>
      </c>
      <c r="QO78" s="10">
        <v>20253</v>
      </c>
      <c r="QP78" s="10">
        <v>0.5</v>
      </c>
      <c r="QQ78" s="11">
        <v>7.8299999999999996E-6</v>
      </c>
      <c r="QR78" s="10">
        <v>5.6989999999999998</v>
      </c>
      <c r="QS78" s="10">
        <v>20253</v>
      </c>
      <c r="QT78" s="10">
        <v>0.5</v>
      </c>
      <c r="QU78" s="11">
        <v>2.79E-7</v>
      </c>
      <c r="QV78" s="10">
        <v>3.0449999999999999</v>
      </c>
      <c r="QW78" s="10">
        <v>20253</v>
      </c>
      <c r="QX78" s="10">
        <v>0.8</v>
      </c>
      <c r="QY78" s="11">
        <v>1.5699999999999999E-7</v>
      </c>
      <c r="QZ78" s="10">
        <v>2.1190000000000002</v>
      </c>
      <c r="RA78" s="10">
        <v>20253</v>
      </c>
      <c r="RB78" s="10">
        <v>0.8</v>
      </c>
      <c r="RC78" s="11">
        <v>5.4399999999999997E-8</v>
      </c>
      <c r="RD78" s="10">
        <v>1.5369999999999999</v>
      </c>
      <c r="RE78" s="10">
        <v>20302</v>
      </c>
      <c r="RF78" s="10">
        <v>-0.5</v>
      </c>
      <c r="RG78" s="11">
        <v>2.6265000000000002E-6</v>
      </c>
      <c r="RH78" s="10">
        <v>5.9896099999999999</v>
      </c>
      <c r="RI78" s="10">
        <v>20302</v>
      </c>
      <c r="RJ78" s="10">
        <v>-0.5</v>
      </c>
      <c r="RK78" s="11">
        <v>5.8647000000000004E-7</v>
      </c>
      <c r="RL78" s="10">
        <v>4.5079900000000004</v>
      </c>
      <c r="RM78" s="10">
        <v>20302</v>
      </c>
      <c r="RN78" s="10">
        <v>0.1</v>
      </c>
      <c r="RO78" s="11">
        <v>1.0512E-5</v>
      </c>
      <c r="RP78" s="10">
        <v>8.4667100000000008</v>
      </c>
      <c r="RQ78" s="10">
        <v>20302</v>
      </c>
      <c r="RR78" s="10">
        <v>0.1</v>
      </c>
      <c r="RS78" s="11">
        <v>2.7831000000000001E-6</v>
      </c>
      <c r="RT78" s="10">
        <v>5.9547100000000004</v>
      </c>
      <c r="UG78" s="10">
        <v>21009</v>
      </c>
      <c r="UH78" s="10">
        <v>0.02</v>
      </c>
      <c r="UI78" s="10">
        <v>1.2899999999999999E-4</v>
      </c>
      <c r="UJ78" s="10">
        <v>24.97</v>
      </c>
      <c r="VU78" s="10">
        <v>21018</v>
      </c>
      <c r="VV78" s="10">
        <v>0.33</v>
      </c>
      <c r="VW78" s="11">
        <v>3.6699999999999998E-5</v>
      </c>
      <c r="VX78" s="10">
        <v>13.44</v>
      </c>
      <c r="VY78" s="10">
        <v>21019</v>
      </c>
      <c r="VZ78" s="10">
        <v>-0.1</v>
      </c>
      <c r="WA78" s="11">
        <v>3.8E-6</v>
      </c>
      <c r="WB78" s="10">
        <v>8.2420000000000009</v>
      </c>
      <c r="WC78" s="10">
        <v>21019</v>
      </c>
      <c r="WD78" s="10">
        <v>-0.5</v>
      </c>
      <c r="WE78" s="11">
        <v>1.95E-6</v>
      </c>
      <c r="WF78" s="10">
        <v>5.7309000000000001</v>
      </c>
      <c r="WG78" s="10">
        <v>21020</v>
      </c>
      <c r="WH78" s="10">
        <v>0.5</v>
      </c>
      <c r="WI78" s="11">
        <v>9.8799999999999998E-8</v>
      </c>
      <c r="WJ78" s="10">
        <v>2.3058000000000001</v>
      </c>
      <c r="WK78" s="10">
        <v>21020</v>
      </c>
      <c r="WL78" s="10">
        <v>0.1</v>
      </c>
      <c r="WM78" s="11">
        <v>4.5200000000000002E-7</v>
      </c>
      <c r="WN78" s="10">
        <v>4.1970999999999998</v>
      </c>
    </row>
    <row r="79" spans="345:612" x14ac:dyDescent="0.25">
      <c r="MG79" s="10">
        <v>9467</v>
      </c>
      <c r="MH79" s="10">
        <v>0.1</v>
      </c>
      <c r="MI79" s="11">
        <v>3.5417E-7</v>
      </c>
      <c r="MJ79" s="10">
        <v>4.2384000000000004</v>
      </c>
      <c r="MK79" s="10">
        <v>9467</v>
      </c>
      <c r="ML79" s="10">
        <v>0.1</v>
      </c>
      <c r="MM79" s="11">
        <v>1.7E-6</v>
      </c>
      <c r="MN79" s="10">
        <v>5.9524999999999997</v>
      </c>
      <c r="MW79" s="10">
        <v>9468</v>
      </c>
      <c r="MX79" s="10">
        <v>-0.1</v>
      </c>
      <c r="MY79" s="11">
        <v>1.7999999999999999E-6</v>
      </c>
      <c r="MZ79" s="10">
        <v>5.8167</v>
      </c>
      <c r="NE79" s="10">
        <v>9468</v>
      </c>
      <c r="NF79" s="10">
        <v>-0.5</v>
      </c>
      <c r="NG79" s="11">
        <v>3.1666999999999999E-7</v>
      </c>
      <c r="NH79" s="10">
        <v>3.7360000000000002</v>
      </c>
      <c r="NI79" s="10">
        <v>9468</v>
      </c>
      <c r="NJ79" s="10">
        <v>-0.1</v>
      </c>
      <c r="NK79" s="11">
        <v>8.6666700000000008E-6</v>
      </c>
      <c r="NL79" s="10">
        <v>8.9731000000000005</v>
      </c>
      <c r="PE79" s="10">
        <v>9835</v>
      </c>
      <c r="PF79" s="10">
        <v>0.02</v>
      </c>
      <c r="PG79" s="11">
        <v>7.2535999999999998E-5</v>
      </c>
      <c r="PH79" s="10">
        <v>27.25</v>
      </c>
      <c r="PI79" s="10">
        <v>20252</v>
      </c>
      <c r="PJ79" s="10">
        <v>0.1</v>
      </c>
      <c r="PK79" s="11">
        <v>6.2483800000000006E-5</v>
      </c>
      <c r="PL79" s="10">
        <v>18.523319999999998</v>
      </c>
      <c r="PM79" s="10">
        <v>20252</v>
      </c>
      <c r="PN79" s="10">
        <v>0.1</v>
      </c>
      <c r="PO79" s="11">
        <v>4.54343E-5</v>
      </c>
      <c r="PP79" s="10">
        <v>16.000150000000001</v>
      </c>
      <c r="PQ79" s="10">
        <v>20252</v>
      </c>
      <c r="PR79" s="10">
        <v>0.8</v>
      </c>
      <c r="PS79" s="11">
        <v>6.6099999999999994E-5</v>
      </c>
      <c r="PT79" s="10">
        <v>10.19561</v>
      </c>
      <c r="PU79" s="10">
        <v>20252</v>
      </c>
      <c r="PV79" s="10">
        <v>0.8</v>
      </c>
      <c r="PW79" s="11">
        <v>4.7379300000000002E-5</v>
      </c>
      <c r="PX79" s="10">
        <v>10.04182</v>
      </c>
      <c r="PY79" s="10">
        <v>20252</v>
      </c>
      <c r="PZ79" s="10">
        <v>0.5</v>
      </c>
      <c r="QA79" s="10">
        <v>1.76E-4</v>
      </c>
      <c r="QB79" s="10">
        <v>18.418410000000002</v>
      </c>
      <c r="QC79" s="10">
        <v>20252</v>
      </c>
      <c r="QD79" s="10">
        <v>0.5</v>
      </c>
      <c r="QE79" s="10">
        <v>2.7099999999999997E-4</v>
      </c>
      <c r="QF79" s="10">
        <v>18.7</v>
      </c>
      <c r="QG79" s="10">
        <v>20253</v>
      </c>
      <c r="QH79" s="10">
        <v>0.1</v>
      </c>
      <c r="QI79" s="11">
        <v>2.12E-5</v>
      </c>
      <c r="QJ79" s="10">
        <v>10.335000000000001</v>
      </c>
      <c r="QK79" s="10">
        <v>20253</v>
      </c>
      <c r="QL79" s="10">
        <v>0.1</v>
      </c>
      <c r="QM79" s="11">
        <v>1.79E-7</v>
      </c>
      <c r="QN79" s="10">
        <v>2.8109999999999999</v>
      </c>
      <c r="QO79" s="10">
        <v>20253</v>
      </c>
      <c r="QP79" s="10">
        <v>0.5</v>
      </c>
      <c r="QQ79" s="11">
        <v>8.1999999999999994E-6</v>
      </c>
      <c r="QR79" s="10">
        <v>5.7519999999999998</v>
      </c>
      <c r="QS79" s="10">
        <v>20253</v>
      </c>
      <c r="QT79" s="10">
        <v>0.5</v>
      </c>
      <c r="QU79" s="11">
        <v>3.0499999999999999E-7</v>
      </c>
      <c r="QV79" s="10">
        <v>3.081</v>
      </c>
      <c r="QW79" s="10">
        <v>20253</v>
      </c>
      <c r="QX79" s="10">
        <v>0.8</v>
      </c>
      <c r="QY79" s="11">
        <v>1.8199999999999999E-7</v>
      </c>
      <c r="QZ79" s="10">
        <v>2.137</v>
      </c>
      <c r="RA79" s="10">
        <v>20253</v>
      </c>
      <c r="RB79" s="10">
        <v>0.8</v>
      </c>
      <c r="RC79" s="11">
        <v>5.2899999999999997E-8</v>
      </c>
      <c r="RD79" s="10">
        <v>1.522</v>
      </c>
      <c r="RE79" s="10">
        <v>20302</v>
      </c>
      <c r="RF79" s="10">
        <v>-0.5</v>
      </c>
      <c r="RG79" s="11">
        <v>2.7246999999999999E-6</v>
      </c>
      <c r="RH79" s="10">
        <v>6.0328900000000001</v>
      </c>
      <c r="RI79" s="10">
        <v>20302</v>
      </c>
      <c r="RJ79" s="10">
        <v>-0.5</v>
      </c>
      <c r="RK79" s="11">
        <v>5.7454000000000001E-7</v>
      </c>
      <c r="RL79" s="10">
        <v>4.5370699999999999</v>
      </c>
      <c r="RM79" s="10">
        <v>20302</v>
      </c>
      <c r="RN79" s="10">
        <v>0.1</v>
      </c>
      <c r="RO79" s="11">
        <v>1.0943E-5</v>
      </c>
      <c r="RP79" s="10">
        <v>8.5421499999999995</v>
      </c>
      <c r="RQ79" s="10">
        <v>20302</v>
      </c>
      <c r="RR79" s="10">
        <v>0.1</v>
      </c>
      <c r="RS79" s="11">
        <v>2.9886000000000001E-6</v>
      </c>
      <c r="RT79" s="10">
        <v>5.9981499999999999</v>
      </c>
      <c r="UG79" s="10">
        <v>21009</v>
      </c>
      <c r="UH79" s="10">
        <v>0.02</v>
      </c>
      <c r="UI79" s="10">
        <v>1.45E-4</v>
      </c>
      <c r="UJ79" s="10">
        <v>24.18</v>
      </c>
      <c r="VU79" s="10">
        <v>21018</v>
      </c>
      <c r="VV79" s="10">
        <v>0.33</v>
      </c>
      <c r="VW79" s="11">
        <v>3.4600000000000001E-5</v>
      </c>
      <c r="VX79" s="10">
        <v>13.72</v>
      </c>
      <c r="VY79" s="10">
        <v>21019</v>
      </c>
      <c r="VZ79" s="10">
        <v>-0.1</v>
      </c>
      <c r="WA79" s="11">
        <v>4.8500000000000002E-6</v>
      </c>
      <c r="WB79" s="10">
        <v>9.2345000000000006</v>
      </c>
      <c r="WC79" s="10">
        <v>21019</v>
      </c>
      <c r="WD79" s="10">
        <v>-0.5</v>
      </c>
      <c r="WE79" s="11">
        <v>1.55E-6</v>
      </c>
      <c r="WF79" s="10">
        <v>5.8266</v>
      </c>
      <c r="WG79" s="10">
        <v>21020</v>
      </c>
      <c r="WH79" s="10">
        <v>0.5</v>
      </c>
      <c r="WI79" s="11">
        <v>1.08E-7</v>
      </c>
      <c r="WJ79" s="10">
        <v>2.3512</v>
      </c>
      <c r="WK79" s="10">
        <v>21020</v>
      </c>
      <c r="WL79" s="10">
        <v>0.1</v>
      </c>
      <c r="WM79" s="11">
        <v>3.5400000000000002E-7</v>
      </c>
      <c r="WN79" s="10">
        <v>4.2384000000000004</v>
      </c>
    </row>
    <row r="80" spans="345:612" x14ac:dyDescent="0.25">
      <c r="MG80" s="10">
        <v>9467</v>
      </c>
      <c r="MH80" s="10">
        <v>0.1</v>
      </c>
      <c r="MI80" s="11">
        <v>4.5161000000000001E-7</v>
      </c>
      <c r="MJ80" s="10">
        <v>4.1970999999999998</v>
      </c>
      <c r="MK80" s="10">
        <v>9467</v>
      </c>
      <c r="ML80" s="10">
        <v>0.1</v>
      </c>
      <c r="MM80" s="11">
        <v>1.1250100000000001E-6</v>
      </c>
      <c r="MN80" s="10">
        <v>6.1965000000000003</v>
      </c>
      <c r="MW80" s="10">
        <v>9468</v>
      </c>
      <c r="MX80" s="10">
        <v>-0.1</v>
      </c>
      <c r="MY80" s="11">
        <v>1.2142899999999999E-6</v>
      </c>
      <c r="MZ80" s="10">
        <v>5.9089</v>
      </c>
      <c r="NE80" s="10">
        <v>9468</v>
      </c>
      <c r="NF80" s="10">
        <v>-0.5</v>
      </c>
      <c r="NG80" s="11">
        <v>7.4999999999999997E-8</v>
      </c>
      <c r="NH80" s="10">
        <v>3.9533</v>
      </c>
      <c r="NI80" s="10">
        <v>9468</v>
      </c>
      <c r="NJ80" s="10">
        <v>-0.1</v>
      </c>
      <c r="NK80" s="11">
        <v>9.9999900000000001E-6</v>
      </c>
      <c r="NL80" s="10">
        <v>9.9337</v>
      </c>
      <c r="PE80" s="10">
        <v>9835</v>
      </c>
      <c r="PF80" s="10">
        <v>0.02</v>
      </c>
      <c r="PG80" s="11">
        <v>8.1709E-5</v>
      </c>
      <c r="PH80" s="10">
        <v>29.1</v>
      </c>
      <c r="PI80" s="10">
        <v>20252</v>
      </c>
      <c r="PJ80" s="10">
        <v>0.1</v>
      </c>
      <c r="PK80" s="11">
        <v>6.5658099999999994E-5</v>
      </c>
      <c r="PL80" s="10">
        <v>18.87922</v>
      </c>
      <c r="PM80" s="10">
        <v>20252</v>
      </c>
      <c r="PN80" s="10">
        <v>0.1</v>
      </c>
      <c r="PO80" s="11">
        <v>4.6996600000000003E-5</v>
      </c>
      <c r="PP80" s="10">
        <v>16.274740000000001</v>
      </c>
      <c r="PQ80" s="10">
        <v>20252</v>
      </c>
      <c r="PR80" s="10">
        <v>0.8</v>
      </c>
      <c r="PS80" s="10">
        <v>1.84E-4</v>
      </c>
      <c r="PT80" s="10">
        <v>10.55593</v>
      </c>
      <c r="PU80" s="10">
        <v>20252</v>
      </c>
      <c r="PV80" s="10">
        <v>0.8</v>
      </c>
      <c r="PW80" s="11">
        <v>5.3853200000000001E-5</v>
      </c>
      <c r="PX80" s="10">
        <v>10.23118</v>
      </c>
      <c r="PY80" s="10">
        <v>20252</v>
      </c>
      <c r="PZ80" s="10">
        <v>0.5</v>
      </c>
      <c r="QA80" s="10">
        <v>2.2699999999999999E-4</v>
      </c>
      <c r="QB80" s="10">
        <v>18.788350000000001</v>
      </c>
      <c r="QC80" s="10">
        <v>20252</v>
      </c>
      <c r="QD80" s="10">
        <v>0.5</v>
      </c>
      <c r="QE80" s="10">
        <v>3.0499999999999999E-4</v>
      </c>
      <c r="QF80" s="10">
        <v>19.100000000000001</v>
      </c>
      <c r="QG80" s="10">
        <v>20253</v>
      </c>
      <c r="QH80" s="10">
        <v>0.1</v>
      </c>
      <c r="QI80" s="11">
        <v>2.27E-5</v>
      </c>
      <c r="QJ80" s="10">
        <v>10.433</v>
      </c>
      <c r="QK80" s="10">
        <v>20253</v>
      </c>
      <c r="QL80" s="10">
        <v>0.1</v>
      </c>
      <c r="QM80" s="11">
        <v>1.8300000000000001E-7</v>
      </c>
      <c r="QN80" s="10">
        <v>2.79</v>
      </c>
      <c r="QO80" s="10">
        <v>20253</v>
      </c>
      <c r="QP80" s="10">
        <v>0.5</v>
      </c>
      <c r="QQ80" s="11">
        <v>7.8699999999999992E-6</v>
      </c>
      <c r="QR80" s="10">
        <v>5.8049999999999997</v>
      </c>
      <c r="QS80" s="10">
        <v>20253</v>
      </c>
      <c r="QT80" s="10">
        <v>0.5</v>
      </c>
      <c r="QU80" s="11">
        <v>3.27E-7</v>
      </c>
      <c r="QV80" s="10">
        <v>3.1179999999999999</v>
      </c>
      <c r="QW80" s="10">
        <v>20253</v>
      </c>
      <c r="QX80" s="10">
        <v>0.8</v>
      </c>
      <c r="QY80" s="11">
        <v>1.8799999999999999E-7</v>
      </c>
      <c r="QZ80" s="10">
        <v>2.1560000000000001</v>
      </c>
      <c r="RA80" s="10">
        <v>20253</v>
      </c>
      <c r="RB80" s="10">
        <v>0.8</v>
      </c>
      <c r="RC80" s="11">
        <v>4.2599999999999998E-8</v>
      </c>
      <c r="RD80" s="10">
        <v>1.506</v>
      </c>
      <c r="RE80" s="10">
        <v>20302</v>
      </c>
      <c r="RF80" s="10">
        <v>-0.5</v>
      </c>
      <c r="RG80" s="11">
        <v>2.8615E-6</v>
      </c>
      <c r="RH80" s="10">
        <v>6.0769000000000002</v>
      </c>
      <c r="RI80" s="10">
        <v>20302</v>
      </c>
      <c r="RJ80" s="10">
        <v>-0.5</v>
      </c>
      <c r="RK80" s="11">
        <v>5.8317E-7</v>
      </c>
      <c r="RL80" s="10">
        <v>4.5674700000000001</v>
      </c>
      <c r="RM80" s="10">
        <v>20302</v>
      </c>
      <c r="RN80" s="10">
        <v>0.1</v>
      </c>
      <c r="RO80" s="11">
        <v>1.0922E-5</v>
      </c>
      <c r="RP80" s="10">
        <v>8.6253100000000007</v>
      </c>
      <c r="RQ80" s="10">
        <v>20302</v>
      </c>
      <c r="RR80" s="10">
        <v>0.1</v>
      </c>
      <c r="RS80" s="11">
        <v>3.0066999999999999E-6</v>
      </c>
      <c r="RT80" s="10">
        <v>6.0456599999999998</v>
      </c>
      <c r="UG80" s="10">
        <v>21009</v>
      </c>
      <c r="UH80" s="10">
        <v>0.02</v>
      </c>
      <c r="UI80" s="10">
        <v>1.6899999999999999E-4</v>
      </c>
      <c r="UJ80" s="10">
        <v>26.25</v>
      </c>
      <c r="VU80" s="10">
        <v>21018</v>
      </c>
      <c r="VV80" s="10">
        <v>0.33</v>
      </c>
      <c r="VW80" s="11">
        <v>4.1499999999999999E-5</v>
      </c>
      <c r="VX80" s="10">
        <v>14.08</v>
      </c>
      <c r="VY80" s="10">
        <v>21019</v>
      </c>
      <c r="VZ80" s="10">
        <v>-0.1</v>
      </c>
      <c r="WA80" s="11">
        <v>5.4E-6</v>
      </c>
      <c r="WB80" s="10">
        <v>9.9856999999999996</v>
      </c>
      <c r="WC80" s="10">
        <v>21019</v>
      </c>
      <c r="WD80" s="10">
        <v>-0.5</v>
      </c>
      <c r="WE80" s="11">
        <v>1.75E-6</v>
      </c>
      <c r="WF80" s="10">
        <v>5.6627999999999998</v>
      </c>
      <c r="WG80" s="10">
        <v>21020</v>
      </c>
      <c r="WH80" s="10">
        <v>0.5</v>
      </c>
      <c r="WI80" s="11">
        <v>1.08E-7</v>
      </c>
      <c r="WJ80" s="10">
        <v>2.3957999999999999</v>
      </c>
      <c r="WK80" s="10">
        <v>21020</v>
      </c>
      <c r="WL80" s="10">
        <v>0.1</v>
      </c>
      <c r="WM80" s="11">
        <v>2.35E-7</v>
      </c>
      <c r="WN80" s="10">
        <v>4.1300999999999997</v>
      </c>
    </row>
    <row r="81" spans="345:612" x14ac:dyDescent="0.25">
      <c r="MG81" s="10">
        <v>9467</v>
      </c>
      <c r="MH81" s="10">
        <v>0.1</v>
      </c>
      <c r="MI81" s="11">
        <v>3.7500000000000001E-7</v>
      </c>
      <c r="MJ81" s="10">
        <v>4.3209999999999997</v>
      </c>
      <c r="MK81" s="10">
        <v>9467</v>
      </c>
      <c r="ML81" s="10">
        <v>0.1</v>
      </c>
      <c r="MM81" s="11">
        <v>2.2500000000000001E-6</v>
      </c>
      <c r="MN81" s="10">
        <v>6.1253000000000002</v>
      </c>
      <c r="MW81" s="10">
        <v>9468</v>
      </c>
      <c r="MX81" s="10">
        <v>-0.1</v>
      </c>
      <c r="MY81" s="11">
        <v>1.5E-6</v>
      </c>
      <c r="MZ81" s="10">
        <v>5.6485000000000003</v>
      </c>
      <c r="NE81" s="10">
        <v>9468</v>
      </c>
      <c r="NF81" s="10">
        <v>-0.5</v>
      </c>
      <c r="NG81" s="11">
        <v>1.6667E-7</v>
      </c>
      <c r="NH81" s="10">
        <v>3.9687000000000001</v>
      </c>
      <c r="PE81" s="10">
        <v>9835</v>
      </c>
      <c r="PF81" s="10">
        <v>0.02</v>
      </c>
      <c r="PG81" s="11">
        <v>9.5604000000000001E-5</v>
      </c>
      <c r="PH81" s="10">
        <v>31.27</v>
      </c>
      <c r="PI81" s="10">
        <v>20252</v>
      </c>
      <c r="PJ81" s="10">
        <v>0.1</v>
      </c>
      <c r="PK81" s="11">
        <v>6.54505E-5</v>
      </c>
      <c r="PL81" s="10">
        <v>19.258240000000001</v>
      </c>
      <c r="PM81" s="10">
        <v>20252</v>
      </c>
      <c r="PN81" s="10">
        <v>0.1</v>
      </c>
      <c r="PO81" s="11">
        <v>3.9986500000000001E-5</v>
      </c>
      <c r="PP81" s="10">
        <v>16.626169999999998</v>
      </c>
      <c r="PU81" s="10">
        <v>20252</v>
      </c>
      <c r="PV81" s="10">
        <v>0.8</v>
      </c>
      <c r="PW81" s="11">
        <v>8.02564E-5</v>
      </c>
      <c r="PX81" s="10">
        <v>10.43915</v>
      </c>
      <c r="PY81" s="10">
        <v>20252</v>
      </c>
      <c r="PZ81" s="10">
        <v>0.5</v>
      </c>
      <c r="QA81" s="10">
        <v>2.43E-4</v>
      </c>
      <c r="QB81" s="10">
        <v>19.15286</v>
      </c>
      <c r="QC81" s="10">
        <v>20252</v>
      </c>
      <c r="QD81" s="10">
        <v>0.5</v>
      </c>
      <c r="QE81" s="10">
        <v>2.9300000000000002E-4</v>
      </c>
      <c r="QF81" s="10">
        <v>19.5</v>
      </c>
      <c r="QG81" s="10">
        <v>20253</v>
      </c>
      <c r="QH81" s="10">
        <v>0.1</v>
      </c>
      <c r="QI81" s="11">
        <v>2.3499999999999999E-5</v>
      </c>
      <c r="QJ81" s="10">
        <v>10.526999999999999</v>
      </c>
      <c r="QK81" s="10">
        <v>20253</v>
      </c>
      <c r="QL81" s="10">
        <v>0.1</v>
      </c>
      <c r="QM81" s="11">
        <v>1.8099999999999999E-7</v>
      </c>
      <c r="QN81" s="10">
        <v>2.7690000000000001</v>
      </c>
      <c r="QO81" s="10">
        <v>20253</v>
      </c>
      <c r="QP81" s="10">
        <v>0.5</v>
      </c>
      <c r="QQ81" s="11">
        <v>7.7800000000000001E-6</v>
      </c>
      <c r="QR81" s="10">
        <v>5.8570000000000002</v>
      </c>
      <c r="QS81" s="10">
        <v>20253</v>
      </c>
      <c r="QT81" s="10">
        <v>0.5</v>
      </c>
      <c r="QU81" s="11">
        <v>3.3299999999999998E-7</v>
      </c>
      <c r="QV81" s="10">
        <v>3.1549999999999998</v>
      </c>
      <c r="QW81" s="10">
        <v>20253</v>
      </c>
      <c r="QX81" s="10">
        <v>0.8</v>
      </c>
      <c r="QY81" s="11">
        <v>2.0699999999999999E-7</v>
      </c>
      <c r="QZ81" s="10">
        <v>2.1749999999999998</v>
      </c>
      <c r="RA81" s="10">
        <v>20253</v>
      </c>
      <c r="RB81" s="10">
        <v>0.8</v>
      </c>
      <c r="RC81" s="11">
        <v>2.8900000000000001E-8</v>
      </c>
      <c r="RD81" s="10">
        <v>1.492</v>
      </c>
      <c r="RE81" s="10">
        <v>20302</v>
      </c>
      <c r="RF81" s="10">
        <v>-0.5</v>
      </c>
      <c r="RG81" s="11">
        <v>2.9461999999999998E-6</v>
      </c>
      <c r="RH81" s="10">
        <v>6.1220100000000004</v>
      </c>
      <c r="RI81" s="10">
        <v>20302</v>
      </c>
      <c r="RJ81" s="10">
        <v>-0.5</v>
      </c>
      <c r="RK81" s="11">
        <v>6.3111000000000004E-7</v>
      </c>
      <c r="RL81" s="10">
        <v>4.5970899999999997</v>
      </c>
      <c r="RM81" s="10">
        <v>20302</v>
      </c>
      <c r="RN81" s="10">
        <v>0.1</v>
      </c>
      <c r="RO81" s="11">
        <v>1.1223000000000001E-5</v>
      </c>
      <c r="RP81" s="10">
        <v>8.7008799999999997</v>
      </c>
      <c r="RQ81" s="10">
        <v>20302</v>
      </c>
      <c r="RR81" s="10">
        <v>0.1</v>
      </c>
      <c r="RS81" s="11">
        <v>3.1076999999999999E-6</v>
      </c>
      <c r="RT81" s="10">
        <v>6.0935499999999996</v>
      </c>
      <c r="UG81" s="10">
        <v>21009</v>
      </c>
      <c r="UH81" s="10">
        <v>0.02</v>
      </c>
      <c r="UI81" s="10">
        <v>1.76E-4</v>
      </c>
      <c r="UJ81" s="10">
        <v>27.41</v>
      </c>
      <c r="VU81" s="10">
        <v>21018</v>
      </c>
      <c r="VV81" s="10">
        <v>0.33</v>
      </c>
      <c r="VW81" s="11">
        <v>4.3399999999999998E-5</v>
      </c>
      <c r="VX81" s="10">
        <v>14.34</v>
      </c>
      <c r="VY81" s="10">
        <v>21019</v>
      </c>
      <c r="VZ81" s="10">
        <v>-0.1</v>
      </c>
      <c r="WA81" s="11">
        <v>7.5000000000000002E-6</v>
      </c>
      <c r="WB81" s="10">
        <v>10.9132</v>
      </c>
      <c r="WC81" s="10">
        <v>21019</v>
      </c>
      <c r="WD81" s="10">
        <v>-0.5</v>
      </c>
      <c r="WE81" s="11">
        <v>1.35E-6</v>
      </c>
      <c r="WF81" s="10">
        <v>5.5796000000000001</v>
      </c>
      <c r="WG81" s="10">
        <v>21020</v>
      </c>
      <c r="WH81" s="10">
        <v>0.5</v>
      </c>
      <c r="WI81" s="11">
        <v>1.1300000000000001E-7</v>
      </c>
      <c r="WJ81" s="10">
        <v>2.4384999999999999</v>
      </c>
      <c r="WK81" s="10">
        <v>21020</v>
      </c>
      <c r="WL81" s="10">
        <v>0.1</v>
      </c>
      <c r="WM81" s="11">
        <v>3.5699999999999998E-7</v>
      </c>
      <c r="WN81" s="10">
        <v>4.1623999999999999</v>
      </c>
    </row>
    <row r="82" spans="345:612" x14ac:dyDescent="0.25">
      <c r="MG82" s="10">
        <v>9467</v>
      </c>
      <c r="MH82" s="10">
        <v>0.1</v>
      </c>
      <c r="MI82" s="11">
        <v>1.54167E-6</v>
      </c>
      <c r="MJ82" s="10">
        <v>4.2778</v>
      </c>
      <c r="MK82" s="10">
        <v>9467</v>
      </c>
      <c r="ML82" s="10">
        <v>0.1</v>
      </c>
      <c r="MM82" s="11">
        <v>2.6666699999999998E-6</v>
      </c>
      <c r="MN82" s="10">
        <v>6.2576999999999998</v>
      </c>
      <c r="MW82" s="10">
        <v>9468</v>
      </c>
      <c r="MX82" s="10">
        <v>-0.1</v>
      </c>
      <c r="MY82" s="11">
        <v>6.6667000000000003E-7</v>
      </c>
      <c r="MZ82" s="10">
        <v>5.6481000000000003</v>
      </c>
      <c r="NE82" s="10">
        <v>9468</v>
      </c>
      <c r="NF82" s="10">
        <v>-0.5</v>
      </c>
      <c r="NG82" s="11">
        <v>3.2500000000000001E-7</v>
      </c>
      <c r="NH82" s="10">
        <v>3.919</v>
      </c>
      <c r="PI82" s="10">
        <v>20252</v>
      </c>
      <c r="PJ82" s="10">
        <v>0.1</v>
      </c>
      <c r="PK82" s="11">
        <v>6.9011999999999996E-5</v>
      </c>
      <c r="PL82" s="10">
        <v>19.650300000000001</v>
      </c>
      <c r="PM82" s="10">
        <v>20252</v>
      </c>
      <c r="PN82" s="10">
        <v>0.1</v>
      </c>
      <c r="PO82" s="11">
        <v>4.4787399999999997E-5</v>
      </c>
      <c r="PP82" s="10">
        <v>16.935130000000001</v>
      </c>
      <c r="PY82" s="10">
        <v>20252</v>
      </c>
      <c r="PZ82" s="10">
        <v>0.5</v>
      </c>
      <c r="QA82" s="10">
        <v>2.43E-4</v>
      </c>
      <c r="QB82" s="10">
        <v>19.5444</v>
      </c>
      <c r="QC82" s="10">
        <v>20252</v>
      </c>
      <c r="QD82" s="10">
        <v>0.5</v>
      </c>
      <c r="QE82" s="10">
        <v>2.9700000000000001E-4</v>
      </c>
      <c r="QF82" s="10">
        <v>19.8</v>
      </c>
      <c r="QG82" s="10">
        <v>20253</v>
      </c>
      <c r="QH82" s="10">
        <v>0.1</v>
      </c>
      <c r="QI82" s="11">
        <v>2.3499999999999999E-5</v>
      </c>
      <c r="QJ82" s="10">
        <v>10.624000000000001</v>
      </c>
      <c r="QK82" s="10">
        <v>20253</v>
      </c>
      <c r="QL82" s="10">
        <v>0.1</v>
      </c>
      <c r="QM82" s="11">
        <v>1.7800000000000001E-7</v>
      </c>
      <c r="QN82" s="10">
        <v>2.7480000000000002</v>
      </c>
      <c r="QO82" s="10">
        <v>20253</v>
      </c>
      <c r="QP82" s="10">
        <v>0.5</v>
      </c>
      <c r="QQ82" s="11">
        <v>8.2700000000000004E-6</v>
      </c>
      <c r="QR82" s="10">
        <v>5.9119999999999999</v>
      </c>
      <c r="QS82" s="10">
        <v>20253</v>
      </c>
      <c r="QT82" s="10">
        <v>0.5</v>
      </c>
      <c r="QU82" s="11">
        <v>3.1899999999999998E-7</v>
      </c>
      <c r="QV82" s="10">
        <v>3.1920000000000002</v>
      </c>
      <c r="QW82" s="10">
        <v>20253</v>
      </c>
      <c r="QX82" s="10">
        <v>0.8</v>
      </c>
      <c r="QY82" s="11">
        <v>2.16E-7</v>
      </c>
      <c r="QZ82" s="10">
        <v>2.1949999999999998</v>
      </c>
      <c r="RA82" s="10">
        <v>20253</v>
      </c>
      <c r="RB82" s="10">
        <v>0.8</v>
      </c>
      <c r="RC82" s="11">
        <v>2.4900000000000001E-8</v>
      </c>
      <c r="RD82" s="10">
        <v>1.478</v>
      </c>
      <c r="RE82" s="10">
        <v>20302</v>
      </c>
      <c r="RF82" s="10">
        <v>-0.5</v>
      </c>
      <c r="RG82" s="11">
        <v>3.0444E-6</v>
      </c>
      <c r="RH82" s="10">
        <v>6.1671500000000004</v>
      </c>
      <c r="RI82" s="10">
        <v>20302</v>
      </c>
      <c r="RJ82" s="10">
        <v>-0.5</v>
      </c>
      <c r="RK82" s="11">
        <v>6.6570000000000004E-7</v>
      </c>
      <c r="RL82" s="10">
        <v>4.6275000000000004</v>
      </c>
      <c r="RM82" s="10">
        <v>20302</v>
      </c>
      <c r="RN82" s="10">
        <v>0.1</v>
      </c>
      <c r="RO82" s="11">
        <v>1.1273E-5</v>
      </c>
      <c r="RP82" s="10">
        <v>8.7833400000000008</v>
      </c>
      <c r="RQ82" s="10">
        <v>20302</v>
      </c>
      <c r="RR82" s="10">
        <v>0.1</v>
      </c>
      <c r="RS82" s="11">
        <v>3.2660000000000002E-6</v>
      </c>
      <c r="RT82" s="10">
        <v>6.1416199999999996</v>
      </c>
      <c r="UG82" s="10">
        <v>21009</v>
      </c>
      <c r="UH82" s="10">
        <v>0.02</v>
      </c>
      <c r="UI82" s="10">
        <v>2.7300000000000002E-4</v>
      </c>
      <c r="UJ82" s="10">
        <v>29.3</v>
      </c>
      <c r="VU82" s="10">
        <v>21018</v>
      </c>
      <c r="VV82" s="10">
        <v>0.33</v>
      </c>
      <c r="VW82" s="11">
        <v>2.21E-6</v>
      </c>
      <c r="VX82" s="10">
        <v>5.87</v>
      </c>
      <c r="VY82" s="10">
        <v>21019</v>
      </c>
      <c r="VZ82" s="10">
        <v>-0.1</v>
      </c>
      <c r="WA82" s="11">
        <v>2.05E-7</v>
      </c>
      <c r="WB82" s="10">
        <v>3.4420999999999999</v>
      </c>
      <c r="WC82" s="10">
        <v>21019</v>
      </c>
      <c r="WD82" s="10">
        <v>-0.5</v>
      </c>
      <c r="WE82" s="11">
        <v>1.0499999999999999E-6</v>
      </c>
      <c r="WF82" s="10">
        <v>5.7050000000000001</v>
      </c>
      <c r="WG82" s="10">
        <v>21020</v>
      </c>
      <c r="WH82" s="10">
        <v>0.5</v>
      </c>
      <c r="WI82" s="11">
        <v>1.17E-7</v>
      </c>
      <c r="WJ82" s="10">
        <v>2.4870999999999999</v>
      </c>
      <c r="WK82" s="10">
        <v>21020</v>
      </c>
      <c r="WL82" s="10">
        <v>0.1</v>
      </c>
      <c r="WM82" s="11">
        <v>1.67E-7</v>
      </c>
      <c r="WN82" s="10">
        <v>4.0617000000000001</v>
      </c>
    </row>
    <row r="83" spans="345:612" x14ac:dyDescent="0.25">
      <c r="MG83" s="10">
        <v>9467</v>
      </c>
      <c r="MH83" s="10">
        <v>0.1</v>
      </c>
      <c r="MI83" s="11">
        <v>1.7000100000000001E-6</v>
      </c>
      <c r="MJ83" s="10">
        <v>11.7746</v>
      </c>
      <c r="MK83" s="10">
        <v>9467</v>
      </c>
      <c r="ML83" s="10">
        <v>0.1</v>
      </c>
      <c r="MM83" s="11">
        <v>2.16667E-6</v>
      </c>
      <c r="MN83" s="10">
        <v>6.5058999999999996</v>
      </c>
      <c r="MW83" s="10">
        <v>9468</v>
      </c>
      <c r="MX83" s="10">
        <v>-0.1</v>
      </c>
      <c r="MY83" s="11">
        <v>7.3809000000000001E-7</v>
      </c>
      <c r="MZ83" s="10">
        <v>5.4347000000000003</v>
      </c>
      <c r="NE83" s="10">
        <v>9468</v>
      </c>
      <c r="NF83" s="10">
        <v>-0.5</v>
      </c>
      <c r="NG83" s="11">
        <v>3.8332999999999998E-7</v>
      </c>
      <c r="NH83" s="10">
        <v>4.3757000000000001</v>
      </c>
      <c r="PI83" s="10">
        <v>20252</v>
      </c>
      <c r="PJ83" s="10">
        <v>0.1</v>
      </c>
      <c r="PK83" s="11">
        <v>7.2355999999999996E-5</v>
      </c>
      <c r="PL83" s="10">
        <v>20.045020000000001</v>
      </c>
      <c r="PM83" s="10">
        <v>20252</v>
      </c>
      <c r="PN83" s="10">
        <v>0.1</v>
      </c>
      <c r="PO83" s="11">
        <v>4.9391899999999997E-5</v>
      </c>
      <c r="PP83" s="10">
        <v>17.28726</v>
      </c>
      <c r="PY83" s="10">
        <v>20252</v>
      </c>
      <c r="PZ83" s="10">
        <v>0.5</v>
      </c>
      <c r="QA83" s="10">
        <v>2.6899999999999998E-4</v>
      </c>
      <c r="QB83" s="10">
        <v>19.94624</v>
      </c>
      <c r="QC83" s="10">
        <v>20252</v>
      </c>
      <c r="QD83" s="10">
        <v>0.5</v>
      </c>
      <c r="QE83" s="10">
        <v>3.9599999999999998E-4</v>
      </c>
      <c r="QF83" s="10">
        <v>20.3</v>
      </c>
      <c r="QG83" s="10">
        <v>20253</v>
      </c>
      <c r="QH83" s="10">
        <v>0.1</v>
      </c>
      <c r="QI83" s="11">
        <v>2.41E-5</v>
      </c>
      <c r="QJ83" s="10">
        <v>10.723000000000001</v>
      </c>
      <c r="QK83" s="10">
        <v>20253</v>
      </c>
      <c r="QL83" s="10">
        <v>0.1</v>
      </c>
      <c r="QM83" s="11">
        <v>1.74E-7</v>
      </c>
      <c r="QN83" s="10">
        <v>2.7269999999999999</v>
      </c>
      <c r="QO83" s="10">
        <v>20253</v>
      </c>
      <c r="QP83" s="10">
        <v>0.5</v>
      </c>
      <c r="QQ83" s="11">
        <v>8.5900000000000008E-6</v>
      </c>
      <c r="QR83" s="10">
        <v>5.9660000000000002</v>
      </c>
      <c r="QS83" s="10">
        <v>20253</v>
      </c>
      <c r="QT83" s="10">
        <v>0.5</v>
      </c>
      <c r="QU83" s="11">
        <v>3.7E-7</v>
      </c>
      <c r="QV83" s="10">
        <v>3.2320000000000002</v>
      </c>
      <c r="QW83" s="10">
        <v>20253</v>
      </c>
      <c r="QX83" s="10">
        <v>0.8</v>
      </c>
      <c r="QY83" s="11">
        <v>2.4400000000000001E-7</v>
      </c>
      <c r="QZ83" s="10">
        <v>2.2149999999999999</v>
      </c>
      <c r="RA83" s="10">
        <v>20253</v>
      </c>
      <c r="RB83" s="10">
        <v>0.8</v>
      </c>
      <c r="RC83" s="11">
        <v>2.4900000000000001E-8</v>
      </c>
      <c r="RD83" s="10">
        <v>1.464</v>
      </c>
      <c r="RE83" s="10">
        <v>20302</v>
      </c>
      <c r="RF83" s="10">
        <v>-0.5</v>
      </c>
      <c r="RG83" s="11">
        <v>3.236E-6</v>
      </c>
      <c r="RH83" s="10">
        <v>6.21157</v>
      </c>
      <c r="RI83" s="10">
        <v>20302</v>
      </c>
      <c r="RJ83" s="10">
        <v>-0.5</v>
      </c>
      <c r="RK83" s="11">
        <v>7.0287999999999995E-7</v>
      </c>
      <c r="RL83" s="10">
        <v>4.6577000000000002</v>
      </c>
      <c r="RM83" s="10">
        <v>20302</v>
      </c>
      <c r="RN83" s="10">
        <v>0.1</v>
      </c>
      <c r="RO83" s="11">
        <v>1.1667E-5</v>
      </c>
      <c r="RP83" s="10">
        <v>8.8656100000000002</v>
      </c>
      <c r="RQ83" s="10">
        <v>20302</v>
      </c>
      <c r="RR83" s="10">
        <v>0.1</v>
      </c>
      <c r="RS83" s="11">
        <v>3.5002E-6</v>
      </c>
      <c r="RT83" s="10">
        <v>6.1910400000000001</v>
      </c>
      <c r="UG83" s="10">
        <v>21009</v>
      </c>
      <c r="UH83" s="10">
        <v>0.02</v>
      </c>
      <c r="UI83" s="10">
        <v>3.9899999999999999E-4</v>
      </c>
      <c r="UJ83" s="10">
        <v>30.27</v>
      </c>
      <c r="VU83" s="10">
        <v>21018</v>
      </c>
      <c r="VV83" s="10">
        <v>0.33</v>
      </c>
      <c r="VW83" s="11">
        <v>3.0599999999999999E-6</v>
      </c>
      <c r="VX83" s="10">
        <v>6.2</v>
      </c>
      <c r="VY83" s="10">
        <v>21019</v>
      </c>
      <c r="VZ83" s="10">
        <v>-0.1</v>
      </c>
      <c r="WA83" s="11">
        <v>1.15E-7</v>
      </c>
      <c r="WB83" s="10">
        <v>3.4961000000000002</v>
      </c>
      <c r="WC83" s="10">
        <v>21019</v>
      </c>
      <c r="WD83" s="10">
        <v>-0.5</v>
      </c>
      <c r="WE83" s="11">
        <v>1.4500000000000001E-6</v>
      </c>
      <c r="WF83" s="10">
        <v>5.5296000000000003</v>
      </c>
      <c r="WG83" s="10">
        <v>21020</v>
      </c>
      <c r="WH83" s="10">
        <v>0.5</v>
      </c>
      <c r="WI83" s="11">
        <v>1.55E-7</v>
      </c>
      <c r="WJ83" s="10">
        <v>2.7054</v>
      </c>
      <c r="WK83" s="10">
        <v>21020</v>
      </c>
      <c r="WL83" s="10">
        <v>0.1</v>
      </c>
      <c r="WM83" s="11">
        <v>1.6299999999999999E-7</v>
      </c>
      <c r="WN83" s="10">
        <v>4.0827999999999998</v>
      </c>
    </row>
    <row r="84" spans="345:612" x14ac:dyDescent="0.25">
      <c r="MK84" s="10">
        <v>9467</v>
      </c>
      <c r="ML84" s="10">
        <v>0.1</v>
      </c>
      <c r="MM84" s="11">
        <v>3.1499999999999999E-6</v>
      </c>
      <c r="MN84" s="10">
        <v>6.3833000000000002</v>
      </c>
      <c r="MW84" s="10">
        <v>9468</v>
      </c>
      <c r="MX84" s="10">
        <v>-0.1</v>
      </c>
      <c r="MY84" s="11">
        <v>4.5237999999999998E-7</v>
      </c>
      <c r="MZ84" s="10">
        <v>5.2355999999999998</v>
      </c>
      <c r="NE84" s="10">
        <v>9468</v>
      </c>
      <c r="NF84" s="10">
        <v>-0.5</v>
      </c>
      <c r="NG84" s="11">
        <v>2.6666999999999999E-7</v>
      </c>
      <c r="NH84" s="10">
        <v>4.5773999999999999</v>
      </c>
      <c r="PI84" s="10">
        <v>20252</v>
      </c>
      <c r="PJ84" s="10">
        <v>0.1</v>
      </c>
      <c r="PK84" s="11">
        <v>7.5959100000000003E-5</v>
      </c>
      <c r="PL84" s="10">
        <v>20.469580000000001</v>
      </c>
      <c r="PM84" s="10">
        <v>20252</v>
      </c>
      <c r="PN84" s="10">
        <v>0.1</v>
      </c>
      <c r="PO84" s="11">
        <v>5.0894499999999999E-5</v>
      </c>
      <c r="PP84" s="10">
        <v>17.654969999999999</v>
      </c>
      <c r="PY84" s="10">
        <v>20252</v>
      </c>
      <c r="PZ84" s="10">
        <v>0.5</v>
      </c>
      <c r="QA84" s="10">
        <v>2.9399999999999999E-4</v>
      </c>
      <c r="QB84" s="10">
        <v>20.35267</v>
      </c>
      <c r="QC84" s="10">
        <v>20252</v>
      </c>
      <c r="QD84" s="10">
        <v>0.5</v>
      </c>
      <c r="QE84" s="10">
        <v>4.8500000000000003E-4</v>
      </c>
      <c r="QF84" s="10">
        <v>20.6</v>
      </c>
      <c r="QG84" s="10">
        <v>20253</v>
      </c>
      <c r="QH84" s="10">
        <v>0.1</v>
      </c>
      <c r="QI84" s="11">
        <v>2.4000000000000001E-5</v>
      </c>
      <c r="QJ84" s="10">
        <v>10.821999999999999</v>
      </c>
      <c r="QK84" s="10">
        <v>20253</v>
      </c>
      <c r="QL84" s="10">
        <v>0.1</v>
      </c>
      <c r="QM84" s="11">
        <v>1.7599999999999999E-7</v>
      </c>
      <c r="QN84" s="10">
        <v>2.7069999999999999</v>
      </c>
      <c r="QO84" s="10">
        <v>20253</v>
      </c>
      <c r="QP84" s="10">
        <v>0.5</v>
      </c>
      <c r="QQ84" s="11">
        <v>8.4400000000000005E-6</v>
      </c>
      <c r="QR84" s="10">
        <v>6.0179999999999998</v>
      </c>
      <c r="QS84" s="10">
        <v>20253</v>
      </c>
      <c r="QT84" s="10">
        <v>0.5</v>
      </c>
      <c r="QU84" s="11">
        <v>4.0600000000000001E-7</v>
      </c>
      <c r="QV84" s="10">
        <v>3.2709999999999999</v>
      </c>
      <c r="QW84" s="10">
        <v>20253</v>
      </c>
      <c r="QX84" s="10">
        <v>0.8</v>
      </c>
      <c r="QY84" s="11">
        <v>2.8500000000000002E-7</v>
      </c>
      <c r="QZ84" s="10">
        <v>2.2360000000000002</v>
      </c>
      <c r="RA84" s="10">
        <v>20253</v>
      </c>
      <c r="RB84" s="10">
        <v>0.8</v>
      </c>
      <c r="RC84" s="11">
        <v>2.4599999999999999E-8</v>
      </c>
      <c r="RD84" s="10">
        <v>1.45</v>
      </c>
      <c r="RE84" s="10">
        <v>20302</v>
      </c>
      <c r="RF84" s="10">
        <v>-0.5</v>
      </c>
      <c r="RG84" s="11">
        <v>3.3612000000000001E-6</v>
      </c>
      <c r="RH84" s="10">
        <v>6.2570300000000003</v>
      </c>
      <c r="RI84" s="10">
        <v>20302</v>
      </c>
      <c r="RJ84" s="10">
        <v>-0.5</v>
      </c>
      <c r="RK84" s="11">
        <v>7.5723000000000001E-7</v>
      </c>
      <c r="RL84" s="10">
        <v>4.6884199999999998</v>
      </c>
      <c r="RM84" s="10">
        <v>20302</v>
      </c>
      <c r="RN84" s="10">
        <v>0.1</v>
      </c>
      <c r="RO84" s="11">
        <v>1.1901E-5</v>
      </c>
      <c r="RP84" s="10">
        <v>8.9479500000000005</v>
      </c>
      <c r="RQ84" s="10">
        <v>20302</v>
      </c>
      <c r="RR84" s="10">
        <v>0.1</v>
      </c>
      <c r="RS84" s="11">
        <v>3.5904E-6</v>
      </c>
      <c r="RT84" s="10">
        <v>6.2390800000000004</v>
      </c>
      <c r="UG84" s="10">
        <v>21009</v>
      </c>
      <c r="UH84" s="10">
        <v>0.02</v>
      </c>
      <c r="UI84" s="10">
        <v>5.1800000000000001E-4</v>
      </c>
      <c r="UJ84" s="10">
        <v>31.84</v>
      </c>
      <c r="VU84" s="10">
        <v>21018</v>
      </c>
      <c r="VV84" s="10">
        <v>0.33</v>
      </c>
      <c r="VW84" s="11">
        <v>3.2399999999999999E-6</v>
      </c>
      <c r="VX84" s="10">
        <v>6.26</v>
      </c>
      <c r="VY84" s="10">
        <v>21019</v>
      </c>
      <c r="VZ84" s="10">
        <v>-0.1</v>
      </c>
      <c r="WA84" s="11">
        <v>1.2499999999999999E-7</v>
      </c>
      <c r="WB84" s="10">
        <v>3.6741999999999999</v>
      </c>
      <c r="WC84" s="10">
        <v>21019</v>
      </c>
      <c r="WD84" s="10">
        <v>-0.5</v>
      </c>
      <c r="WE84" s="11">
        <v>9.2500000000000004E-7</v>
      </c>
      <c r="WF84" s="10">
        <v>5.6139999999999999</v>
      </c>
      <c r="WG84" s="10">
        <v>21020</v>
      </c>
      <c r="WH84" s="10">
        <v>0.5</v>
      </c>
      <c r="WI84" s="11">
        <v>9.9999999999999995E-8</v>
      </c>
      <c r="WJ84" s="10">
        <v>2.7360000000000002</v>
      </c>
      <c r="WK84" s="10">
        <v>21020</v>
      </c>
      <c r="WL84" s="10">
        <v>0.1</v>
      </c>
      <c r="WM84" s="11">
        <v>3.1499999999999999E-6</v>
      </c>
      <c r="WN84" s="10">
        <v>6.3833000000000002</v>
      </c>
    </row>
    <row r="85" spans="345:612" x14ac:dyDescent="0.25">
      <c r="MK85" s="10">
        <v>9467</v>
      </c>
      <c r="ML85" s="10">
        <v>0.1</v>
      </c>
      <c r="MM85" s="11">
        <v>1.3999900000000001E-6</v>
      </c>
      <c r="MN85" s="10">
        <v>6.5895999999999999</v>
      </c>
      <c r="MW85" s="10">
        <v>9468</v>
      </c>
      <c r="MX85" s="10">
        <v>-0.1</v>
      </c>
      <c r="MY85" s="11">
        <v>5.6250000000000001E-7</v>
      </c>
      <c r="MZ85" s="10">
        <v>5.4550000000000001</v>
      </c>
      <c r="NE85" s="10">
        <v>9468</v>
      </c>
      <c r="NF85" s="10">
        <v>-0.5</v>
      </c>
      <c r="NG85" s="11">
        <v>3.8332999999999998E-7</v>
      </c>
      <c r="NH85" s="10">
        <v>4.5214999999999996</v>
      </c>
      <c r="PI85" s="10">
        <v>20252</v>
      </c>
      <c r="PJ85" s="10">
        <v>0.1</v>
      </c>
      <c r="PK85" s="11">
        <v>8.1290699999999997E-5</v>
      </c>
      <c r="PL85" s="10">
        <v>20.906790000000001</v>
      </c>
      <c r="PM85" s="10">
        <v>20252</v>
      </c>
      <c r="PN85" s="10">
        <v>0.1</v>
      </c>
      <c r="PO85" s="11">
        <v>5.5961700000000003E-5</v>
      </c>
      <c r="PP85" s="10">
        <v>18.026689999999999</v>
      </c>
      <c r="PY85" s="10">
        <v>20252</v>
      </c>
      <c r="PZ85" s="10">
        <v>0.5</v>
      </c>
      <c r="QA85" s="10">
        <v>3.48E-4</v>
      </c>
      <c r="QB85" s="10">
        <v>20.799140000000001</v>
      </c>
      <c r="QC85" s="10">
        <v>20252</v>
      </c>
      <c r="QD85" s="10">
        <v>0.5</v>
      </c>
      <c r="QE85" s="10">
        <v>5.5099999999999995E-4</v>
      </c>
      <c r="QF85" s="10">
        <v>21</v>
      </c>
      <c r="QG85" s="10">
        <v>20253</v>
      </c>
      <c r="QH85" s="10">
        <v>0.1</v>
      </c>
      <c r="QI85" s="11">
        <v>2.4000000000000001E-5</v>
      </c>
      <c r="QJ85" s="10">
        <v>10.92</v>
      </c>
      <c r="QK85" s="10">
        <v>20253</v>
      </c>
      <c r="QL85" s="10">
        <v>0.1</v>
      </c>
      <c r="QM85" s="11">
        <v>1.7100000000000001E-7</v>
      </c>
      <c r="QN85" s="10">
        <v>2.6880000000000002</v>
      </c>
      <c r="QO85" s="10">
        <v>20253</v>
      </c>
      <c r="QP85" s="10">
        <v>0.5</v>
      </c>
      <c r="QQ85" s="11">
        <v>8.9400000000000008E-6</v>
      </c>
      <c r="QR85" s="10">
        <v>6.0739999999999998</v>
      </c>
      <c r="QS85" s="10">
        <v>20253</v>
      </c>
      <c r="QT85" s="10">
        <v>0.5</v>
      </c>
      <c r="QU85" s="11">
        <v>4.4999999999999998E-7</v>
      </c>
      <c r="QV85" s="10">
        <v>3.31</v>
      </c>
      <c r="QW85" s="10">
        <v>20253</v>
      </c>
      <c r="QX85" s="10">
        <v>0.8</v>
      </c>
      <c r="QY85" s="11">
        <v>2.2999999999999999E-7</v>
      </c>
      <c r="QZ85" s="10">
        <v>2.2559999999999998</v>
      </c>
      <c r="RA85" s="10">
        <v>20253</v>
      </c>
      <c r="RB85" s="10">
        <v>0.8</v>
      </c>
      <c r="RC85" s="11">
        <v>2.04E-7</v>
      </c>
      <c r="RD85" s="10">
        <v>2.4289999999999998</v>
      </c>
      <c r="RE85" s="10">
        <v>20302</v>
      </c>
      <c r="RF85" s="10">
        <v>-0.5</v>
      </c>
      <c r="RG85" s="11">
        <v>3.4174999999999999E-6</v>
      </c>
      <c r="RH85" s="10">
        <v>6.3021099999999999</v>
      </c>
      <c r="RI85" s="10">
        <v>20302</v>
      </c>
      <c r="RJ85" s="10">
        <v>-0.5</v>
      </c>
      <c r="RK85" s="11">
        <v>7.7973999999999997E-7</v>
      </c>
      <c r="RL85" s="10">
        <v>4.7177800000000003</v>
      </c>
      <c r="RM85" s="10">
        <v>20302</v>
      </c>
      <c r="RN85" s="10">
        <v>0.1</v>
      </c>
      <c r="RO85" s="11">
        <v>1.2485E-5</v>
      </c>
      <c r="RP85" s="10">
        <v>9.0352800000000002</v>
      </c>
      <c r="RQ85" s="10">
        <v>20302</v>
      </c>
      <c r="RR85" s="10">
        <v>0.1</v>
      </c>
      <c r="RS85" s="11">
        <v>3.6115999999999999E-6</v>
      </c>
      <c r="RT85" s="10">
        <v>6.2881099999999996</v>
      </c>
      <c r="UG85" s="10">
        <v>21009</v>
      </c>
      <c r="UH85" s="10">
        <v>0.02</v>
      </c>
      <c r="UI85" s="10">
        <v>9.4899999999999997E-4</v>
      </c>
      <c r="UJ85" s="10">
        <v>33.01</v>
      </c>
      <c r="VU85" s="10">
        <v>21018</v>
      </c>
      <c r="VV85" s="10">
        <v>0.33</v>
      </c>
      <c r="VW85" s="11">
        <v>3.5099999999999999E-6</v>
      </c>
      <c r="VX85" s="10">
        <v>6.37</v>
      </c>
      <c r="VY85" s="10">
        <v>21019</v>
      </c>
      <c r="VZ85" s="10">
        <v>-0.1</v>
      </c>
      <c r="WA85" s="11">
        <v>1.9999999999999999E-7</v>
      </c>
      <c r="WB85" s="10">
        <v>3.8517000000000001</v>
      </c>
      <c r="WC85" s="10">
        <v>21019</v>
      </c>
      <c r="WD85" s="10">
        <v>-0.5</v>
      </c>
      <c r="WE85" s="11">
        <v>1.1999999999999999E-6</v>
      </c>
      <c r="WF85" s="10">
        <v>5.4650999999999996</v>
      </c>
      <c r="WG85" s="10">
        <v>21020</v>
      </c>
      <c r="WH85" s="10">
        <v>0.5</v>
      </c>
      <c r="WI85" s="11">
        <v>1.15E-7</v>
      </c>
      <c r="WJ85" s="10">
        <v>2.4550999999999998</v>
      </c>
      <c r="WK85" s="10">
        <v>21020</v>
      </c>
      <c r="WL85" s="10">
        <v>0.1</v>
      </c>
      <c r="WM85" s="11">
        <v>2.17E-6</v>
      </c>
      <c r="WN85" s="10">
        <v>6.5058999999999996</v>
      </c>
    </row>
    <row r="86" spans="345:612" x14ac:dyDescent="0.25">
      <c r="MK86" s="10">
        <v>9467</v>
      </c>
      <c r="ML86" s="10">
        <v>0.1</v>
      </c>
      <c r="MM86" s="11">
        <v>2.5833400000000002E-6</v>
      </c>
      <c r="MN86" s="10">
        <v>6.5067000000000004</v>
      </c>
      <c r="MW86" s="10">
        <v>9468</v>
      </c>
      <c r="MX86" s="10">
        <v>-0.1</v>
      </c>
      <c r="MY86" s="11">
        <v>4.8780000000000001E-7</v>
      </c>
      <c r="MZ86" s="10">
        <v>4.8781999999999996</v>
      </c>
      <c r="NE86" s="10">
        <v>9468</v>
      </c>
      <c r="NF86" s="10">
        <v>-0.5</v>
      </c>
      <c r="NG86" s="11">
        <v>2.8332999999999998E-7</v>
      </c>
      <c r="NH86" s="10">
        <v>4.7119</v>
      </c>
      <c r="PI86" s="10">
        <v>20252</v>
      </c>
      <c r="PJ86" s="10">
        <v>0.1</v>
      </c>
      <c r="PK86" s="11">
        <v>8.2618800000000003E-5</v>
      </c>
      <c r="PL86" s="10">
        <v>21.359030000000001</v>
      </c>
      <c r="PM86" s="10">
        <v>20252</v>
      </c>
      <c r="PN86" s="10">
        <v>0.1</v>
      </c>
      <c r="PO86" s="11">
        <v>6.0219700000000002E-5</v>
      </c>
      <c r="PP86" s="10">
        <v>18.417020000000001</v>
      </c>
      <c r="PY86" s="10">
        <v>20252</v>
      </c>
      <c r="PZ86" s="10">
        <v>0.5</v>
      </c>
      <c r="QA86" s="10">
        <v>4.1800000000000002E-4</v>
      </c>
      <c r="QB86" s="10">
        <v>21.211310000000001</v>
      </c>
      <c r="QC86" s="10">
        <v>20252</v>
      </c>
      <c r="QD86" s="10">
        <v>0.5</v>
      </c>
      <c r="QE86" s="10">
        <v>9.19E-4</v>
      </c>
      <c r="QF86" s="10">
        <v>21.5</v>
      </c>
      <c r="QG86" s="10">
        <v>20253</v>
      </c>
      <c r="QH86" s="10">
        <v>0.1</v>
      </c>
      <c r="QI86" s="11">
        <v>2.5400000000000001E-5</v>
      </c>
      <c r="QJ86" s="10">
        <v>11.018000000000001</v>
      </c>
      <c r="QK86" s="10">
        <v>20253</v>
      </c>
      <c r="QL86" s="10">
        <v>0.1</v>
      </c>
      <c r="QM86" s="11">
        <v>1.8300000000000001E-7</v>
      </c>
      <c r="QN86" s="10">
        <v>2.6669999999999998</v>
      </c>
      <c r="QO86" s="10">
        <v>20253</v>
      </c>
      <c r="QP86" s="10">
        <v>0.5</v>
      </c>
      <c r="QQ86" s="11">
        <v>9.2099999999999999E-6</v>
      </c>
      <c r="QR86" s="10">
        <v>6.1319999999999997</v>
      </c>
      <c r="QS86" s="10">
        <v>20253</v>
      </c>
      <c r="QT86" s="10">
        <v>0.5</v>
      </c>
      <c r="QU86" s="11">
        <v>4.9100000000000004E-7</v>
      </c>
      <c r="QV86" s="10">
        <v>3.35</v>
      </c>
      <c r="QW86" s="10">
        <v>20253</v>
      </c>
      <c r="QX86" s="10">
        <v>0.8</v>
      </c>
      <c r="QY86" s="11">
        <v>2.28E-7</v>
      </c>
      <c r="QZ86" s="10">
        <v>2.2749999999999999</v>
      </c>
      <c r="RA86" s="10">
        <v>20253</v>
      </c>
      <c r="RB86" s="10">
        <v>0.8</v>
      </c>
      <c r="RC86" s="11">
        <v>2.2499999999999999E-7</v>
      </c>
      <c r="RD86" s="10">
        <v>2.4470000000000001</v>
      </c>
      <c r="RE86" s="10">
        <v>20302</v>
      </c>
      <c r="RF86" s="10">
        <v>-0.5</v>
      </c>
      <c r="RG86" s="11">
        <v>3.5756000000000001E-6</v>
      </c>
      <c r="RH86" s="10">
        <v>6.3486000000000002</v>
      </c>
      <c r="RI86" s="10">
        <v>20302</v>
      </c>
      <c r="RJ86" s="10">
        <v>-0.5</v>
      </c>
      <c r="RK86" s="11">
        <v>7.9026000000000004E-7</v>
      </c>
      <c r="RL86" s="10">
        <v>4.7484099999999998</v>
      </c>
      <c r="RM86" s="10">
        <v>20302</v>
      </c>
      <c r="RN86" s="10">
        <v>0.1</v>
      </c>
      <c r="RO86" s="11">
        <v>1.3128E-5</v>
      </c>
      <c r="RP86" s="10">
        <v>9.1195699999999995</v>
      </c>
      <c r="RQ86" s="10">
        <v>20302</v>
      </c>
      <c r="RR86" s="10">
        <v>0.1</v>
      </c>
      <c r="RS86" s="11">
        <v>3.89E-6</v>
      </c>
      <c r="RT86" s="10">
        <v>6.3365999999999998</v>
      </c>
      <c r="UG86" s="10">
        <v>21009</v>
      </c>
      <c r="UH86" s="10">
        <v>0.02</v>
      </c>
      <c r="UI86" s="10">
        <v>1.0300000000000001E-3</v>
      </c>
      <c r="UJ86" s="10">
        <v>35.01</v>
      </c>
      <c r="VU86" s="10">
        <v>21018</v>
      </c>
      <c r="VV86" s="10">
        <v>0.33</v>
      </c>
      <c r="VW86" s="11">
        <v>3.32E-6</v>
      </c>
      <c r="VX86" s="10">
        <v>6.51</v>
      </c>
      <c r="VY86" s="10">
        <v>21019</v>
      </c>
      <c r="VZ86" s="10">
        <v>-0.1</v>
      </c>
      <c r="WA86" s="11">
        <v>2.05E-7</v>
      </c>
      <c r="WB86" s="10">
        <v>4.0556999999999999</v>
      </c>
      <c r="WC86" s="10">
        <v>21019</v>
      </c>
      <c r="WD86" s="10">
        <v>-0.5</v>
      </c>
      <c r="WE86" s="11">
        <v>8.6700000000000002E-7</v>
      </c>
      <c r="WF86" s="10">
        <v>5.3734999999999999</v>
      </c>
      <c r="WG86" s="10">
        <v>21020</v>
      </c>
      <c r="WH86" s="10">
        <v>0.5</v>
      </c>
      <c r="WI86" s="11">
        <v>9.9999999999999995E-8</v>
      </c>
      <c r="WJ86" s="10">
        <v>2.4782999999999999</v>
      </c>
      <c r="WK86" s="10">
        <v>21020</v>
      </c>
      <c r="WL86" s="10">
        <v>0.1</v>
      </c>
      <c r="WM86" s="11">
        <v>2.6699999999999998E-6</v>
      </c>
      <c r="WN86" s="10">
        <v>6.2576999999999998</v>
      </c>
    </row>
    <row r="87" spans="345:612" x14ac:dyDescent="0.25">
      <c r="MK87" s="10">
        <v>9467</v>
      </c>
      <c r="ML87" s="10">
        <v>0.1</v>
      </c>
      <c r="MM87" s="11">
        <v>2.9999899999999998E-6</v>
      </c>
      <c r="MN87" s="10">
        <v>6.6150000000000002</v>
      </c>
      <c r="MW87" s="10">
        <v>9468</v>
      </c>
      <c r="MX87" s="10">
        <v>-0.1</v>
      </c>
      <c r="MY87" s="11">
        <v>5.4761999999999998E-7</v>
      </c>
      <c r="MZ87" s="10">
        <v>5.2188999999999997</v>
      </c>
      <c r="NE87" s="10">
        <v>9468</v>
      </c>
      <c r="NF87" s="10">
        <v>-0.5</v>
      </c>
      <c r="NG87" s="11">
        <v>3.4999999999999998E-7</v>
      </c>
      <c r="NH87" s="10">
        <v>4.6646000000000001</v>
      </c>
      <c r="PI87" s="10">
        <v>20252</v>
      </c>
      <c r="PJ87" s="10">
        <v>0.1</v>
      </c>
      <c r="PK87" s="11">
        <v>8.2487199999999999E-5</v>
      </c>
      <c r="PL87" s="10">
        <v>21.82968</v>
      </c>
      <c r="PM87" s="10">
        <v>20252</v>
      </c>
      <c r="PN87" s="10">
        <v>0.1</v>
      </c>
      <c r="PO87" s="11">
        <v>5.9909199999999999E-5</v>
      </c>
      <c r="PP87" s="10">
        <v>18.81043</v>
      </c>
      <c r="PY87" s="10">
        <v>20252</v>
      </c>
      <c r="PZ87" s="10">
        <v>0.5</v>
      </c>
      <c r="QA87" s="10">
        <v>4.9200000000000003E-4</v>
      </c>
      <c r="QB87" s="10">
        <v>21.679829999999999</v>
      </c>
      <c r="QC87" s="10">
        <v>20252</v>
      </c>
      <c r="QD87" s="10">
        <v>0.5</v>
      </c>
      <c r="QE87" s="10">
        <v>8.4999999999999995E-4</v>
      </c>
      <c r="QF87" s="10">
        <v>21.9</v>
      </c>
      <c r="QG87" s="10">
        <v>20253</v>
      </c>
      <c r="QH87" s="10">
        <v>0.1</v>
      </c>
      <c r="QI87" s="11">
        <v>2.65E-5</v>
      </c>
      <c r="QJ87" s="10">
        <v>11.12</v>
      </c>
      <c r="QK87" s="10">
        <v>20253</v>
      </c>
      <c r="QL87" s="10">
        <v>0.1</v>
      </c>
      <c r="QM87" s="11">
        <v>1.6500000000000001E-7</v>
      </c>
      <c r="QN87" s="10">
        <v>2.6469999999999998</v>
      </c>
      <c r="QO87" s="10">
        <v>20253</v>
      </c>
      <c r="QP87" s="10">
        <v>0.5</v>
      </c>
      <c r="QQ87" s="11">
        <v>9.3000000000000007E-6</v>
      </c>
      <c r="QR87" s="10">
        <v>6.1879999999999997</v>
      </c>
      <c r="QS87" s="10">
        <v>20253</v>
      </c>
      <c r="QT87" s="10">
        <v>0.5</v>
      </c>
      <c r="QU87" s="11">
        <v>4.9699999999999996E-7</v>
      </c>
      <c r="QV87" s="10">
        <v>3.391</v>
      </c>
      <c r="QW87" s="10">
        <v>20253</v>
      </c>
      <c r="QX87" s="10">
        <v>0.8</v>
      </c>
      <c r="QY87" s="11">
        <v>2.1500000000000001E-7</v>
      </c>
      <c r="QZ87" s="10">
        <v>2.2949999999999999</v>
      </c>
      <c r="RA87" s="10">
        <v>20253</v>
      </c>
      <c r="RB87" s="10">
        <v>0.8</v>
      </c>
      <c r="RC87" s="11">
        <v>2.7300000000000002E-7</v>
      </c>
      <c r="RD87" s="10">
        <v>2.4750000000000001</v>
      </c>
      <c r="RE87" s="10">
        <v>20302</v>
      </c>
      <c r="RF87" s="10">
        <v>-0.5</v>
      </c>
      <c r="RG87" s="11">
        <v>3.7805999999999999E-6</v>
      </c>
      <c r="RH87" s="10">
        <v>6.3944700000000001</v>
      </c>
      <c r="RI87" s="10">
        <v>20302</v>
      </c>
      <c r="RJ87" s="10">
        <v>-0.5</v>
      </c>
      <c r="RK87" s="11">
        <v>8.5376000000000004E-7</v>
      </c>
      <c r="RL87" s="10">
        <v>4.7790100000000004</v>
      </c>
      <c r="RM87" s="10">
        <v>20302</v>
      </c>
      <c r="RN87" s="10">
        <v>0.1</v>
      </c>
      <c r="RO87" s="11">
        <v>1.3352E-5</v>
      </c>
      <c r="RP87" s="10">
        <v>9.2065900000000003</v>
      </c>
      <c r="RQ87" s="10">
        <v>20302</v>
      </c>
      <c r="RR87" s="10">
        <v>0.1</v>
      </c>
      <c r="RS87" s="11">
        <v>4.0063000000000001E-6</v>
      </c>
      <c r="RT87" s="10">
        <v>6.38422</v>
      </c>
      <c r="UG87" s="10">
        <v>21009</v>
      </c>
      <c r="UH87" s="10">
        <v>0.02</v>
      </c>
      <c r="UI87" s="10">
        <v>1.74E-3</v>
      </c>
      <c r="UJ87" s="10">
        <v>36.659999999999997</v>
      </c>
      <c r="VU87" s="10">
        <v>21018</v>
      </c>
      <c r="VV87" s="10">
        <v>0.33</v>
      </c>
      <c r="VW87" s="11">
        <v>3.41E-6</v>
      </c>
      <c r="VX87" s="10">
        <v>6.65</v>
      </c>
      <c r="VY87" s="10">
        <v>21019</v>
      </c>
      <c r="VZ87" s="10">
        <v>-0.1</v>
      </c>
      <c r="WA87" s="11">
        <v>2.2000000000000001E-7</v>
      </c>
      <c r="WB87" s="10">
        <v>4.2835999999999999</v>
      </c>
      <c r="WC87" s="10">
        <v>21019</v>
      </c>
      <c r="WD87" s="10">
        <v>-0.5</v>
      </c>
      <c r="WE87" s="11">
        <v>7.8299999999999996E-7</v>
      </c>
      <c r="WF87" s="10">
        <v>5.3285</v>
      </c>
      <c r="WG87" s="10">
        <v>21020</v>
      </c>
      <c r="WH87" s="10">
        <v>0.5</v>
      </c>
      <c r="WI87" s="11">
        <v>7.4999999999999997E-8</v>
      </c>
      <c r="WJ87" s="10">
        <v>2.1852</v>
      </c>
      <c r="WK87" s="10">
        <v>21020</v>
      </c>
      <c r="WL87" s="10">
        <v>0.1</v>
      </c>
      <c r="WM87" s="11">
        <v>2.2500000000000001E-6</v>
      </c>
      <c r="WN87" s="10">
        <v>6.1253000000000002</v>
      </c>
    </row>
    <row r="88" spans="345:612" ht="16.5" customHeight="1" x14ac:dyDescent="0.25">
      <c r="MK88" s="10">
        <v>9467</v>
      </c>
      <c r="ML88" s="10">
        <v>0.1</v>
      </c>
      <c r="MM88" s="11">
        <v>3.66667E-6</v>
      </c>
      <c r="MN88" s="10">
        <v>6.7396000000000003</v>
      </c>
      <c r="MW88" s="10">
        <v>9468</v>
      </c>
      <c r="MX88" s="10">
        <v>-0.1</v>
      </c>
      <c r="MY88" s="11">
        <v>2.8947000000000001E-7</v>
      </c>
      <c r="MZ88" s="10">
        <v>4.8262</v>
      </c>
      <c r="NE88" s="10">
        <v>9468</v>
      </c>
      <c r="NF88" s="10">
        <v>-0.5</v>
      </c>
      <c r="NG88" s="11">
        <v>4.3332999999999998E-7</v>
      </c>
      <c r="NH88" s="10">
        <v>4.6032999999999999</v>
      </c>
      <c r="PI88" s="10">
        <v>20252</v>
      </c>
      <c r="PJ88" s="10">
        <v>0.1</v>
      </c>
      <c r="PK88" s="11">
        <v>8.48889E-5</v>
      </c>
      <c r="PL88" s="10">
        <v>22.314579999999999</v>
      </c>
      <c r="PM88" s="10">
        <v>20252</v>
      </c>
      <c r="PN88" s="10">
        <v>0.1</v>
      </c>
      <c r="PO88" s="11">
        <v>6.0404400000000001E-5</v>
      </c>
      <c r="PP88" s="10">
        <v>19.227499999999999</v>
      </c>
      <c r="PY88" s="10">
        <v>20252</v>
      </c>
      <c r="PZ88" s="10">
        <v>0.5</v>
      </c>
      <c r="QA88" s="10">
        <v>6.2299999999999996E-4</v>
      </c>
      <c r="QB88" s="10">
        <v>22.056319999999999</v>
      </c>
      <c r="QC88" s="10">
        <v>20252</v>
      </c>
      <c r="QD88" s="10">
        <v>0.5</v>
      </c>
      <c r="QE88" s="10">
        <v>5.8500000000000002E-4</v>
      </c>
      <c r="QF88" s="10">
        <v>22.4</v>
      </c>
      <c r="QG88" s="10">
        <v>20253</v>
      </c>
      <c r="QH88" s="10">
        <v>0.1</v>
      </c>
      <c r="QI88" s="11">
        <v>2.8E-5</v>
      </c>
      <c r="QJ88" s="10">
        <v>11.222</v>
      </c>
      <c r="QK88" s="10">
        <v>20253</v>
      </c>
      <c r="QL88" s="10">
        <v>0.1</v>
      </c>
      <c r="QM88" s="11">
        <v>1.68E-7</v>
      </c>
      <c r="QN88" s="10">
        <v>2.6269999999999998</v>
      </c>
      <c r="QO88" s="10">
        <v>20253</v>
      </c>
      <c r="QP88" s="10">
        <v>0.5</v>
      </c>
      <c r="QQ88" s="11">
        <v>8.85E-6</v>
      </c>
      <c r="QR88" s="10">
        <v>6.2439999999999998</v>
      </c>
      <c r="QS88" s="10">
        <v>20253</v>
      </c>
      <c r="QT88" s="10">
        <v>0.5</v>
      </c>
      <c r="QU88" s="11">
        <v>5.51E-7</v>
      </c>
      <c r="QV88" s="10">
        <v>3.4340000000000002</v>
      </c>
      <c r="QW88" s="10">
        <v>20253</v>
      </c>
      <c r="QX88" s="10">
        <v>0.8</v>
      </c>
      <c r="QY88" s="11">
        <v>2.1400000000000001E-7</v>
      </c>
      <c r="QZ88" s="10">
        <v>2.3159999999999998</v>
      </c>
      <c r="RA88" s="10">
        <v>20253</v>
      </c>
      <c r="RB88" s="10">
        <v>0.8</v>
      </c>
      <c r="RC88" s="11">
        <v>2.9700000000000003E-7</v>
      </c>
      <c r="RD88" s="10">
        <v>2.5059999999999998</v>
      </c>
      <c r="RE88" s="10">
        <v>20302</v>
      </c>
      <c r="RF88" s="10">
        <v>-0.5</v>
      </c>
      <c r="RG88" s="11">
        <v>3.9411999999999996E-6</v>
      </c>
      <c r="RH88" s="10">
        <v>6.4399499999999996</v>
      </c>
      <c r="RI88" s="10">
        <v>20302</v>
      </c>
      <c r="RJ88" s="10">
        <v>-0.5</v>
      </c>
      <c r="RK88" s="11">
        <v>9.5277000000000003E-7</v>
      </c>
      <c r="RL88" s="10">
        <v>4.8099499999999997</v>
      </c>
      <c r="RM88" s="10">
        <v>20302</v>
      </c>
      <c r="RN88" s="10">
        <v>0.1</v>
      </c>
      <c r="RO88" s="11">
        <v>1.4408E-5</v>
      </c>
      <c r="RP88" s="10">
        <v>9.2947000000000006</v>
      </c>
      <c r="RQ88" s="10">
        <v>20302</v>
      </c>
      <c r="RR88" s="10">
        <v>0.1</v>
      </c>
      <c r="RS88" s="11">
        <v>4.1477000000000001E-6</v>
      </c>
      <c r="RT88" s="10">
        <v>6.43614</v>
      </c>
      <c r="UG88" s="10">
        <v>21009</v>
      </c>
      <c r="UH88" s="10">
        <v>0.02</v>
      </c>
      <c r="UI88" s="10">
        <v>2.5200000000000001E-3</v>
      </c>
      <c r="UJ88" s="10">
        <v>38.17</v>
      </c>
      <c r="VU88" s="10">
        <v>21018</v>
      </c>
      <c r="VV88" s="10">
        <v>0.33</v>
      </c>
      <c r="VW88" s="11">
        <v>4.07E-6</v>
      </c>
      <c r="VX88" s="10">
        <v>6.8</v>
      </c>
      <c r="VY88" s="10">
        <v>21019</v>
      </c>
      <c r="VZ88" s="10">
        <v>-0.1</v>
      </c>
      <c r="WA88" s="11">
        <v>2.2499999999999999E-7</v>
      </c>
      <c r="WB88" s="10">
        <v>4.5312000000000001</v>
      </c>
      <c r="WC88" s="10">
        <v>21019</v>
      </c>
      <c r="WD88" s="10">
        <v>-0.5</v>
      </c>
      <c r="WE88" s="11">
        <v>6.5000000000000002E-7</v>
      </c>
      <c r="WF88" s="10">
        <v>5.4340000000000002</v>
      </c>
      <c r="WG88" s="10">
        <v>21020</v>
      </c>
      <c r="WH88" s="10">
        <v>0.5</v>
      </c>
      <c r="WI88" s="11">
        <v>5.25E-8</v>
      </c>
      <c r="WJ88" s="10">
        <v>2.2023999999999999</v>
      </c>
      <c r="WK88" s="10">
        <v>21020</v>
      </c>
      <c r="WL88" s="10">
        <v>0.1</v>
      </c>
      <c r="WM88" s="11">
        <v>1.13E-6</v>
      </c>
      <c r="WN88" s="10">
        <v>6.1965000000000003</v>
      </c>
    </row>
    <row r="89" spans="345:612" x14ac:dyDescent="0.25">
      <c r="MK89" s="10">
        <v>9467</v>
      </c>
      <c r="ML89" s="10">
        <v>0.1</v>
      </c>
      <c r="MM89" s="11">
        <v>3.8333299999999998E-6</v>
      </c>
      <c r="MN89" s="10">
        <v>6.9062000000000001</v>
      </c>
      <c r="MW89" s="10">
        <v>9468</v>
      </c>
      <c r="MX89" s="10">
        <v>-0.1</v>
      </c>
      <c r="MY89" s="11">
        <v>6.2500000000000005E-7</v>
      </c>
      <c r="MZ89" s="10">
        <v>4.6612</v>
      </c>
      <c r="NE89" s="10">
        <v>9468</v>
      </c>
      <c r="NF89" s="10">
        <v>-0.5</v>
      </c>
      <c r="NG89" s="11">
        <v>3.4999999999999998E-7</v>
      </c>
      <c r="NH89" s="10">
        <v>4.7808000000000002</v>
      </c>
      <c r="PI89" s="10">
        <v>20252</v>
      </c>
      <c r="PJ89" s="10">
        <v>0.1</v>
      </c>
      <c r="PK89" s="11">
        <v>8.8913399999999995E-5</v>
      </c>
      <c r="PL89" s="10">
        <v>22.800280000000001</v>
      </c>
      <c r="PM89" s="10">
        <v>20252</v>
      </c>
      <c r="PN89" s="10">
        <v>0.1</v>
      </c>
      <c r="PO89" s="11">
        <v>6.2126900000000003E-5</v>
      </c>
      <c r="PP89" s="10">
        <v>19.658010000000001</v>
      </c>
      <c r="PY89" s="10">
        <v>20252</v>
      </c>
      <c r="PZ89" s="10">
        <v>0.5</v>
      </c>
      <c r="QA89" s="10">
        <v>1.72E-3</v>
      </c>
      <c r="QB89" s="10">
        <v>22.75055</v>
      </c>
      <c r="QC89" s="10">
        <v>20252</v>
      </c>
      <c r="QD89" s="10">
        <v>0.5</v>
      </c>
      <c r="QE89" s="10">
        <v>7.54E-4</v>
      </c>
      <c r="QF89" s="10">
        <v>22.9</v>
      </c>
      <c r="QG89" s="10">
        <v>20253</v>
      </c>
      <c r="QH89" s="10">
        <v>0.1</v>
      </c>
      <c r="QI89" s="11">
        <v>2.5999999999999998E-5</v>
      </c>
      <c r="QJ89" s="10">
        <v>11.324</v>
      </c>
      <c r="QK89" s="10">
        <v>20253</v>
      </c>
      <c r="QL89" s="10">
        <v>0.1</v>
      </c>
      <c r="QM89" s="11">
        <v>1.6500000000000001E-7</v>
      </c>
      <c r="QN89" s="10">
        <v>2.6070000000000002</v>
      </c>
      <c r="QO89" s="10">
        <v>20253</v>
      </c>
      <c r="QP89" s="10">
        <v>0.5</v>
      </c>
      <c r="QQ89" s="11">
        <v>9.2299999999999997E-6</v>
      </c>
      <c r="QR89" s="10">
        <v>6.3029999999999999</v>
      </c>
      <c r="QS89" s="10">
        <v>20253</v>
      </c>
      <c r="QT89" s="10">
        <v>0.5</v>
      </c>
      <c r="QU89" s="11">
        <v>5.7299999999999996E-7</v>
      </c>
      <c r="QV89" s="10">
        <v>3.4769999999999999</v>
      </c>
      <c r="QW89" s="10">
        <v>20253</v>
      </c>
      <c r="QX89" s="10">
        <v>0.8</v>
      </c>
      <c r="QY89" s="11">
        <v>2.17E-7</v>
      </c>
      <c r="QZ89" s="10">
        <v>2.3370000000000002</v>
      </c>
      <c r="RA89" s="10">
        <v>20253</v>
      </c>
      <c r="RB89" s="10">
        <v>0.8</v>
      </c>
      <c r="RC89" s="11">
        <v>2.9900000000000002E-7</v>
      </c>
      <c r="RD89" s="10">
        <v>2.536</v>
      </c>
      <c r="RE89" s="10">
        <v>20302</v>
      </c>
      <c r="RF89" s="10">
        <v>-0.5</v>
      </c>
      <c r="RG89" s="11">
        <v>4.0770000000000001E-6</v>
      </c>
      <c r="RH89" s="10">
        <v>6.4855099999999997</v>
      </c>
      <c r="RI89" s="10">
        <v>20302</v>
      </c>
      <c r="RJ89" s="10">
        <v>-0.5</v>
      </c>
      <c r="RK89" s="11">
        <v>1.0636000000000001E-6</v>
      </c>
      <c r="RL89" s="10">
        <v>4.8419400000000001</v>
      </c>
      <c r="RM89" s="10">
        <v>20302</v>
      </c>
      <c r="RN89" s="10">
        <v>0.1</v>
      </c>
      <c r="RO89" s="11">
        <v>1.4453999999999999E-5</v>
      </c>
      <c r="RP89" s="10">
        <v>9.3783200000000004</v>
      </c>
      <c r="RQ89" s="10">
        <v>20302</v>
      </c>
      <c r="RR89" s="10">
        <v>0.1</v>
      </c>
      <c r="RS89" s="11">
        <v>4.4008999999999997E-6</v>
      </c>
      <c r="RT89" s="10">
        <v>6.48428</v>
      </c>
      <c r="UG89" s="10">
        <v>21009</v>
      </c>
      <c r="UH89" s="10">
        <v>0.02</v>
      </c>
      <c r="UI89" s="10">
        <v>2.7000000000000001E-3</v>
      </c>
      <c r="UJ89" s="10">
        <v>39.9</v>
      </c>
      <c r="VU89" s="10">
        <v>21018</v>
      </c>
      <c r="VV89" s="10">
        <v>0.33</v>
      </c>
      <c r="VW89" s="11">
        <v>4.4399999999999998E-6</v>
      </c>
      <c r="VX89" s="10">
        <v>6.96</v>
      </c>
      <c r="VY89" s="10">
        <v>21019</v>
      </c>
      <c r="VZ89" s="10">
        <v>-0.1</v>
      </c>
      <c r="WA89" s="11">
        <v>2.9499999999999998E-7</v>
      </c>
      <c r="WB89" s="10">
        <v>4.8597999999999999</v>
      </c>
      <c r="WC89" s="10">
        <v>21019</v>
      </c>
      <c r="WD89" s="10">
        <v>-0.5</v>
      </c>
      <c r="WE89" s="11">
        <v>6.5000000000000002E-7</v>
      </c>
      <c r="WF89" s="10">
        <v>5.2801999999999998</v>
      </c>
      <c r="WG89" s="10">
        <v>21020</v>
      </c>
      <c r="WH89" s="10">
        <v>0.5</v>
      </c>
      <c r="WI89" s="11">
        <v>1.33E-8</v>
      </c>
      <c r="WJ89" s="10">
        <v>1.9166000000000001</v>
      </c>
      <c r="WK89" s="10">
        <v>21020</v>
      </c>
      <c r="WL89" s="10">
        <v>0.1</v>
      </c>
      <c r="WM89" s="11">
        <v>1.7E-6</v>
      </c>
      <c r="WN89" s="10">
        <v>5.9524999999999997</v>
      </c>
    </row>
    <row r="90" spans="345:612" x14ac:dyDescent="0.25">
      <c r="MK90" s="10">
        <v>9467</v>
      </c>
      <c r="ML90" s="10">
        <v>0.1</v>
      </c>
      <c r="MM90" s="11">
        <v>4.16666E-6</v>
      </c>
      <c r="MN90" s="10">
        <v>7.1197999999999997</v>
      </c>
      <c r="NE90" s="10">
        <v>9468</v>
      </c>
      <c r="NF90" s="10">
        <v>-0.5</v>
      </c>
      <c r="NG90" s="11">
        <v>4.2500000000000001E-7</v>
      </c>
      <c r="NH90" s="10">
        <v>4.7302</v>
      </c>
      <c r="PI90" s="10">
        <v>20252</v>
      </c>
      <c r="PJ90" s="10">
        <v>0.1</v>
      </c>
      <c r="PK90" s="11">
        <v>9.5141000000000003E-5</v>
      </c>
      <c r="PL90" s="10">
        <v>23.321439999999999</v>
      </c>
      <c r="PM90" s="10">
        <v>20252</v>
      </c>
      <c r="PN90" s="10">
        <v>0.1</v>
      </c>
      <c r="PO90" s="11">
        <v>6.5724100000000003E-5</v>
      </c>
      <c r="PP90" s="10">
        <v>20.112459999999999</v>
      </c>
      <c r="PY90" s="10">
        <v>20252</v>
      </c>
      <c r="PZ90" s="10">
        <v>0.5</v>
      </c>
      <c r="QA90" s="10">
        <v>4.1900000000000001E-3</v>
      </c>
      <c r="QB90" s="10">
        <v>23.119</v>
      </c>
      <c r="QC90" s="10">
        <v>20252</v>
      </c>
      <c r="QD90" s="10">
        <v>0.5</v>
      </c>
      <c r="QE90" s="10">
        <v>9.3899999999999995E-4</v>
      </c>
      <c r="QF90" s="10">
        <v>23.4</v>
      </c>
      <c r="QG90" s="10">
        <v>20253</v>
      </c>
      <c r="QH90" s="10">
        <v>0.1</v>
      </c>
      <c r="QI90" s="11">
        <v>2.51E-5</v>
      </c>
      <c r="QJ90" s="10">
        <v>11.429</v>
      </c>
      <c r="QK90" s="10">
        <v>20253</v>
      </c>
      <c r="QL90" s="10">
        <v>0.1</v>
      </c>
      <c r="QM90" s="11">
        <v>1.6500000000000001E-7</v>
      </c>
      <c r="QN90" s="10">
        <v>2.5870000000000002</v>
      </c>
      <c r="QO90" s="10">
        <v>20253</v>
      </c>
      <c r="QP90" s="10">
        <v>0.5</v>
      </c>
      <c r="QQ90" s="11">
        <v>9.5400000000000001E-6</v>
      </c>
      <c r="QR90" s="10">
        <v>6.3620000000000001</v>
      </c>
      <c r="QS90" s="10">
        <v>20253</v>
      </c>
      <c r="QT90" s="10">
        <v>0.5</v>
      </c>
      <c r="QU90" s="11">
        <v>6.2399999999999998E-7</v>
      </c>
      <c r="QV90" s="10">
        <v>3.5190000000000001</v>
      </c>
      <c r="QW90" s="10">
        <v>20253</v>
      </c>
      <c r="QX90" s="10">
        <v>0.8</v>
      </c>
      <c r="QY90" s="11">
        <v>2.28E-7</v>
      </c>
      <c r="QZ90" s="10">
        <v>2.3570000000000002</v>
      </c>
      <c r="RA90" s="10">
        <v>20253</v>
      </c>
      <c r="RB90" s="10">
        <v>0.8</v>
      </c>
      <c r="RC90" s="11">
        <v>3.1699999999999999E-7</v>
      </c>
      <c r="RD90" s="10">
        <v>2.5670000000000002</v>
      </c>
      <c r="RE90" s="10">
        <v>20302</v>
      </c>
      <c r="RF90" s="10">
        <v>-0.5</v>
      </c>
      <c r="RG90" s="11">
        <v>4.1660999999999998E-6</v>
      </c>
      <c r="RH90" s="10">
        <v>6.5315700000000003</v>
      </c>
      <c r="RI90" s="10">
        <v>20302</v>
      </c>
      <c r="RJ90" s="10">
        <v>-0.5</v>
      </c>
      <c r="RK90" s="11">
        <v>1.1047E-6</v>
      </c>
      <c r="RL90" s="10">
        <v>4.8733700000000004</v>
      </c>
      <c r="RM90" s="10">
        <v>20302</v>
      </c>
      <c r="RN90" s="10">
        <v>0.1</v>
      </c>
      <c r="RO90" s="11">
        <v>1.429E-5</v>
      </c>
      <c r="RP90" s="10">
        <v>9.4710999999999999</v>
      </c>
      <c r="RQ90" s="10">
        <v>20302</v>
      </c>
      <c r="RR90" s="10">
        <v>0.1</v>
      </c>
      <c r="RS90" s="11">
        <v>4.3773999999999998E-6</v>
      </c>
      <c r="RT90" s="10">
        <v>6.5336800000000004</v>
      </c>
      <c r="VU90" s="10">
        <v>21018</v>
      </c>
      <c r="VV90" s="10">
        <v>0.33</v>
      </c>
      <c r="VW90" s="11">
        <v>4.69E-6</v>
      </c>
      <c r="VX90" s="10">
        <v>7.08</v>
      </c>
      <c r="VY90" s="10">
        <v>21019</v>
      </c>
      <c r="VZ90" s="10">
        <v>-0.1</v>
      </c>
      <c r="WA90" s="11">
        <v>7.5000000000000002E-6</v>
      </c>
      <c r="WB90" s="10">
        <v>9.4078999999999997</v>
      </c>
      <c r="WC90" s="10">
        <v>21019</v>
      </c>
      <c r="WD90" s="10">
        <v>-0.5</v>
      </c>
      <c r="WE90" s="11">
        <v>7.8299999999999996E-7</v>
      </c>
      <c r="WF90" s="10">
        <v>5.2051999999999996</v>
      </c>
      <c r="WG90" s="10">
        <v>21020</v>
      </c>
      <c r="WH90" s="10">
        <v>0.5</v>
      </c>
      <c r="WI90" s="11">
        <v>7.7499999999999999E-7</v>
      </c>
      <c r="WJ90" s="10">
        <v>3.7677</v>
      </c>
      <c r="WK90" s="10">
        <v>21020</v>
      </c>
      <c r="WL90" s="10">
        <v>0.1</v>
      </c>
      <c r="WM90" s="11">
        <v>1.46E-6</v>
      </c>
      <c r="WN90" s="10">
        <v>5.8338999999999999</v>
      </c>
    </row>
    <row r="91" spans="345:612" x14ac:dyDescent="0.25">
      <c r="MK91" s="10">
        <v>9467</v>
      </c>
      <c r="ML91" s="10">
        <v>0.1</v>
      </c>
      <c r="MM91" s="11">
        <v>4.0833399999999998E-6</v>
      </c>
      <c r="MN91" s="10">
        <v>7.2904999999999998</v>
      </c>
      <c r="NE91" s="10">
        <v>9468</v>
      </c>
      <c r="NF91" s="10">
        <v>-0.5</v>
      </c>
      <c r="NG91" s="11">
        <v>3.7500000000000001E-7</v>
      </c>
      <c r="NH91" s="10">
        <v>4.8460999999999999</v>
      </c>
      <c r="PM91" s="10">
        <v>20252</v>
      </c>
      <c r="PN91" s="10">
        <v>0.1</v>
      </c>
      <c r="PO91" s="11">
        <v>6.9881600000000005E-5</v>
      </c>
      <c r="PP91" s="10">
        <v>20.58362</v>
      </c>
      <c r="PY91" s="10">
        <v>20252</v>
      </c>
      <c r="PZ91" s="10">
        <v>0.5</v>
      </c>
      <c r="QA91" s="10">
        <v>2.2699999999999999E-3</v>
      </c>
      <c r="QB91" s="10">
        <v>23.84366</v>
      </c>
      <c r="QC91" s="10">
        <v>20252</v>
      </c>
      <c r="QD91" s="10">
        <v>0.5</v>
      </c>
      <c r="QE91" s="10">
        <v>1.4499999999999999E-3</v>
      </c>
      <c r="QF91" s="10">
        <v>23.8</v>
      </c>
      <c r="QG91" s="10">
        <v>20253</v>
      </c>
      <c r="QH91" s="10">
        <v>0.1</v>
      </c>
      <c r="QI91" s="11">
        <v>2.6999999999999999E-5</v>
      </c>
      <c r="QJ91" s="10">
        <v>11.54</v>
      </c>
      <c r="QK91" s="10">
        <v>20253</v>
      </c>
      <c r="QL91" s="10">
        <v>0.1</v>
      </c>
      <c r="QM91" s="11">
        <v>1.68E-7</v>
      </c>
      <c r="QN91" s="10">
        <v>2.5670000000000002</v>
      </c>
      <c r="QO91" s="10">
        <v>20253</v>
      </c>
      <c r="QP91" s="10">
        <v>0.5</v>
      </c>
      <c r="QQ91" s="11">
        <v>1.03E-5</v>
      </c>
      <c r="QR91" s="10">
        <v>6.42</v>
      </c>
      <c r="QS91" s="10">
        <v>20253</v>
      </c>
      <c r="QT91" s="10">
        <v>0.5</v>
      </c>
      <c r="QU91" s="11">
        <v>7.2600000000000002E-7</v>
      </c>
      <c r="QV91" s="10">
        <v>3.5630000000000002</v>
      </c>
      <c r="QW91" s="10">
        <v>20253</v>
      </c>
      <c r="QX91" s="10">
        <v>0.8</v>
      </c>
      <c r="QY91" s="11">
        <v>2.3200000000000001E-7</v>
      </c>
      <c r="QZ91" s="10">
        <v>2.379</v>
      </c>
      <c r="RA91" s="10">
        <v>20253</v>
      </c>
      <c r="RB91" s="10">
        <v>0.8</v>
      </c>
      <c r="RC91" s="11">
        <v>3.41E-7</v>
      </c>
      <c r="RD91" s="10">
        <v>2.5990000000000002</v>
      </c>
      <c r="RE91" s="10">
        <v>20302</v>
      </c>
      <c r="RF91" s="10">
        <v>-0.5</v>
      </c>
      <c r="RG91" s="11">
        <v>4.2560999999999998E-6</v>
      </c>
      <c r="RH91" s="10">
        <v>6.5776300000000001</v>
      </c>
      <c r="RI91" s="10">
        <v>20302</v>
      </c>
      <c r="RJ91" s="10">
        <v>-0.5</v>
      </c>
      <c r="RK91" s="11">
        <v>1.1265999999999999E-6</v>
      </c>
      <c r="RL91" s="10">
        <v>4.9043000000000001</v>
      </c>
      <c r="RM91" s="10">
        <v>20302</v>
      </c>
      <c r="RN91" s="10">
        <v>0.1</v>
      </c>
      <c r="RO91" s="11">
        <v>1.4594E-5</v>
      </c>
      <c r="RP91" s="10">
        <v>9.5599000000000007</v>
      </c>
      <c r="RQ91" s="10">
        <v>20302</v>
      </c>
      <c r="RR91" s="10">
        <v>0.1</v>
      </c>
      <c r="RS91" s="11">
        <v>4.5661000000000002E-6</v>
      </c>
      <c r="RT91" s="10">
        <v>6.5839699999999999</v>
      </c>
      <c r="VU91" s="10">
        <v>21018</v>
      </c>
      <c r="VV91" s="10">
        <v>0.33</v>
      </c>
      <c r="VW91" s="11">
        <v>4.9899999999999997E-6</v>
      </c>
      <c r="VX91" s="10">
        <v>7.26</v>
      </c>
      <c r="VY91" s="10">
        <v>21019</v>
      </c>
      <c r="VZ91" s="10">
        <v>-0.1</v>
      </c>
      <c r="WA91" s="11">
        <v>9.5000000000000005E-6</v>
      </c>
      <c r="WB91" s="10">
        <v>9.5202000000000009</v>
      </c>
      <c r="WC91" s="10">
        <v>21019</v>
      </c>
      <c r="WD91" s="10">
        <v>-0.5</v>
      </c>
      <c r="WE91" s="11">
        <v>8.8299999999999995E-7</v>
      </c>
      <c r="WF91" s="10">
        <v>5.1430999999999996</v>
      </c>
      <c r="WG91" s="10">
        <v>21020</v>
      </c>
      <c r="WH91" s="10">
        <v>0.5</v>
      </c>
      <c r="WI91" s="11">
        <v>1.6999999999999999E-7</v>
      </c>
      <c r="WJ91" s="10">
        <v>3.089</v>
      </c>
      <c r="WK91" s="10">
        <v>21020</v>
      </c>
      <c r="WL91" s="10">
        <v>0.1</v>
      </c>
      <c r="WM91" s="11">
        <v>1.15E-6</v>
      </c>
      <c r="WN91" s="10">
        <v>5.9069000000000003</v>
      </c>
    </row>
    <row r="92" spans="345:612" x14ac:dyDescent="0.25">
      <c r="MK92" s="10">
        <v>9467</v>
      </c>
      <c r="ML92" s="10">
        <v>0.1</v>
      </c>
      <c r="MM92" s="11">
        <v>4.3333399999999999E-6</v>
      </c>
      <c r="MN92" s="10">
        <v>7.4115000000000002</v>
      </c>
      <c r="NE92" s="10">
        <v>9468</v>
      </c>
      <c r="NF92" s="10">
        <v>-0.5</v>
      </c>
      <c r="NG92" s="11">
        <v>4.75E-7</v>
      </c>
      <c r="NH92" s="10">
        <v>4.9048999999999996</v>
      </c>
      <c r="PM92" s="10">
        <v>20252</v>
      </c>
      <c r="PN92" s="10">
        <v>0.1</v>
      </c>
      <c r="PO92" s="11">
        <v>7.2344799999999999E-5</v>
      </c>
      <c r="PP92" s="10">
        <v>21.07413</v>
      </c>
      <c r="QC92" s="10">
        <v>20252</v>
      </c>
      <c r="QD92" s="10">
        <v>0.5</v>
      </c>
      <c r="QE92" s="10">
        <v>3.5799999999999998E-3</v>
      </c>
      <c r="QF92" s="10">
        <v>24.3</v>
      </c>
      <c r="QG92" s="10">
        <v>20253</v>
      </c>
      <c r="QH92" s="10">
        <v>0.1</v>
      </c>
      <c r="QI92" s="11">
        <v>2.8900000000000001E-5</v>
      </c>
      <c r="QJ92" s="10">
        <v>11.651</v>
      </c>
      <c r="QK92" s="10">
        <v>20253</v>
      </c>
      <c r="QL92" s="10">
        <v>0.1</v>
      </c>
      <c r="QM92" s="11">
        <v>1.6E-7</v>
      </c>
      <c r="QN92" s="10">
        <v>2.548</v>
      </c>
      <c r="QO92" s="10">
        <v>20253</v>
      </c>
      <c r="QP92" s="10">
        <v>0.5</v>
      </c>
      <c r="QQ92" s="11">
        <v>1.03E-5</v>
      </c>
      <c r="QR92" s="10">
        <v>6.4790000000000001</v>
      </c>
      <c r="QS92" s="10">
        <v>20253</v>
      </c>
      <c r="QT92" s="10">
        <v>0.5</v>
      </c>
      <c r="QU92" s="11">
        <v>8.0100000000000004E-7</v>
      </c>
      <c r="QV92" s="10">
        <v>3.6070000000000002</v>
      </c>
      <c r="QW92" s="10">
        <v>20253</v>
      </c>
      <c r="QX92" s="10">
        <v>0.8</v>
      </c>
      <c r="QY92" s="11">
        <v>2.29E-7</v>
      </c>
      <c r="QZ92" s="10">
        <v>2.4009999999999998</v>
      </c>
      <c r="RA92" s="10">
        <v>20253</v>
      </c>
      <c r="RB92" s="10">
        <v>0.8</v>
      </c>
      <c r="RC92" s="11">
        <v>3.7599999999999998E-7</v>
      </c>
      <c r="RD92" s="10">
        <v>2.6320000000000001</v>
      </c>
      <c r="RE92" s="10">
        <v>20302</v>
      </c>
      <c r="RF92" s="10">
        <v>-0.5</v>
      </c>
      <c r="RG92" s="11">
        <v>4.4343E-6</v>
      </c>
      <c r="RH92" s="10">
        <v>6.6250200000000001</v>
      </c>
      <c r="RI92" s="10">
        <v>20302</v>
      </c>
      <c r="RJ92" s="10">
        <v>-0.5</v>
      </c>
      <c r="RK92" s="11">
        <v>1.2136999999999999E-6</v>
      </c>
      <c r="RL92" s="10">
        <v>4.93466</v>
      </c>
      <c r="RM92" s="10">
        <v>20302</v>
      </c>
      <c r="RN92" s="10">
        <v>0.1</v>
      </c>
      <c r="RO92" s="11">
        <v>1.5330000000000001E-5</v>
      </c>
      <c r="RP92" s="10">
        <v>9.6607199999999995</v>
      </c>
      <c r="RQ92" s="10">
        <v>20302</v>
      </c>
      <c r="RR92" s="10">
        <v>0.1</v>
      </c>
      <c r="RS92" s="11">
        <v>4.8596E-6</v>
      </c>
      <c r="RT92" s="10">
        <v>6.6333099999999998</v>
      </c>
      <c r="VU92" s="10">
        <v>21018</v>
      </c>
      <c r="VV92" s="10">
        <v>0.33</v>
      </c>
      <c r="VW92" s="11">
        <v>6.0000000000000002E-6</v>
      </c>
      <c r="VX92" s="10">
        <v>7.56</v>
      </c>
      <c r="VY92" s="10">
        <v>21019</v>
      </c>
      <c r="VZ92" s="10">
        <v>-0.1</v>
      </c>
      <c r="WA92" s="11">
        <v>7.9999999999999996E-6</v>
      </c>
      <c r="WB92" s="10">
        <v>9.3333999999999993</v>
      </c>
      <c r="WC92" s="10">
        <v>21019</v>
      </c>
      <c r="WD92" s="10">
        <v>-0.5</v>
      </c>
      <c r="WE92" s="11">
        <v>5.6700000000000003E-7</v>
      </c>
      <c r="WF92" s="10">
        <v>5.2469999999999999</v>
      </c>
      <c r="WG92" s="10">
        <v>21020</v>
      </c>
      <c r="WH92" s="10">
        <v>0.5</v>
      </c>
      <c r="WI92" s="11">
        <v>1.7499999999999999E-7</v>
      </c>
      <c r="WJ92" s="10">
        <v>3.1867000000000001</v>
      </c>
      <c r="WK92" s="10">
        <v>21020</v>
      </c>
      <c r="WL92" s="10">
        <v>0.1</v>
      </c>
      <c r="WM92" s="11">
        <v>4.0799999999999999E-6</v>
      </c>
      <c r="WN92" s="10">
        <v>7.2904999999999998</v>
      </c>
    </row>
    <row r="93" spans="345:612" x14ac:dyDescent="0.25">
      <c r="NE93" s="10">
        <v>9468</v>
      </c>
      <c r="NF93" s="10">
        <v>-0.5</v>
      </c>
      <c r="NG93" s="11">
        <v>8.5000000000000001E-7</v>
      </c>
      <c r="NH93" s="10">
        <v>4.7606999999999999</v>
      </c>
      <c r="PM93" s="10">
        <v>20252</v>
      </c>
      <c r="PN93" s="10">
        <v>0.1</v>
      </c>
      <c r="PO93" s="11">
        <v>7.6578599999999999E-5</v>
      </c>
      <c r="PP93" s="10">
        <v>21.580580000000001</v>
      </c>
      <c r="QC93" s="10">
        <v>20252</v>
      </c>
      <c r="QD93" s="10">
        <v>0.5</v>
      </c>
      <c r="QE93" s="10">
        <v>5.7499999999999999E-3</v>
      </c>
      <c r="QF93" s="10">
        <v>24.6</v>
      </c>
      <c r="QG93" s="10">
        <v>20253</v>
      </c>
      <c r="QH93" s="10">
        <v>0.1</v>
      </c>
      <c r="QI93" s="11">
        <v>3.3099999999999998E-5</v>
      </c>
      <c r="QJ93" s="10">
        <v>11.757999999999999</v>
      </c>
      <c r="QK93" s="10">
        <v>20253</v>
      </c>
      <c r="QL93" s="10">
        <v>0.1</v>
      </c>
      <c r="QM93" s="11">
        <v>1.5800000000000001E-7</v>
      </c>
      <c r="QN93" s="10">
        <v>2.5289999999999999</v>
      </c>
      <c r="QO93" s="10">
        <v>20253</v>
      </c>
      <c r="QP93" s="10">
        <v>0.5</v>
      </c>
      <c r="QQ93" s="11">
        <v>1.08E-5</v>
      </c>
      <c r="QR93" s="10">
        <v>6.5389999999999997</v>
      </c>
      <c r="QS93" s="10">
        <v>20253</v>
      </c>
      <c r="QT93" s="10">
        <v>0.5</v>
      </c>
      <c r="QU93" s="11">
        <v>8.9299999999999996E-7</v>
      </c>
      <c r="QV93" s="10">
        <v>3.6539999999999999</v>
      </c>
      <c r="QW93" s="10">
        <v>20253</v>
      </c>
      <c r="QX93" s="10">
        <v>0.8</v>
      </c>
      <c r="QY93" s="11">
        <v>2.1500000000000001E-7</v>
      </c>
      <c r="QZ93" s="10">
        <v>2.4220000000000002</v>
      </c>
      <c r="RA93" s="10">
        <v>20253</v>
      </c>
      <c r="RB93" s="10">
        <v>0.8</v>
      </c>
      <c r="RC93" s="11">
        <v>4.2E-7</v>
      </c>
      <c r="RD93" s="10">
        <v>2.665</v>
      </c>
      <c r="RE93" s="10">
        <v>20302</v>
      </c>
      <c r="RF93" s="10">
        <v>-0.5</v>
      </c>
      <c r="RG93" s="11">
        <v>4.6709999999999998E-6</v>
      </c>
      <c r="RH93" s="10">
        <v>6.6722700000000001</v>
      </c>
      <c r="RI93" s="10">
        <v>20302</v>
      </c>
      <c r="RJ93" s="10">
        <v>-0.5</v>
      </c>
      <c r="RK93" s="11">
        <v>1.3351999999999999E-6</v>
      </c>
      <c r="RL93" s="10">
        <v>4.9656099999999999</v>
      </c>
      <c r="RM93" s="10">
        <v>20302</v>
      </c>
      <c r="RN93" s="10">
        <v>0.1</v>
      </c>
      <c r="RO93" s="11">
        <v>1.6124999999999999E-5</v>
      </c>
      <c r="RP93" s="10">
        <v>9.7519299999999998</v>
      </c>
      <c r="RQ93" s="10">
        <v>20302</v>
      </c>
      <c r="RR93" s="10">
        <v>0.1</v>
      </c>
      <c r="RS93" s="11">
        <v>5.0490999999999997E-6</v>
      </c>
      <c r="RT93" s="10">
        <v>6.6849299999999996</v>
      </c>
      <c r="VU93" s="10">
        <v>21018</v>
      </c>
      <c r="VV93" s="10">
        <v>0.33</v>
      </c>
      <c r="VW93" s="11">
        <v>6.8800000000000002E-6</v>
      </c>
      <c r="VX93" s="10">
        <v>7.8</v>
      </c>
      <c r="VY93" s="10">
        <v>21019</v>
      </c>
      <c r="VZ93" s="10">
        <v>-0.1</v>
      </c>
      <c r="WA93" s="11">
        <v>1.2E-5</v>
      </c>
      <c r="WB93" s="10">
        <v>9.4600000000000009</v>
      </c>
      <c r="WC93" s="10">
        <v>21019</v>
      </c>
      <c r="WD93" s="10">
        <v>-0.5</v>
      </c>
      <c r="WE93" s="11">
        <v>4.9999999999999998E-7</v>
      </c>
      <c r="WF93" s="10">
        <v>5.1242999999999999</v>
      </c>
      <c r="WG93" s="10">
        <v>21020</v>
      </c>
      <c r="WH93" s="10">
        <v>0.5</v>
      </c>
      <c r="WI93" s="11">
        <v>1.86E-7</v>
      </c>
      <c r="WJ93" s="10">
        <v>3.2906</v>
      </c>
      <c r="WK93" s="10">
        <v>21020</v>
      </c>
      <c r="WL93" s="10">
        <v>0.1</v>
      </c>
      <c r="WM93" s="11">
        <v>4.33E-6</v>
      </c>
      <c r="WN93" s="10">
        <v>7.4115000000000002</v>
      </c>
    </row>
    <row r="94" spans="345:612" x14ac:dyDescent="0.25">
      <c r="NE94" s="10">
        <v>9468</v>
      </c>
      <c r="NF94" s="10">
        <v>-0.5</v>
      </c>
      <c r="NG94" s="11">
        <v>6.2500000000000005E-7</v>
      </c>
      <c r="NH94" s="10">
        <v>5.1003999999999996</v>
      </c>
      <c r="PM94" s="10">
        <v>20252</v>
      </c>
      <c r="PN94" s="10">
        <v>0.1</v>
      </c>
      <c r="PO94" s="11">
        <v>8.2591199999999996E-5</v>
      </c>
      <c r="PP94" s="10">
        <v>22.100629999999999</v>
      </c>
      <c r="QC94" s="10">
        <v>20252</v>
      </c>
      <c r="QD94" s="10">
        <v>0.5</v>
      </c>
      <c r="QE94" s="10">
        <v>3.3999999999999998E-3</v>
      </c>
      <c r="QF94" s="10">
        <v>24.9</v>
      </c>
      <c r="QG94" s="10">
        <v>20253</v>
      </c>
      <c r="QH94" s="10">
        <v>0.1</v>
      </c>
      <c r="QI94" s="11">
        <v>3.0899999999999999E-5</v>
      </c>
      <c r="QJ94" s="10">
        <v>11.864000000000001</v>
      </c>
      <c r="QK94" s="10">
        <v>20253</v>
      </c>
      <c r="QL94" s="10">
        <v>0.1</v>
      </c>
      <c r="QM94" s="11">
        <v>1.6199999999999999E-7</v>
      </c>
      <c r="QN94" s="10">
        <v>2.5099999999999998</v>
      </c>
      <c r="QO94" s="10">
        <v>20253</v>
      </c>
      <c r="QP94" s="10">
        <v>0.5</v>
      </c>
      <c r="QQ94" s="11">
        <v>1.1399999999999999E-5</v>
      </c>
      <c r="QR94" s="10">
        <v>6.6029999999999998</v>
      </c>
      <c r="QS94" s="10">
        <v>20253</v>
      </c>
      <c r="QT94" s="10">
        <v>0.5</v>
      </c>
      <c r="QU94" s="11">
        <v>9.0999999999999997E-7</v>
      </c>
      <c r="QV94" s="10">
        <v>3.7010000000000001</v>
      </c>
      <c r="QW94" s="10">
        <v>20253</v>
      </c>
      <c r="QX94" s="10">
        <v>0.8</v>
      </c>
      <c r="QY94" s="11">
        <v>2.35E-7</v>
      </c>
      <c r="QZ94" s="10">
        <v>2.444</v>
      </c>
      <c r="RA94" s="10">
        <v>20253</v>
      </c>
      <c r="RB94" s="10">
        <v>0.8</v>
      </c>
      <c r="RC94" s="11">
        <v>4.3799999999999998E-7</v>
      </c>
      <c r="RD94" s="10">
        <v>2.698</v>
      </c>
      <c r="RE94" s="10">
        <v>20302</v>
      </c>
      <c r="RF94" s="10">
        <v>-0.5</v>
      </c>
      <c r="RG94" s="11">
        <v>4.8254999999999998E-6</v>
      </c>
      <c r="RH94" s="10">
        <v>6.7196199999999999</v>
      </c>
      <c r="RI94" s="10">
        <v>20302</v>
      </c>
      <c r="RJ94" s="10">
        <v>-0.5</v>
      </c>
      <c r="RK94" s="11">
        <v>1.4331000000000001E-6</v>
      </c>
      <c r="RL94" s="10">
        <v>4.9958799999999997</v>
      </c>
      <c r="RM94" s="10">
        <v>20302</v>
      </c>
      <c r="RN94" s="10">
        <v>0.1</v>
      </c>
      <c r="RO94" s="11">
        <v>1.6509999999999999E-5</v>
      </c>
      <c r="RP94" s="10">
        <v>9.8508399999999998</v>
      </c>
      <c r="RQ94" s="10">
        <v>20302</v>
      </c>
      <c r="RR94" s="10">
        <v>0.1</v>
      </c>
      <c r="RS94" s="11">
        <v>5.2611999999999997E-6</v>
      </c>
      <c r="RT94" s="10">
        <v>6.7365000000000004</v>
      </c>
      <c r="VU94" s="10">
        <v>21018</v>
      </c>
      <c r="VV94" s="10">
        <v>0.33</v>
      </c>
      <c r="VW94" s="11">
        <v>6.8000000000000001E-6</v>
      </c>
      <c r="VX94" s="10">
        <v>7.92</v>
      </c>
      <c r="VY94" s="10">
        <v>21019</v>
      </c>
      <c r="VZ94" s="10">
        <v>-0.1</v>
      </c>
      <c r="WA94" s="11">
        <v>1.0499999999999999E-5</v>
      </c>
      <c r="WB94" s="10">
        <v>9.2161000000000008</v>
      </c>
      <c r="WC94" s="10">
        <v>21019</v>
      </c>
      <c r="WD94" s="10">
        <v>-0.5</v>
      </c>
      <c r="WE94" s="11">
        <v>5.75E-7</v>
      </c>
      <c r="WF94" s="10">
        <v>5.2031999999999998</v>
      </c>
      <c r="WG94" s="10">
        <v>21020</v>
      </c>
      <c r="WH94" s="10">
        <v>0.5</v>
      </c>
      <c r="WI94" s="11">
        <v>1.98E-7</v>
      </c>
      <c r="WJ94" s="10">
        <v>3.4081000000000001</v>
      </c>
      <c r="WK94" s="10">
        <v>21020</v>
      </c>
      <c r="WL94" s="10">
        <v>0.1</v>
      </c>
      <c r="WM94" s="11">
        <v>4.1699999999999999E-6</v>
      </c>
      <c r="WN94" s="10">
        <v>7.1197999999999997</v>
      </c>
    </row>
    <row r="95" spans="345:612" x14ac:dyDescent="0.25">
      <c r="NE95" s="10">
        <v>9468</v>
      </c>
      <c r="NF95" s="10">
        <v>-0.5</v>
      </c>
      <c r="NG95" s="11">
        <v>9.2500000000000004E-7</v>
      </c>
      <c r="NH95" s="10">
        <v>4.9794</v>
      </c>
      <c r="PM95" s="10">
        <v>20252</v>
      </c>
      <c r="PN95" s="10">
        <v>0.1</v>
      </c>
      <c r="PO95" s="11">
        <v>8.8768499999999996E-5</v>
      </c>
      <c r="PP95" s="10">
        <v>22.6313</v>
      </c>
      <c r="QC95" s="10">
        <v>20252</v>
      </c>
      <c r="QD95" s="10">
        <v>0.5</v>
      </c>
      <c r="QE95" s="10">
        <v>3.9199999999999999E-3</v>
      </c>
      <c r="QF95" s="10">
        <v>25.3</v>
      </c>
      <c r="QG95" s="10">
        <v>20253</v>
      </c>
      <c r="QH95" s="10">
        <v>0.1</v>
      </c>
      <c r="QI95" s="11">
        <v>2.9499999999999999E-5</v>
      </c>
      <c r="QJ95" s="10">
        <v>11.972</v>
      </c>
      <c r="QK95" s="10">
        <v>20253</v>
      </c>
      <c r="QL95" s="10">
        <v>0.1</v>
      </c>
      <c r="QM95" s="11">
        <v>1.5599999999999999E-7</v>
      </c>
      <c r="QN95" s="10">
        <v>2.4910000000000001</v>
      </c>
      <c r="QO95" s="10">
        <v>20253</v>
      </c>
      <c r="QP95" s="10">
        <v>0.5</v>
      </c>
      <c r="QQ95" s="11">
        <v>1.1399999999999999E-5</v>
      </c>
      <c r="QR95" s="10">
        <v>6.6660000000000004</v>
      </c>
      <c r="QS95" s="10">
        <v>20253</v>
      </c>
      <c r="QT95" s="10">
        <v>0.5</v>
      </c>
      <c r="QU95" s="11">
        <v>9.9099999999999991E-7</v>
      </c>
      <c r="QV95" s="10">
        <v>3.7480000000000002</v>
      </c>
      <c r="QW95" s="10">
        <v>20253</v>
      </c>
      <c r="QX95" s="10">
        <v>0.8</v>
      </c>
      <c r="QY95" s="11">
        <v>2.3999999999999998E-7</v>
      </c>
      <c r="QZ95" s="10">
        <v>2.4660000000000002</v>
      </c>
      <c r="RA95" s="10">
        <v>20253</v>
      </c>
      <c r="RB95" s="10">
        <v>0.8</v>
      </c>
      <c r="RC95" s="11">
        <v>4.1899999999999998E-7</v>
      </c>
      <c r="RD95" s="10">
        <v>2.7320000000000002</v>
      </c>
      <c r="RE95" s="10">
        <v>20302</v>
      </c>
      <c r="RF95" s="10">
        <v>-0.5</v>
      </c>
      <c r="RG95" s="11">
        <v>5.0668000000000003E-6</v>
      </c>
      <c r="RH95" s="10">
        <v>6.7679</v>
      </c>
      <c r="RI95" s="10">
        <v>20302</v>
      </c>
      <c r="RJ95" s="10">
        <v>-0.5</v>
      </c>
      <c r="RK95" s="11">
        <v>1.4811000000000001E-6</v>
      </c>
      <c r="RL95" s="10">
        <v>5.0275800000000004</v>
      </c>
      <c r="RM95" s="10">
        <v>20302</v>
      </c>
      <c r="RN95" s="10">
        <v>0.1</v>
      </c>
      <c r="RO95" s="11">
        <v>1.7283999999999999E-5</v>
      </c>
      <c r="RP95" s="10">
        <v>9.9468300000000003</v>
      </c>
      <c r="RQ95" s="10">
        <v>20302</v>
      </c>
      <c r="RR95" s="10">
        <v>0.1</v>
      </c>
      <c r="RS95" s="11">
        <v>5.2436000000000001E-6</v>
      </c>
      <c r="RT95" s="10">
        <v>6.7880000000000003</v>
      </c>
      <c r="VU95" s="10">
        <v>21018</v>
      </c>
      <c r="VV95" s="10">
        <v>0.33</v>
      </c>
      <c r="VW95" s="11">
        <v>7.2599999999999999E-6</v>
      </c>
      <c r="VX95" s="10">
        <v>8.0399999999999991</v>
      </c>
      <c r="VY95" s="10">
        <v>21019</v>
      </c>
      <c r="VZ95" s="10">
        <v>-0.1</v>
      </c>
      <c r="WA95" s="11">
        <v>8.4999999999999999E-6</v>
      </c>
      <c r="WB95" s="10">
        <v>9.8285999999999998</v>
      </c>
      <c r="WC95" s="10">
        <v>21019</v>
      </c>
      <c r="WD95" s="10">
        <v>-0.5</v>
      </c>
      <c r="WE95" s="11">
        <v>7.7499999999999999E-7</v>
      </c>
      <c r="WF95" s="10">
        <v>5.0307000000000004</v>
      </c>
      <c r="WG95" s="10">
        <v>21020</v>
      </c>
      <c r="WH95" s="10">
        <v>0.5</v>
      </c>
      <c r="WI95" s="11">
        <v>2.1899999999999999E-7</v>
      </c>
      <c r="WJ95" s="10">
        <v>3.5457000000000001</v>
      </c>
      <c r="WK95" s="10">
        <v>21020</v>
      </c>
      <c r="WL95" s="10">
        <v>0.1</v>
      </c>
      <c r="WM95" s="11">
        <v>3.8299999999999998E-6</v>
      </c>
      <c r="WN95" s="10">
        <v>6.9062000000000001</v>
      </c>
    </row>
    <row r="96" spans="345:612" x14ac:dyDescent="0.25">
      <c r="NE96" s="10">
        <v>9468</v>
      </c>
      <c r="NF96" s="10">
        <v>-0.5</v>
      </c>
      <c r="NG96" s="11">
        <v>7.9999999999999996E-7</v>
      </c>
      <c r="NH96" s="10">
        <v>5.2637</v>
      </c>
      <c r="PM96" s="10">
        <v>20252</v>
      </c>
      <c r="PN96" s="10">
        <v>0.1</v>
      </c>
      <c r="PO96" s="11">
        <v>9.6321899999999997E-5</v>
      </c>
      <c r="PP96" s="10">
        <v>23.208649999999999</v>
      </c>
      <c r="QG96" s="10">
        <v>20253</v>
      </c>
      <c r="QH96" s="10">
        <v>0.1</v>
      </c>
      <c r="QI96" s="11">
        <v>3.0700000000000001E-5</v>
      </c>
      <c r="QJ96" s="10">
        <v>12.083</v>
      </c>
      <c r="QK96" s="10">
        <v>20253</v>
      </c>
      <c r="QL96" s="10">
        <v>0.1</v>
      </c>
      <c r="QM96" s="11">
        <v>1.49E-7</v>
      </c>
      <c r="QN96" s="10">
        <v>2.4729999999999999</v>
      </c>
      <c r="QO96" s="10">
        <v>20253</v>
      </c>
      <c r="QP96" s="10">
        <v>0.5</v>
      </c>
      <c r="QQ96" s="11">
        <v>1.15E-5</v>
      </c>
      <c r="QR96" s="10">
        <v>6.7309999999999999</v>
      </c>
      <c r="QS96" s="10">
        <v>20253</v>
      </c>
      <c r="QT96" s="10">
        <v>0.5</v>
      </c>
      <c r="QU96" s="11">
        <v>1.15E-6</v>
      </c>
      <c r="QV96" s="10">
        <v>3.7959999999999998</v>
      </c>
      <c r="QW96" s="10">
        <v>20253</v>
      </c>
      <c r="QX96" s="10">
        <v>0.8</v>
      </c>
      <c r="QY96" s="11">
        <v>2.4999999999999999E-7</v>
      </c>
      <c r="QZ96" s="10">
        <v>2.488</v>
      </c>
      <c r="RA96" s="10">
        <v>20253</v>
      </c>
      <c r="RB96" s="10">
        <v>0.8</v>
      </c>
      <c r="RC96" s="11">
        <v>4.3099999999999998E-7</v>
      </c>
      <c r="RD96" s="10">
        <v>2.766</v>
      </c>
      <c r="RE96" s="10">
        <v>20302</v>
      </c>
      <c r="RF96" s="10">
        <v>-0.5</v>
      </c>
      <c r="RG96" s="11">
        <v>5.2478E-6</v>
      </c>
      <c r="RH96" s="10">
        <v>6.8146699999999996</v>
      </c>
      <c r="RI96" s="10">
        <v>20302</v>
      </c>
      <c r="RJ96" s="10">
        <v>-0.5</v>
      </c>
      <c r="RK96" s="11">
        <v>1.4868999999999999E-6</v>
      </c>
      <c r="RL96" s="10">
        <v>5.0588300000000004</v>
      </c>
      <c r="RM96" s="10">
        <v>20302</v>
      </c>
      <c r="RN96" s="10">
        <v>0.1</v>
      </c>
      <c r="RO96" s="11">
        <v>1.7484999999999999E-5</v>
      </c>
      <c r="RP96" s="10">
        <v>10.044779999999999</v>
      </c>
      <c r="RQ96" s="10">
        <v>20302</v>
      </c>
      <c r="RR96" s="10">
        <v>0.1</v>
      </c>
      <c r="RS96" s="11">
        <v>5.4299999999999997E-6</v>
      </c>
      <c r="RT96" s="10">
        <v>6.8392600000000003</v>
      </c>
      <c r="VU96" s="10">
        <v>21018</v>
      </c>
      <c r="VV96" s="10">
        <v>0.33</v>
      </c>
      <c r="VW96" s="11">
        <v>7.3000000000000004E-6</v>
      </c>
      <c r="VX96" s="10">
        <v>8.19</v>
      </c>
      <c r="VY96" s="10">
        <v>21019</v>
      </c>
      <c r="VZ96" s="10">
        <v>-0.1</v>
      </c>
      <c r="WA96" s="11">
        <v>9.5000000000000005E-6</v>
      </c>
      <c r="WB96" s="10">
        <v>9.4594000000000005</v>
      </c>
      <c r="WC96" s="10">
        <v>21019</v>
      </c>
      <c r="WD96" s="10">
        <v>-0.5</v>
      </c>
      <c r="WE96" s="11">
        <v>5.9999999999999997E-7</v>
      </c>
      <c r="WF96" s="10">
        <v>4.9652000000000003</v>
      </c>
      <c r="WG96" s="10">
        <v>21020</v>
      </c>
      <c r="WH96" s="10">
        <v>0.5</v>
      </c>
      <c r="WI96" s="11">
        <v>2.4900000000000002E-7</v>
      </c>
      <c r="WJ96" s="10">
        <v>3.7048999999999999</v>
      </c>
      <c r="WK96" s="10">
        <v>21020</v>
      </c>
      <c r="WL96" s="10">
        <v>0.1</v>
      </c>
      <c r="WM96" s="11">
        <v>3.67E-6</v>
      </c>
      <c r="WN96" s="10">
        <v>6.7396000000000003</v>
      </c>
    </row>
    <row r="97" spans="369:612" x14ac:dyDescent="0.25">
      <c r="NE97" s="10">
        <v>9468</v>
      </c>
      <c r="NF97" s="10">
        <v>-0.5</v>
      </c>
      <c r="NG97" s="11">
        <v>9.7000000000000003E-7</v>
      </c>
      <c r="NH97" s="10">
        <v>4.9785000000000004</v>
      </c>
      <c r="PM97" s="10">
        <v>20252</v>
      </c>
      <c r="PN97" s="10">
        <v>0.1</v>
      </c>
      <c r="PO97" s="10">
        <v>1.05177E-4</v>
      </c>
      <c r="PP97" s="10">
        <v>23.799769999999999</v>
      </c>
      <c r="QG97" s="10">
        <v>20253</v>
      </c>
      <c r="QH97" s="10">
        <v>0.1</v>
      </c>
      <c r="QI97" s="11">
        <v>3.3699999999999999E-5</v>
      </c>
      <c r="QJ97" s="10">
        <v>12.2</v>
      </c>
      <c r="QK97" s="10">
        <v>20253</v>
      </c>
      <c r="QL97" s="10">
        <v>0.1</v>
      </c>
      <c r="QM97" s="11">
        <v>1.4700000000000001E-7</v>
      </c>
      <c r="QN97" s="10">
        <v>2.4540000000000002</v>
      </c>
      <c r="QO97" s="10">
        <v>20253</v>
      </c>
      <c r="QP97" s="10">
        <v>0.5</v>
      </c>
      <c r="QQ97" s="11">
        <v>1.2300000000000001E-5</v>
      </c>
      <c r="QR97" s="10">
        <v>6.7960000000000003</v>
      </c>
      <c r="QS97" s="10">
        <v>20253</v>
      </c>
      <c r="QT97" s="10">
        <v>0.5</v>
      </c>
      <c r="QU97" s="11">
        <v>1.2899999999999999E-6</v>
      </c>
      <c r="QV97" s="10">
        <v>3.8450000000000002</v>
      </c>
      <c r="QW97" s="10">
        <v>20253</v>
      </c>
      <c r="QX97" s="10">
        <v>0.8</v>
      </c>
      <c r="QY97" s="11">
        <v>2.7799999999999997E-7</v>
      </c>
      <c r="QZ97" s="10">
        <v>2.5110000000000001</v>
      </c>
      <c r="RA97" s="10">
        <v>20253</v>
      </c>
      <c r="RB97" s="10">
        <v>0.8</v>
      </c>
      <c r="RC97" s="11">
        <v>5.0500000000000004E-7</v>
      </c>
      <c r="RD97" s="10">
        <v>2.802</v>
      </c>
      <c r="RE97" s="10">
        <v>20302</v>
      </c>
      <c r="RF97" s="10">
        <v>-0.5</v>
      </c>
      <c r="RG97" s="11">
        <v>5.3557999999999996E-6</v>
      </c>
      <c r="RH97" s="10">
        <v>6.8624599999999996</v>
      </c>
      <c r="RI97" s="10">
        <v>20302</v>
      </c>
      <c r="RJ97" s="10">
        <v>-0.5</v>
      </c>
      <c r="RK97" s="11">
        <v>1.5618E-6</v>
      </c>
      <c r="RL97" s="10">
        <v>5.0918599999999996</v>
      </c>
      <c r="RM97" s="10">
        <v>20302</v>
      </c>
      <c r="RN97" s="10">
        <v>0.1</v>
      </c>
      <c r="RO97" s="11">
        <v>1.8456000000000001E-5</v>
      </c>
      <c r="RP97" s="10">
        <v>10.146430000000001</v>
      </c>
      <c r="RQ97" s="10">
        <v>20302</v>
      </c>
      <c r="RR97" s="10">
        <v>0.1</v>
      </c>
      <c r="RS97" s="11">
        <v>5.7803000000000004E-6</v>
      </c>
      <c r="RT97" s="10">
        <v>6.8908100000000001</v>
      </c>
      <c r="VU97" s="10">
        <v>21018</v>
      </c>
      <c r="VV97" s="10">
        <v>0.33</v>
      </c>
      <c r="VW97" s="11">
        <v>7.8299999999999996E-6</v>
      </c>
      <c r="VX97" s="10">
        <v>8.32</v>
      </c>
      <c r="VY97" s="10">
        <v>21019</v>
      </c>
      <c r="VZ97" s="10">
        <v>-0.1</v>
      </c>
      <c r="WA97" s="11">
        <v>1.0499999999999999E-5</v>
      </c>
      <c r="WB97" s="10">
        <v>9.5975999999999999</v>
      </c>
      <c r="WC97" s="10">
        <v>21019</v>
      </c>
      <c r="WD97" s="10">
        <v>-0.5</v>
      </c>
      <c r="WE97" s="11">
        <v>6.8800000000000002E-7</v>
      </c>
      <c r="WF97" s="10">
        <v>4.9069000000000003</v>
      </c>
      <c r="WG97" s="10">
        <v>21020</v>
      </c>
      <c r="WH97" s="10">
        <v>0.5</v>
      </c>
      <c r="WI97" s="11">
        <v>3.15E-7</v>
      </c>
      <c r="WJ97" s="10">
        <v>3.8940000000000001</v>
      </c>
      <c r="WK97" s="10">
        <v>21020</v>
      </c>
      <c r="WL97" s="10">
        <v>0.1</v>
      </c>
      <c r="WM97" s="11">
        <v>3.0000000000000001E-6</v>
      </c>
      <c r="WN97" s="10">
        <v>6.6150000000000002</v>
      </c>
    </row>
    <row r="98" spans="369:612" x14ac:dyDescent="0.25">
      <c r="NE98" s="10">
        <v>9468</v>
      </c>
      <c r="NF98" s="10">
        <v>-0.5</v>
      </c>
      <c r="NG98" s="11">
        <v>9.9000000000000005E-7</v>
      </c>
      <c r="NH98" s="10">
        <v>4.9737999999999998</v>
      </c>
      <c r="PM98" s="10">
        <v>20252</v>
      </c>
      <c r="PN98" s="10">
        <v>0.1</v>
      </c>
      <c r="PO98" s="10">
        <v>1.14416E-4</v>
      </c>
      <c r="PP98" s="10">
        <v>24.407170000000001</v>
      </c>
      <c r="QG98" s="10">
        <v>20253</v>
      </c>
      <c r="QH98" s="10">
        <v>0.1</v>
      </c>
      <c r="QI98" s="11">
        <v>3.3200000000000001E-5</v>
      </c>
      <c r="QJ98" s="10">
        <v>12.321999999999999</v>
      </c>
      <c r="QK98" s="10">
        <v>20253</v>
      </c>
      <c r="QL98" s="10">
        <v>0.1</v>
      </c>
      <c r="QM98" s="11">
        <v>1.5200000000000001E-7</v>
      </c>
      <c r="QN98" s="10">
        <v>2.4359999999999999</v>
      </c>
      <c r="QO98" s="10">
        <v>20253</v>
      </c>
      <c r="QP98" s="10">
        <v>0.5</v>
      </c>
      <c r="QQ98" s="11">
        <v>1.2500000000000001E-5</v>
      </c>
      <c r="QR98" s="10">
        <v>6.859</v>
      </c>
      <c r="QS98" s="10">
        <v>20253</v>
      </c>
      <c r="QT98" s="10">
        <v>0.5</v>
      </c>
      <c r="QU98" s="11">
        <v>1.4100000000000001E-6</v>
      </c>
      <c r="QV98" s="10">
        <v>3.8929999999999998</v>
      </c>
      <c r="QW98" s="10">
        <v>20253</v>
      </c>
      <c r="QX98" s="10">
        <v>0.8</v>
      </c>
      <c r="QY98" s="11">
        <v>2.6800000000000002E-7</v>
      </c>
      <c r="QZ98" s="10">
        <v>2.5350000000000001</v>
      </c>
      <c r="RA98" s="10">
        <v>20253</v>
      </c>
      <c r="RB98" s="10">
        <v>0.8</v>
      </c>
      <c r="RC98" s="11">
        <v>5.9599999999999999E-7</v>
      </c>
      <c r="RD98" s="10">
        <v>2.8380000000000001</v>
      </c>
      <c r="RE98" s="10">
        <v>20302</v>
      </c>
      <c r="RF98" s="10">
        <v>-0.5</v>
      </c>
      <c r="RG98" s="11">
        <v>5.5350999999999997E-6</v>
      </c>
      <c r="RH98" s="10">
        <v>6.90998</v>
      </c>
      <c r="RI98" s="10">
        <v>20302</v>
      </c>
      <c r="RJ98" s="10">
        <v>-0.5</v>
      </c>
      <c r="RK98" s="11">
        <v>1.7263999999999999E-6</v>
      </c>
      <c r="RL98" s="10">
        <v>5.1238799999999998</v>
      </c>
      <c r="RM98" s="10">
        <v>20302</v>
      </c>
      <c r="RN98" s="10">
        <v>0.1</v>
      </c>
      <c r="RO98" s="11">
        <v>1.9786999999999999E-5</v>
      </c>
      <c r="RP98" s="10">
        <v>10.25052</v>
      </c>
      <c r="RQ98" s="10">
        <v>20302</v>
      </c>
      <c r="RR98" s="10">
        <v>0.1</v>
      </c>
      <c r="RS98" s="11">
        <v>6.0182000000000002E-6</v>
      </c>
      <c r="RT98" s="10">
        <v>6.9435700000000002</v>
      </c>
      <c r="VU98" s="10">
        <v>21018</v>
      </c>
      <c r="VV98" s="10">
        <v>0.33</v>
      </c>
      <c r="VW98" s="11">
        <v>8.4500000000000004E-6</v>
      </c>
      <c r="VX98" s="10">
        <v>8.51</v>
      </c>
      <c r="VY98" s="10">
        <v>21019</v>
      </c>
      <c r="VZ98" s="10">
        <v>-0.1</v>
      </c>
      <c r="WA98" s="11">
        <v>8.67E-6</v>
      </c>
      <c r="WB98" s="10">
        <v>8.9731000000000005</v>
      </c>
      <c r="WC98" s="10">
        <v>21019</v>
      </c>
      <c r="WD98" s="10">
        <v>-0.5</v>
      </c>
      <c r="WE98" s="11">
        <v>5.9999999999999997E-7</v>
      </c>
      <c r="WF98" s="10">
        <v>4.8727999999999998</v>
      </c>
      <c r="WG98" s="10">
        <v>21020</v>
      </c>
      <c r="WH98" s="10">
        <v>0.5</v>
      </c>
      <c r="WI98" s="11">
        <v>1.6299999999999999E-7</v>
      </c>
      <c r="WJ98" s="10">
        <v>2.9964</v>
      </c>
      <c r="WK98" s="10">
        <v>21020</v>
      </c>
      <c r="WL98" s="10">
        <v>0.1</v>
      </c>
      <c r="WM98" s="11">
        <v>2.5799999999999999E-6</v>
      </c>
      <c r="WN98" s="10">
        <v>6.5067000000000004</v>
      </c>
    </row>
    <row r="99" spans="369:612" x14ac:dyDescent="0.25">
      <c r="NE99" s="10">
        <v>9468</v>
      </c>
      <c r="NF99" s="10">
        <v>-0.5</v>
      </c>
      <c r="NG99" s="11">
        <v>3.9999999999999998E-7</v>
      </c>
      <c r="NH99" s="10">
        <v>5.0057</v>
      </c>
      <c r="PM99" s="10">
        <v>20252</v>
      </c>
      <c r="PN99" s="10">
        <v>0.1</v>
      </c>
      <c r="PO99" s="10">
        <v>1.4516299999999999E-4</v>
      </c>
      <c r="PP99" s="10">
        <v>25.093830000000001</v>
      </c>
      <c r="QG99" s="10">
        <v>20253</v>
      </c>
      <c r="QH99" s="10">
        <v>0.1</v>
      </c>
      <c r="QI99" s="11">
        <v>3.2700000000000002E-5</v>
      </c>
      <c r="QJ99" s="10">
        <v>12.444000000000001</v>
      </c>
      <c r="QK99" s="10">
        <v>20253</v>
      </c>
      <c r="QL99" s="10">
        <v>0.1</v>
      </c>
      <c r="QM99" s="11">
        <v>1.5300000000000001E-7</v>
      </c>
      <c r="QN99" s="10">
        <v>2.4180000000000001</v>
      </c>
      <c r="QO99" s="10">
        <v>20253</v>
      </c>
      <c r="QP99" s="10">
        <v>0.5</v>
      </c>
      <c r="QQ99" s="11">
        <v>1.2999999999999999E-5</v>
      </c>
      <c r="QR99" s="10">
        <v>6.923</v>
      </c>
      <c r="QS99" s="10">
        <v>20253</v>
      </c>
      <c r="QT99" s="10">
        <v>0.5</v>
      </c>
      <c r="QU99" s="11">
        <v>1.6300000000000001E-6</v>
      </c>
      <c r="QV99" s="10">
        <v>3.9430000000000001</v>
      </c>
      <c r="QW99" s="10">
        <v>20253</v>
      </c>
      <c r="QX99" s="10">
        <v>0.8</v>
      </c>
      <c r="QY99" s="11">
        <v>2.9900000000000002E-7</v>
      </c>
      <c r="QZ99" s="10">
        <v>2.5579999999999998</v>
      </c>
      <c r="RA99" s="10">
        <v>20253</v>
      </c>
      <c r="RB99" s="10">
        <v>0.8</v>
      </c>
      <c r="RC99" s="11">
        <v>6.4899999999999995E-7</v>
      </c>
      <c r="RD99" s="10">
        <v>2.875</v>
      </c>
      <c r="RE99" s="10">
        <v>20302</v>
      </c>
      <c r="RF99" s="10">
        <v>-0.5</v>
      </c>
      <c r="RG99" s="11">
        <v>5.6559000000000003E-6</v>
      </c>
      <c r="RH99" s="10">
        <v>6.9584099999999998</v>
      </c>
      <c r="RI99" s="10">
        <v>20302</v>
      </c>
      <c r="RJ99" s="10">
        <v>-0.5</v>
      </c>
      <c r="RK99" s="11">
        <v>1.8360000000000001E-6</v>
      </c>
      <c r="RL99" s="10">
        <v>5.15693</v>
      </c>
      <c r="RM99" s="10">
        <v>20302</v>
      </c>
      <c r="RN99" s="10">
        <v>0.1</v>
      </c>
      <c r="RO99" s="11">
        <v>2.0319E-5</v>
      </c>
      <c r="RP99" s="10">
        <v>10.354609999999999</v>
      </c>
      <c r="RQ99" s="10">
        <v>20302</v>
      </c>
      <c r="RR99" s="10">
        <v>0.1</v>
      </c>
      <c r="RS99" s="11">
        <v>6.2890000000000003E-6</v>
      </c>
      <c r="RT99" s="10">
        <v>6.9944600000000001</v>
      </c>
      <c r="VU99" s="10">
        <v>21018</v>
      </c>
      <c r="VV99" s="10">
        <v>0.33</v>
      </c>
      <c r="VW99" s="11">
        <v>9.2799999999999992E-6</v>
      </c>
      <c r="VX99" s="10">
        <v>8.74</v>
      </c>
      <c r="VY99" s="10">
        <v>21019</v>
      </c>
      <c r="VZ99" s="10">
        <v>-0.1</v>
      </c>
      <c r="WA99" s="11">
        <v>1.0000000000000001E-5</v>
      </c>
      <c r="WB99" s="10">
        <v>9.9337</v>
      </c>
      <c r="WC99" s="10">
        <v>21019</v>
      </c>
      <c r="WD99" s="10">
        <v>-0.5</v>
      </c>
      <c r="WE99" s="11">
        <v>6.75E-7</v>
      </c>
      <c r="WF99" s="10">
        <v>4.8232999999999997</v>
      </c>
      <c r="WG99" s="10">
        <v>21020</v>
      </c>
      <c r="WH99" s="10">
        <v>0.5</v>
      </c>
      <c r="WI99" s="11">
        <v>1.23E-7</v>
      </c>
      <c r="WJ99" s="10">
        <v>2.5407000000000002</v>
      </c>
      <c r="WK99" s="10">
        <v>21020</v>
      </c>
      <c r="WL99" s="10">
        <v>0.1</v>
      </c>
      <c r="WM99" s="11">
        <v>1.3999999999999999E-6</v>
      </c>
      <c r="WN99" s="10">
        <v>6.5895999999999999</v>
      </c>
    </row>
    <row r="100" spans="369:612" x14ac:dyDescent="0.25">
      <c r="NE100" s="10">
        <v>9468</v>
      </c>
      <c r="NF100" s="10">
        <v>-0.5</v>
      </c>
      <c r="NG100" s="11">
        <v>2.6249999999999997E-7</v>
      </c>
      <c r="NH100" s="10">
        <v>5.0587</v>
      </c>
      <c r="PM100" s="10">
        <v>20252</v>
      </c>
      <c r="PN100" s="10">
        <v>0.1</v>
      </c>
      <c r="PO100" s="10">
        <v>1.7347700000000001E-4</v>
      </c>
      <c r="PP100" s="10">
        <v>25.719740000000002</v>
      </c>
      <c r="QG100" s="10">
        <v>20253</v>
      </c>
      <c r="QH100" s="10">
        <v>0.1</v>
      </c>
      <c r="QI100" s="11">
        <v>3.68E-5</v>
      </c>
      <c r="QJ100" s="10">
        <v>12.558</v>
      </c>
      <c r="QK100" s="10">
        <v>20253</v>
      </c>
      <c r="QL100" s="10">
        <v>0.1</v>
      </c>
      <c r="QM100" s="11">
        <v>1.5599999999999999E-7</v>
      </c>
      <c r="QN100" s="10">
        <v>2.4009999999999998</v>
      </c>
      <c r="QO100" s="10">
        <v>20253</v>
      </c>
      <c r="QP100" s="10">
        <v>0.5</v>
      </c>
      <c r="QQ100" s="11">
        <v>1.27E-5</v>
      </c>
      <c r="QR100" s="10">
        <v>6.9880000000000004</v>
      </c>
      <c r="QS100" s="10">
        <v>20253</v>
      </c>
      <c r="QT100" s="10">
        <v>0.5</v>
      </c>
      <c r="QU100" s="11">
        <v>1.7E-6</v>
      </c>
      <c r="QV100" s="10">
        <v>3.996</v>
      </c>
      <c r="QW100" s="10">
        <v>20253</v>
      </c>
      <c r="QX100" s="10">
        <v>0.8</v>
      </c>
      <c r="QY100" s="11">
        <v>3.2000000000000001E-7</v>
      </c>
      <c r="QZ100" s="10">
        <v>2.581</v>
      </c>
      <c r="RA100" s="10">
        <v>20253</v>
      </c>
      <c r="RB100" s="10">
        <v>0.8</v>
      </c>
      <c r="RC100" s="11">
        <v>7.0900000000000001E-7</v>
      </c>
      <c r="RD100" s="10">
        <v>2.9129999999999998</v>
      </c>
      <c r="RE100" s="10">
        <v>20302</v>
      </c>
      <c r="RF100" s="10">
        <v>-0.5</v>
      </c>
      <c r="RG100" s="11">
        <v>5.8590000000000001E-6</v>
      </c>
      <c r="RH100" s="10">
        <v>7.0067000000000004</v>
      </c>
      <c r="RI100" s="10">
        <v>20302</v>
      </c>
      <c r="RJ100" s="10">
        <v>-0.5</v>
      </c>
      <c r="RK100" s="11">
        <v>1.8654E-6</v>
      </c>
      <c r="RL100" s="10">
        <v>5.19001</v>
      </c>
      <c r="RM100" s="10">
        <v>20302</v>
      </c>
      <c r="RN100" s="10">
        <v>0.1</v>
      </c>
      <c r="RO100" s="11">
        <v>1.9945E-5</v>
      </c>
      <c r="RP100" s="10">
        <v>10.45928</v>
      </c>
      <c r="RQ100" s="10">
        <v>20302</v>
      </c>
      <c r="RR100" s="10">
        <v>0.1</v>
      </c>
      <c r="RS100" s="11">
        <v>6.3393999999999998E-6</v>
      </c>
      <c r="RT100" s="10">
        <v>7.0479200000000004</v>
      </c>
      <c r="VU100" s="10">
        <v>21018</v>
      </c>
      <c r="VV100" s="10">
        <v>0.33</v>
      </c>
      <c r="VW100" s="11">
        <v>1.08E-5</v>
      </c>
      <c r="VX100" s="10">
        <v>8.9700000000000006</v>
      </c>
      <c r="VY100" s="10">
        <v>21019</v>
      </c>
      <c r="VZ100" s="10">
        <v>-0.1</v>
      </c>
      <c r="WA100" s="11">
        <v>1.15E-5</v>
      </c>
      <c r="WB100" s="10">
        <v>9.7220999999999993</v>
      </c>
      <c r="WC100" s="10">
        <v>21019</v>
      </c>
      <c r="WD100" s="10">
        <v>-0.5</v>
      </c>
      <c r="WE100" s="11">
        <v>6.1799999999999995E-7</v>
      </c>
      <c r="WF100" s="10">
        <v>4.7884000000000002</v>
      </c>
      <c r="WG100" s="10">
        <v>21020</v>
      </c>
      <c r="WH100" s="10">
        <v>0.5</v>
      </c>
      <c r="WI100" s="11">
        <v>1.2700000000000001E-7</v>
      </c>
      <c r="WJ100" s="10">
        <v>2.5956000000000001</v>
      </c>
      <c r="WK100" s="10">
        <v>21020</v>
      </c>
      <c r="WL100" s="10">
        <v>0.1</v>
      </c>
      <c r="WM100" s="11">
        <v>6.0699999999999997E-7</v>
      </c>
      <c r="WN100" s="10">
        <v>5.1294000000000004</v>
      </c>
    </row>
    <row r="101" spans="369:612" ht="16.5" customHeight="1" x14ac:dyDescent="0.25">
      <c r="NE101" s="10">
        <v>9468</v>
      </c>
      <c r="NF101" s="10">
        <v>-0.5</v>
      </c>
      <c r="NG101" s="11">
        <v>3.6250000000000002E-7</v>
      </c>
      <c r="NH101" s="10">
        <v>4.8882000000000003</v>
      </c>
      <c r="PM101" s="10">
        <v>20252</v>
      </c>
      <c r="PN101" s="10">
        <v>0.1</v>
      </c>
      <c r="PO101" s="10">
        <v>1.7229600000000001E-4</v>
      </c>
      <c r="PP101" s="10">
        <v>26.441590000000001</v>
      </c>
      <c r="QG101" s="10">
        <v>20253</v>
      </c>
      <c r="QH101" s="10">
        <v>0.1</v>
      </c>
      <c r="QI101" s="11">
        <v>3.68E-5</v>
      </c>
      <c r="QJ101" s="10">
        <v>12.677</v>
      </c>
      <c r="QK101" s="10">
        <v>20253</v>
      </c>
      <c r="QL101" s="10">
        <v>0.1</v>
      </c>
      <c r="QM101" s="11">
        <v>1.49E-7</v>
      </c>
      <c r="QN101" s="10">
        <v>2.3820000000000001</v>
      </c>
      <c r="QO101" s="10">
        <v>20253</v>
      </c>
      <c r="QP101" s="10">
        <v>0.5</v>
      </c>
      <c r="QQ101" s="11">
        <v>1.3900000000000001E-5</v>
      </c>
      <c r="QR101" s="10">
        <v>7.0549999999999997</v>
      </c>
      <c r="QS101" s="10">
        <v>20253</v>
      </c>
      <c r="QT101" s="10">
        <v>0.5</v>
      </c>
      <c r="QU101" s="11">
        <v>1.7E-6</v>
      </c>
      <c r="QV101" s="10">
        <v>4.048</v>
      </c>
      <c r="QW101" s="10">
        <v>20253</v>
      </c>
      <c r="QX101" s="10">
        <v>0.8</v>
      </c>
      <c r="QY101" s="11">
        <v>3.3299999999999998E-7</v>
      </c>
      <c r="QZ101" s="10">
        <v>2.6040000000000001</v>
      </c>
      <c r="RA101" s="10">
        <v>20253</v>
      </c>
      <c r="RB101" s="10">
        <v>0.8</v>
      </c>
      <c r="RC101" s="11">
        <v>7.4399999999999999E-7</v>
      </c>
      <c r="RD101" s="10">
        <v>2.952</v>
      </c>
      <c r="RE101" s="10">
        <v>20302</v>
      </c>
      <c r="RF101" s="10">
        <v>-0.5</v>
      </c>
      <c r="RG101" s="11">
        <v>6.0005000000000004E-6</v>
      </c>
      <c r="RH101" s="10">
        <v>7.0559099999999999</v>
      </c>
      <c r="RI101" s="10">
        <v>20302</v>
      </c>
      <c r="RJ101" s="10">
        <v>-0.5</v>
      </c>
      <c r="RK101" s="11">
        <v>1.8709E-6</v>
      </c>
      <c r="RL101" s="10">
        <v>5.2222299999999997</v>
      </c>
      <c r="RM101" s="10">
        <v>20302</v>
      </c>
      <c r="RN101" s="10">
        <v>0.1</v>
      </c>
      <c r="RO101" s="11">
        <v>2.1186999999999999E-5</v>
      </c>
      <c r="RP101" s="10">
        <v>10.568379999999999</v>
      </c>
      <c r="RQ101" s="10">
        <v>20302</v>
      </c>
      <c r="RR101" s="10">
        <v>0.1</v>
      </c>
      <c r="RS101" s="11">
        <v>6.3509999999999998E-6</v>
      </c>
      <c r="RT101" s="10">
        <v>7.1005900000000004</v>
      </c>
      <c r="VU101" s="10">
        <v>21018</v>
      </c>
      <c r="VV101" s="10">
        <v>0.33</v>
      </c>
      <c r="VW101" s="11">
        <v>1.1399999999999999E-5</v>
      </c>
      <c r="VX101" s="10">
        <v>9.17</v>
      </c>
      <c r="VY101" s="10">
        <v>21019</v>
      </c>
      <c r="VZ101" s="10">
        <v>-0.1</v>
      </c>
      <c r="WA101" s="11">
        <v>8.4999999999999999E-6</v>
      </c>
      <c r="WB101" s="10">
        <v>9.8766999999999996</v>
      </c>
      <c r="WC101" s="10">
        <v>21019</v>
      </c>
      <c r="WD101" s="10">
        <v>-0.5</v>
      </c>
      <c r="WE101" s="11">
        <v>1.06E-6</v>
      </c>
      <c r="WF101" s="10">
        <v>4.5726000000000004</v>
      </c>
      <c r="WG101" s="10">
        <v>21020</v>
      </c>
      <c r="WH101" s="10">
        <v>0.5</v>
      </c>
      <c r="WI101" s="11">
        <v>1.29E-7</v>
      </c>
      <c r="WJ101" s="10">
        <v>2.6509</v>
      </c>
      <c r="WK101" s="10">
        <v>21020</v>
      </c>
      <c r="WL101" s="10">
        <v>0.1</v>
      </c>
      <c r="WM101" s="11">
        <v>6.1099999999999995E-7</v>
      </c>
      <c r="WN101" s="10">
        <v>5.1736000000000004</v>
      </c>
    </row>
    <row r="102" spans="369:612" x14ac:dyDescent="0.25">
      <c r="NE102" s="10">
        <v>9468</v>
      </c>
      <c r="NF102" s="10">
        <v>-0.5</v>
      </c>
      <c r="NG102" s="11">
        <v>2.875E-7</v>
      </c>
      <c r="NH102" s="10">
        <v>4.9400000000000004</v>
      </c>
      <c r="PM102" s="10">
        <v>20252</v>
      </c>
      <c r="PN102" s="10">
        <v>0.1</v>
      </c>
      <c r="PO102" s="10">
        <v>1.8688600000000001E-4</v>
      </c>
      <c r="PP102" s="10">
        <v>27.142980000000001</v>
      </c>
      <c r="QG102" s="10">
        <v>20253</v>
      </c>
      <c r="QH102" s="10">
        <v>0.1</v>
      </c>
      <c r="QI102" s="11">
        <v>3.8999999999999999E-5</v>
      </c>
      <c r="QJ102" s="10">
        <v>12.802</v>
      </c>
      <c r="QK102" s="10">
        <v>20253</v>
      </c>
      <c r="QL102" s="10">
        <v>0.1</v>
      </c>
      <c r="QM102" s="11">
        <v>1.54E-7</v>
      </c>
      <c r="QN102" s="10">
        <v>2.3639999999999999</v>
      </c>
      <c r="QO102" s="10">
        <v>20253</v>
      </c>
      <c r="QP102" s="10">
        <v>0.5</v>
      </c>
      <c r="QQ102" s="11">
        <v>1.5299999999999999E-5</v>
      </c>
      <c r="QR102" s="10">
        <v>7.1230000000000002</v>
      </c>
      <c r="QS102" s="10">
        <v>20253</v>
      </c>
      <c r="QT102" s="10">
        <v>0.5</v>
      </c>
      <c r="QU102" s="11">
        <v>1.8700000000000001E-6</v>
      </c>
      <c r="QV102" s="10">
        <v>4.101</v>
      </c>
      <c r="QW102" s="10">
        <v>20253</v>
      </c>
      <c r="QX102" s="10">
        <v>0.8</v>
      </c>
      <c r="QY102" s="11">
        <v>3.3099999999999999E-7</v>
      </c>
      <c r="QZ102" s="10">
        <v>2.6280000000000001</v>
      </c>
      <c r="RA102" s="10">
        <v>20253</v>
      </c>
      <c r="RB102" s="10">
        <v>0.8</v>
      </c>
      <c r="RC102" s="11">
        <v>8.5700000000000001E-7</v>
      </c>
      <c r="RD102" s="10">
        <v>2.9910000000000001</v>
      </c>
      <c r="RE102" s="10">
        <v>20302</v>
      </c>
      <c r="RF102" s="10">
        <v>-0.5</v>
      </c>
      <c r="RG102" s="11">
        <v>6.1197E-6</v>
      </c>
      <c r="RH102" s="10">
        <v>7.1054199999999996</v>
      </c>
      <c r="RI102" s="10">
        <v>20302</v>
      </c>
      <c r="RJ102" s="10">
        <v>-0.5</v>
      </c>
      <c r="RK102" s="11">
        <v>1.9688000000000001E-6</v>
      </c>
      <c r="RL102" s="10">
        <v>5.25556</v>
      </c>
      <c r="RM102" s="10">
        <v>20302</v>
      </c>
      <c r="RN102" s="10">
        <v>0.1</v>
      </c>
      <c r="RO102" s="11">
        <v>2.194E-5</v>
      </c>
      <c r="RP102" s="10">
        <v>10.670640000000001</v>
      </c>
      <c r="RQ102" s="10">
        <v>20302</v>
      </c>
      <c r="RR102" s="10">
        <v>0.1</v>
      </c>
      <c r="RS102" s="11">
        <v>6.8069E-6</v>
      </c>
      <c r="RT102" s="10">
        <v>7.1553100000000001</v>
      </c>
      <c r="VU102" s="10">
        <v>21018</v>
      </c>
      <c r="VV102" s="10">
        <v>0.33</v>
      </c>
      <c r="VW102" s="11">
        <v>1.1800000000000001E-5</v>
      </c>
      <c r="VX102" s="10">
        <v>9.34</v>
      </c>
      <c r="VY102" s="10">
        <v>21019</v>
      </c>
      <c r="VZ102" s="10">
        <v>-0.1</v>
      </c>
      <c r="WA102" s="11">
        <v>8.4999999999999999E-6</v>
      </c>
      <c r="WB102" s="10">
        <v>9.7032000000000007</v>
      </c>
      <c r="WC102" s="10">
        <v>21019</v>
      </c>
      <c r="WD102" s="10">
        <v>-0.5</v>
      </c>
      <c r="WE102" s="11">
        <v>2.7999999999999999E-6</v>
      </c>
      <c r="WF102" s="10">
        <v>6.3426999999999998</v>
      </c>
      <c r="WG102" s="10">
        <v>21020</v>
      </c>
      <c r="WH102" s="10">
        <v>0.5</v>
      </c>
      <c r="WI102" s="11">
        <v>1.3199999999999999E-7</v>
      </c>
      <c r="WJ102" s="10">
        <v>2.7130000000000001</v>
      </c>
      <c r="WK102" s="10">
        <v>21020</v>
      </c>
      <c r="WL102" s="10">
        <v>0.1</v>
      </c>
      <c r="WM102" s="11">
        <v>4.4999999999999998E-7</v>
      </c>
      <c r="WN102" s="10">
        <v>5.0133000000000001</v>
      </c>
    </row>
    <row r="103" spans="369:612" x14ac:dyDescent="0.25">
      <c r="NE103" s="10">
        <v>9468</v>
      </c>
      <c r="NF103" s="10">
        <v>-0.5</v>
      </c>
      <c r="NG103" s="11">
        <v>3.4999999999999998E-7</v>
      </c>
      <c r="NH103" s="10">
        <v>4.7447999999999997</v>
      </c>
      <c r="PM103" s="10">
        <v>20252</v>
      </c>
      <c r="PN103" s="10">
        <v>0.1</v>
      </c>
      <c r="PO103" s="10">
        <v>2.2278900000000001E-4</v>
      </c>
      <c r="PP103" s="10">
        <v>27.890750000000001</v>
      </c>
      <c r="QG103" s="10">
        <v>20253</v>
      </c>
      <c r="QH103" s="10">
        <v>0.1</v>
      </c>
      <c r="QI103" s="11">
        <v>3.8899999999999997E-5</v>
      </c>
      <c r="QJ103" s="10">
        <v>12.926</v>
      </c>
      <c r="QK103" s="10">
        <v>20253</v>
      </c>
      <c r="QL103" s="10">
        <v>0.1</v>
      </c>
      <c r="QM103" s="11">
        <v>1.4100000000000001E-7</v>
      </c>
      <c r="QN103" s="10">
        <v>2.3460000000000001</v>
      </c>
      <c r="QO103" s="10">
        <v>20253</v>
      </c>
      <c r="QP103" s="10">
        <v>0.5</v>
      </c>
      <c r="QQ103" s="11">
        <v>1.4800000000000001E-5</v>
      </c>
      <c r="QR103" s="10">
        <v>7.1929999999999996</v>
      </c>
      <c r="QS103" s="10">
        <v>20253</v>
      </c>
      <c r="QT103" s="10">
        <v>0.5</v>
      </c>
      <c r="QU103" s="11">
        <v>1.9700000000000002E-6</v>
      </c>
      <c r="QV103" s="10">
        <v>4.1559999999999997</v>
      </c>
      <c r="QW103" s="10">
        <v>20253</v>
      </c>
      <c r="QX103" s="10">
        <v>0.8</v>
      </c>
      <c r="QY103" s="11">
        <v>3.4200000000000002E-7</v>
      </c>
      <c r="QZ103" s="10">
        <v>2.653</v>
      </c>
      <c r="RA103" s="10">
        <v>20253</v>
      </c>
      <c r="RB103" s="10">
        <v>0.8</v>
      </c>
      <c r="RC103" s="11">
        <v>9.1200000000000001E-7</v>
      </c>
      <c r="RD103" s="10">
        <v>3.03</v>
      </c>
      <c r="RE103" s="10">
        <v>20302</v>
      </c>
      <c r="RF103" s="10">
        <v>-0.5</v>
      </c>
      <c r="RG103" s="11">
        <v>6.3125000000000001E-6</v>
      </c>
      <c r="RH103" s="10">
        <v>7.15367</v>
      </c>
      <c r="RI103" s="10">
        <v>20302</v>
      </c>
      <c r="RJ103" s="10">
        <v>-0.5</v>
      </c>
      <c r="RK103" s="11">
        <v>2.1055E-6</v>
      </c>
      <c r="RL103" s="10">
        <v>5.2882499999999997</v>
      </c>
      <c r="RM103" s="10">
        <v>20302</v>
      </c>
      <c r="RN103" s="10">
        <v>0.1</v>
      </c>
      <c r="RO103" s="11">
        <v>2.2974000000000001E-5</v>
      </c>
      <c r="RP103" s="10">
        <v>10.791689999999999</v>
      </c>
      <c r="RQ103" s="10">
        <v>20302</v>
      </c>
      <c r="RR103" s="10">
        <v>0.1</v>
      </c>
      <c r="RS103" s="11">
        <v>7.1111000000000004E-6</v>
      </c>
      <c r="RT103" s="10">
        <v>7.2089100000000004</v>
      </c>
      <c r="VU103" s="10">
        <v>21018</v>
      </c>
      <c r="VV103" s="10">
        <v>0.33</v>
      </c>
      <c r="VW103" s="11">
        <v>1.22E-5</v>
      </c>
      <c r="VX103" s="10">
        <v>9.5299999999999994</v>
      </c>
      <c r="VY103" s="10">
        <v>21019</v>
      </c>
      <c r="VZ103" s="10">
        <v>-0.1</v>
      </c>
      <c r="WA103" s="11">
        <v>6.9999999999999999E-6</v>
      </c>
      <c r="WB103" s="10">
        <v>8.8498000000000001</v>
      </c>
      <c r="WC103" s="10">
        <v>21019</v>
      </c>
      <c r="WD103" s="10">
        <v>-0.5</v>
      </c>
      <c r="WE103" s="11">
        <v>3.1499999999999999E-6</v>
      </c>
      <c r="WF103" s="10">
        <v>5.9623999999999997</v>
      </c>
      <c r="WG103" s="10">
        <v>21020</v>
      </c>
      <c r="WH103" s="10">
        <v>0.5</v>
      </c>
      <c r="WI103" s="11">
        <v>1.36E-7</v>
      </c>
      <c r="WJ103" s="10">
        <v>2.7764000000000002</v>
      </c>
      <c r="WK103" s="10">
        <v>21020</v>
      </c>
      <c r="WL103" s="10">
        <v>0.1</v>
      </c>
      <c r="WM103" s="11">
        <v>3.96E-7</v>
      </c>
      <c r="WN103" s="10">
        <v>5.0545</v>
      </c>
    </row>
    <row r="104" spans="369:612" x14ac:dyDescent="0.25">
      <c r="NE104" s="10">
        <v>9468</v>
      </c>
      <c r="NF104" s="10">
        <v>-0.5</v>
      </c>
      <c r="NG104" s="11">
        <v>2.4999999999999999E-7</v>
      </c>
      <c r="NH104" s="10">
        <v>4.5438999999999998</v>
      </c>
      <c r="PM104" s="10">
        <v>20252</v>
      </c>
      <c r="PN104" s="10">
        <v>0.1</v>
      </c>
      <c r="PO104" s="10">
        <v>2.6673400000000002E-4</v>
      </c>
      <c r="PP104" s="10">
        <v>28.673210000000001</v>
      </c>
      <c r="QG104" s="10">
        <v>20253</v>
      </c>
      <c r="QH104" s="10">
        <v>0.1</v>
      </c>
      <c r="QI104" s="11">
        <v>3.7799999999999997E-5</v>
      </c>
      <c r="QJ104" s="10">
        <v>13.048999999999999</v>
      </c>
      <c r="QK104" s="10">
        <v>20253</v>
      </c>
      <c r="QL104" s="10">
        <v>0.1</v>
      </c>
      <c r="QM104" s="11">
        <v>1.3300000000000001E-7</v>
      </c>
      <c r="QN104" s="10">
        <v>2.3290000000000002</v>
      </c>
      <c r="QO104" s="10">
        <v>20253</v>
      </c>
      <c r="QP104" s="10">
        <v>0.5</v>
      </c>
      <c r="QQ104" s="11">
        <v>1.5E-5</v>
      </c>
      <c r="QR104" s="10">
        <v>7.266</v>
      </c>
      <c r="QS104" s="10">
        <v>20253</v>
      </c>
      <c r="QT104" s="10">
        <v>0.5</v>
      </c>
      <c r="QU104" s="11">
        <v>2.08E-6</v>
      </c>
      <c r="QV104" s="10">
        <v>4.2130000000000001</v>
      </c>
      <c r="QW104" s="10">
        <v>20253</v>
      </c>
      <c r="QX104" s="10">
        <v>0.8</v>
      </c>
      <c r="QY104" s="11">
        <v>3.7899999999999999E-7</v>
      </c>
      <c r="QZ104" s="10">
        <v>2.6779999999999999</v>
      </c>
      <c r="RA104" s="10">
        <v>20253</v>
      </c>
      <c r="RB104" s="10">
        <v>0.8</v>
      </c>
      <c r="RC104" s="11">
        <v>9.6200000000000006E-7</v>
      </c>
      <c r="RD104" s="10">
        <v>3.069</v>
      </c>
      <c r="RE104" s="10">
        <v>20302</v>
      </c>
      <c r="RF104" s="10">
        <v>-0.5</v>
      </c>
      <c r="RG104" s="11">
        <v>6.4135999999999999E-6</v>
      </c>
      <c r="RH104" s="10">
        <v>7.2028999999999996</v>
      </c>
      <c r="RI104" s="10">
        <v>20302</v>
      </c>
      <c r="RJ104" s="10">
        <v>-0.5</v>
      </c>
      <c r="RK104" s="11">
        <v>2.1573000000000001E-6</v>
      </c>
      <c r="RL104" s="10">
        <v>5.3207399999999998</v>
      </c>
      <c r="RM104" s="10">
        <v>20302</v>
      </c>
      <c r="RN104" s="10">
        <v>0.1</v>
      </c>
      <c r="RO104" s="11">
        <v>2.4714000000000001E-5</v>
      </c>
      <c r="RP104" s="10">
        <v>10.89958</v>
      </c>
      <c r="RQ104" s="10">
        <v>20302</v>
      </c>
      <c r="RR104" s="10">
        <v>0.1</v>
      </c>
      <c r="RS104" s="11">
        <v>7.4675000000000001E-6</v>
      </c>
      <c r="RT104" s="10">
        <v>7.2651700000000003</v>
      </c>
      <c r="VU104" s="10">
        <v>21018</v>
      </c>
      <c r="VV104" s="10">
        <v>0.33</v>
      </c>
      <c r="VW104" s="11">
        <v>1.2E-5</v>
      </c>
      <c r="VX104" s="10">
        <v>9.68</v>
      </c>
      <c r="VY104" s="10">
        <v>21019</v>
      </c>
      <c r="VZ104" s="10">
        <v>-0.1</v>
      </c>
      <c r="WA104" s="11">
        <v>7.7500000000000003E-6</v>
      </c>
      <c r="WB104" s="10">
        <v>8.5459999999999994</v>
      </c>
      <c r="WC104" s="10">
        <v>21019</v>
      </c>
      <c r="WD104" s="10">
        <v>-0.5</v>
      </c>
      <c r="WE104" s="11">
        <v>1.55E-6</v>
      </c>
      <c r="WF104" s="10">
        <v>6.1094999999999997</v>
      </c>
      <c r="WG104" s="10">
        <v>21020</v>
      </c>
      <c r="WH104" s="10">
        <v>0.5</v>
      </c>
      <c r="WI104" s="11">
        <v>1.42E-7</v>
      </c>
      <c r="WJ104" s="10">
        <v>2.8414999999999999</v>
      </c>
      <c r="WK104" s="10">
        <v>21020</v>
      </c>
      <c r="WL104" s="10">
        <v>0.1</v>
      </c>
      <c r="WM104" s="11">
        <v>3.4999999999999998E-7</v>
      </c>
      <c r="WN104" s="10">
        <v>4.8986000000000001</v>
      </c>
    </row>
    <row r="105" spans="369:612" x14ac:dyDescent="0.25">
      <c r="NE105" s="10">
        <v>9468</v>
      </c>
      <c r="NF105" s="10">
        <v>-0.5</v>
      </c>
      <c r="NG105" s="11">
        <v>2.9999999999999999E-7</v>
      </c>
      <c r="NH105" s="10">
        <v>4.7337999999999996</v>
      </c>
      <c r="PM105" s="10">
        <v>20252</v>
      </c>
      <c r="PN105" s="10">
        <v>0.1</v>
      </c>
      <c r="PO105" s="10">
        <v>3.1172699999999998E-4</v>
      </c>
      <c r="PP105" s="10">
        <v>29.464040000000001</v>
      </c>
      <c r="QG105" s="10">
        <v>20253</v>
      </c>
      <c r="QH105" s="10">
        <v>0.1</v>
      </c>
      <c r="QI105" s="11">
        <v>3.8600000000000003E-5</v>
      </c>
      <c r="QJ105" s="10">
        <v>13.176</v>
      </c>
      <c r="QK105" s="10">
        <v>20253</v>
      </c>
      <c r="QL105" s="10">
        <v>0.1</v>
      </c>
      <c r="QM105" s="11">
        <v>1.37E-7</v>
      </c>
      <c r="QN105" s="10">
        <v>2.3109999999999999</v>
      </c>
      <c r="QO105" s="10">
        <v>20253</v>
      </c>
      <c r="QP105" s="10">
        <v>0.5</v>
      </c>
      <c r="QQ105" s="11">
        <v>1.43E-5</v>
      </c>
      <c r="QR105" s="10">
        <v>7.3360000000000003</v>
      </c>
      <c r="QS105" s="10">
        <v>20253</v>
      </c>
      <c r="QT105" s="10">
        <v>0.5</v>
      </c>
      <c r="QU105" s="11">
        <v>2.4700000000000001E-6</v>
      </c>
      <c r="QV105" s="10">
        <v>4.2690000000000001</v>
      </c>
      <c r="QW105" s="10">
        <v>20253</v>
      </c>
      <c r="QX105" s="10">
        <v>0.8</v>
      </c>
      <c r="QY105" s="11">
        <v>3.8299999999999998E-7</v>
      </c>
      <c r="QZ105" s="10">
        <v>2.702</v>
      </c>
      <c r="RA105" s="10">
        <v>20253</v>
      </c>
      <c r="RB105" s="10">
        <v>0.8</v>
      </c>
      <c r="RC105" s="11">
        <v>1.0300000000000001E-6</v>
      </c>
      <c r="RD105" s="10">
        <v>3.1110000000000002</v>
      </c>
      <c r="RE105" s="10">
        <v>20302</v>
      </c>
      <c r="RF105" s="10">
        <v>-0.5</v>
      </c>
      <c r="RG105" s="11">
        <v>6.5379999999999999E-6</v>
      </c>
      <c r="RH105" s="10">
        <v>7.2509399999999999</v>
      </c>
      <c r="RI105" s="10">
        <v>20302</v>
      </c>
      <c r="RJ105" s="10">
        <v>-0.5</v>
      </c>
      <c r="RK105" s="11">
        <v>2.2890999999999998E-6</v>
      </c>
      <c r="RL105" s="10">
        <v>5.3533099999999996</v>
      </c>
      <c r="RM105" s="10">
        <v>20302</v>
      </c>
      <c r="RN105" s="10">
        <v>0.1</v>
      </c>
      <c r="RO105" s="11">
        <v>2.5009000000000001E-5</v>
      </c>
      <c r="RP105" s="10">
        <v>11.021229999999999</v>
      </c>
      <c r="RQ105" s="10">
        <v>20302</v>
      </c>
      <c r="RR105" s="10">
        <v>0.1</v>
      </c>
      <c r="RS105" s="11">
        <v>7.9294000000000007E-6</v>
      </c>
      <c r="RT105" s="10">
        <v>7.3167600000000004</v>
      </c>
      <c r="VU105" s="10">
        <v>21018</v>
      </c>
      <c r="VV105" s="10">
        <v>0.33</v>
      </c>
      <c r="VW105" s="11">
        <v>1.2799999999999999E-5</v>
      </c>
      <c r="VX105" s="10">
        <v>9.84</v>
      </c>
      <c r="VY105" s="10">
        <v>21019</v>
      </c>
      <c r="VZ105" s="10">
        <v>-0.1</v>
      </c>
      <c r="WA105" s="11">
        <v>3.9999999999999998E-6</v>
      </c>
      <c r="WB105" s="10">
        <v>8.6376000000000008</v>
      </c>
      <c r="WC105" s="10">
        <v>21019</v>
      </c>
      <c r="WD105" s="10">
        <v>-0.5</v>
      </c>
      <c r="WE105" s="11">
        <v>2.2500000000000001E-6</v>
      </c>
      <c r="WF105" s="10">
        <v>5.9218999999999999</v>
      </c>
      <c r="WG105" s="10">
        <v>21020</v>
      </c>
      <c r="WH105" s="10">
        <v>0.5</v>
      </c>
      <c r="WI105" s="11">
        <v>1.4999999999999999E-7</v>
      </c>
      <c r="WJ105" s="10">
        <v>2.9140999999999999</v>
      </c>
      <c r="WK105" s="10">
        <v>21020</v>
      </c>
      <c r="WL105" s="10">
        <v>0.1</v>
      </c>
      <c r="WM105" s="11">
        <v>2.9999999999999999E-7</v>
      </c>
      <c r="WN105" s="10">
        <v>4.9413</v>
      </c>
    </row>
    <row r="106" spans="369:612" x14ac:dyDescent="0.25">
      <c r="NE106" s="10">
        <v>9468</v>
      </c>
      <c r="NF106" s="10">
        <v>-0.5</v>
      </c>
      <c r="NG106" s="11">
        <v>2.4999999999999999E-7</v>
      </c>
      <c r="NH106" s="10">
        <v>4.2995000000000001</v>
      </c>
      <c r="PM106" s="10">
        <v>20252</v>
      </c>
      <c r="PN106" s="10">
        <v>0.1</v>
      </c>
      <c r="PO106" s="10">
        <v>3.6503099999999998E-4</v>
      </c>
      <c r="PP106" s="10">
        <v>30.29644</v>
      </c>
      <c r="QG106" s="10">
        <v>20253</v>
      </c>
      <c r="QH106" s="10">
        <v>0.1</v>
      </c>
      <c r="QI106" s="11">
        <v>4.0099999999999999E-5</v>
      </c>
      <c r="QJ106" s="10">
        <v>13.31</v>
      </c>
      <c r="QK106" s="10">
        <v>20253</v>
      </c>
      <c r="QL106" s="10">
        <v>0.1</v>
      </c>
      <c r="QM106" s="11">
        <v>1.3E-7</v>
      </c>
      <c r="QN106" s="10">
        <v>2.294</v>
      </c>
      <c r="QO106" s="10">
        <v>20253</v>
      </c>
      <c r="QP106" s="10">
        <v>0.5</v>
      </c>
      <c r="QQ106" s="11">
        <v>1.4600000000000001E-5</v>
      </c>
      <c r="QR106" s="10">
        <v>7.407</v>
      </c>
      <c r="QS106" s="10">
        <v>20253</v>
      </c>
      <c r="QT106" s="10">
        <v>0.5</v>
      </c>
      <c r="QU106" s="11">
        <v>2.9000000000000002E-6</v>
      </c>
      <c r="QV106" s="10">
        <v>4.3280000000000003</v>
      </c>
      <c r="QW106" s="10">
        <v>20253</v>
      </c>
      <c r="QX106" s="10">
        <v>0.8</v>
      </c>
      <c r="QY106" s="11">
        <v>4.3000000000000001E-7</v>
      </c>
      <c r="QZ106" s="10">
        <v>2.726</v>
      </c>
      <c r="RA106" s="10">
        <v>20253</v>
      </c>
      <c r="RB106" s="10">
        <v>0.8</v>
      </c>
      <c r="RC106" s="11">
        <v>1.0300000000000001E-6</v>
      </c>
      <c r="RD106" s="10">
        <v>3.1520000000000001</v>
      </c>
      <c r="RE106" s="10">
        <v>20302</v>
      </c>
      <c r="RF106" s="10">
        <v>-0.5</v>
      </c>
      <c r="RG106" s="11">
        <v>6.9210999999999997E-6</v>
      </c>
      <c r="RH106" s="10">
        <v>7.2998599999999998</v>
      </c>
      <c r="RI106" s="10">
        <v>20302</v>
      </c>
      <c r="RJ106" s="10">
        <v>-0.5</v>
      </c>
      <c r="RK106" s="11">
        <v>2.4723999999999998E-6</v>
      </c>
      <c r="RL106" s="10">
        <v>5.3861299999999996</v>
      </c>
      <c r="RM106" s="10">
        <v>20302</v>
      </c>
      <c r="RN106" s="10">
        <v>0.1</v>
      </c>
      <c r="RO106" s="11">
        <v>2.6783000000000001E-5</v>
      </c>
      <c r="RP106" s="10">
        <v>11.14141</v>
      </c>
      <c r="RQ106" s="10">
        <v>20302</v>
      </c>
      <c r="RR106" s="10">
        <v>0.1</v>
      </c>
      <c r="RS106" s="11">
        <v>7.6969000000000008E-6</v>
      </c>
      <c r="RT106" s="10">
        <v>7.3718199999999996</v>
      </c>
      <c r="VU106" s="10">
        <v>21018</v>
      </c>
      <c r="VV106" s="10">
        <v>0.33</v>
      </c>
      <c r="VW106" s="11">
        <v>1.27E-5</v>
      </c>
      <c r="VX106" s="10">
        <v>10.02</v>
      </c>
      <c r="VY106" s="10">
        <v>21019</v>
      </c>
      <c r="VZ106" s="10">
        <v>-0.1</v>
      </c>
      <c r="WA106" s="11">
        <v>6.0000000000000002E-6</v>
      </c>
      <c r="WB106" s="10">
        <v>8.3998000000000008</v>
      </c>
      <c r="WC106" s="10">
        <v>21019</v>
      </c>
      <c r="WD106" s="10">
        <v>-0.5</v>
      </c>
      <c r="WE106" s="11">
        <v>2.3499999999999999E-6</v>
      </c>
      <c r="WF106" s="10">
        <v>5.8753000000000002</v>
      </c>
      <c r="WK106" s="10">
        <v>21020</v>
      </c>
      <c r="WL106" s="10">
        <v>0.1</v>
      </c>
      <c r="WM106" s="11">
        <v>3.2500000000000001E-7</v>
      </c>
      <c r="WN106" s="10">
        <v>4.7742000000000004</v>
      </c>
    </row>
    <row r="107" spans="369:612" x14ac:dyDescent="0.25">
      <c r="NE107" s="10">
        <v>9468</v>
      </c>
      <c r="NF107" s="10">
        <v>-0.5</v>
      </c>
      <c r="NG107" s="11">
        <v>3.2500000000000001E-7</v>
      </c>
      <c r="NH107" s="10">
        <v>4.5255999999999998</v>
      </c>
      <c r="PM107" s="10">
        <v>20252</v>
      </c>
      <c r="PN107" s="10">
        <v>0.1</v>
      </c>
      <c r="PO107" s="10">
        <v>4.29701E-4</v>
      </c>
      <c r="PP107" s="10">
        <v>31.148869999999999</v>
      </c>
      <c r="QG107" s="10">
        <v>20253</v>
      </c>
      <c r="QH107" s="10">
        <v>0.1</v>
      </c>
      <c r="QI107" s="11">
        <v>4.1E-5</v>
      </c>
      <c r="QJ107" s="10">
        <v>13.445</v>
      </c>
      <c r="QK107" s="10">
        <v>20253</v>
      </c>
      <c r="QL107" s="10">
        <v>0.1</v>
      </c>
      <c r="QM107" s="11">
        <v>1.3E-7</v>
      </c>
      <c r="QN107" s="10">
        <v>2.2759999999999998</v>
      </c>
      <c r="QO107" s="10">
        <v>20253</v>
      </c>
      <c r="QP107" s="10">
        <v>0.5</v>
      </c>
      <c r="QQ107" s="11">
        <v>1.59E-5</v>
      </c>
      <c r="QR107" s="10">
        <v>7.4829999999999997</v>
      </c>
      <c r="QS107" s="10">
        <v>20253</v>
      </c>
      <c r="QT107" s="10">
        <v>0.5</v>
      </c>
      <c r="QU107" s="11">
        <v>3.0800000000000002E-6</v>
      </c>
      <c r="QV107" s="10">
        <v>4.3860000000000001</v>
      </c>
      <c r="QW107" s="10">
        <v>20253</v>
      </c>
      <c r="QX107" s="10">
        <v>0.8</v>
      </c>
      <c r="QY107" s="11">
        <v>4.39E-7</v>
      </c>
      <c r="QZ107" s="10">
        <v>2.7509999999999999</v>
      </c>
      <c r="RA107" s="10">
        <v>20253</v>
      </c>
      <c r="RB107" s="10">
        <v>0.8</v>
      </c>
      <c r="RC107" s="11">
        <v>1.15E-6</v>
      </c>
      <c r="RD107" s="10">
        <v>3.1949999999999998</v>
      </c>
      <c r="RE107" s="10">
        <v>20302</v>
      </c>
      <c r="RF107" s="10">
        <v>-0.5</v>
      </c>
      <c r="RG107" s="11">
        <v>7.0856000000000004E-6</v>
      </c>
      <c r="RH107" s="10">
        <v>7.3498200000000002</v>
      </c>
      <c r="RI107" s="10">
        <v>20302</v>
      </c>
      <c r="RJ107" s="10">
        <v>-0.5</v>
      </c>
      <c r="RK107" s="11">
        <v>2.5679999999999998E-6</v>
      </c>
      <c r="RL107" s="10">
        <v>5.4197699999999998</v>
      </c>
      <c r="RM107" s="10">
        <v>20302</v>
      </c>
      <c r="RN107" s="10">
        <v>0.1</v>
      </c>
      <c r="RO107" s="11">
        <v>2.7362999999999999E-5</v>
      </c>
      <c r="RP107" s="10">
        <v>11.2598</v>
      </c>
      <c r="RQ107" s="10">
        <v>20302</v>
      </c>
      <c r="RR107" s="10">
        <v>0.1</v>
      </c>
      <c r="RS107" s="11">
        <v>7.9482999999999998E-6</v>
      </c>
      <c r="RT107" s="10">
        <v>7.4271599999999998</v>
      </c>
      <c r="VU107" s="10">
        <v>21018</v>
      </c>
      <c r="VV107" s="10">
        <v>0.33</v>
      </c>
      <c r="VW107" s="11">
        <v>1.3699999999999999E-5</v>
      </c>
      <c r="VX107" s="10">
        <v>10.210000000000001</v>
      </c>
      <c r="VY107" s="10">
        <v>21019</v>
      </c>
      <c r="VZ107" s="10">
        <v>-0.1</v>
      </c>
      <c r="WA107" s="11">
        <v>5.2499999999999997E-6</v>
      </c>
      <c r="WB107" s="10">
        <v>8.5284999999999993</v>
      </c>
      <c r="WC107" s="10">
        <v>21019</v>
      </c>
      <c r="WD107" s="10">
        <v>-0.5</v>
      </c>
      <c r="WE107" s="11">
        <v>2.0499999999999999E-6</v>
      </c>
      <c r="WF107" s="10">
        <v>6.0041000000000002</v>
      </c>
      <c r="WK107" s="10">
        <v>21020</v>
      </c>
      <c r="WL107" s="10">
        <v>0.1</v>
      </c>
      <c r="WM107" s="11">
        <v>2.4999999999999999E-7</v>
      </c>
      <c r="WN107" s="10">
        <v>4.8238000000000003</v>
      </c>
    </row>
    <row r="108" spans="369:612" x14ac:dyDescent="0.25">
      <c r="NE108" s="10">
        <v>9468</v>
      </c>
      <c r="NF108" s="10">
        <v>-0.5</v>
      </c>
      <c r="NG108" s="11">
        <v>2.8332999999999998E-7</v>
      </c>
      <c r="NH108" s="10">
        <v>4.2803000000000004</v>
      </c>
      <c r="PM108" s="10">
        <v>20252</v>
      </c>
      <c r="PN108" s="10">
        <v>0.1</v>
      </c>
      <c r="PO108" s="10">
        <v>5.4340200000000001E-4</v>
      </c>
      <c r="PP108" s="10">
        <v>31.997859999999999</v>
      </c>
      <c r="QG108" s="10">
        <v>20253</v>
      </c>
      <c r="QH108" s="10">
        <v>0.1</v>
      </c>
      <c r="QI108" s="11">
        <v>4.32E-5</v>
      </c>
      <c r="QJ108" s="10">
        <v>13.574999999999999</v>
      </c>
      <c r="QK108" s="10">
        <v>20253</v>
      </c>
      <c r="QL108" s="10">
        <v>0.1</v>
      </c>
      <c r="QM108" s="11">
        <v>1.1899999999999999E-7</v>
      </c>
      <c r="QN108" s="10">
        <v>2.2599999999999998</v>
      </c>
      <c r="QO108" s="10">
        <v>20253</v>
      </c>
      <c r="QP108" s="10">
        <v>0.5</v>
      </c>
      <c r="QQ108" s="11">
        <v>1.6699999999999999E-5</v>
      </c>
      <c r="QR108" s="10">
        <v>7.5579999999999998</v>
      </c>
      <c r="QS108" s="10">
        <v>20253</v>
      </c>
      <c r="QT108" s="10">
        <v>0.5</v>
      </c>
      <c r="QU108" s="11">
        <v>3.19E-6</v>
      </c>
      <c r="QV108" s="10">
        <v>4.4470000000000001</v>
      </c>
      <c r="QW108" s="10">
        <v>20253</v>
      </c>
      <c r="QX108" s="10">
        <v>0.8</v>
      </c>
      <c r="QY108" s="11">
        <v>5.0500000000000004E-7</v>
      </c>
      <c r="QZ108" s="10">
        <v>2.7759999999999998</v>
      </c>
      <c r="RA108" s="10">
        <v>20253</v>
      </c>
      <c r="RB108" s="10">
        <v>0.8</v>
      </c>
      <c r="RC108" s="11">
        <v>1.35E-6</v>
      </c>
      <c r="RD108" s="10">
        <v>3.2389999999999999</v>
      </c>
      <c r="RE108" s="10">
        <v>20302</v>
      </c>
      <c r="RF108" s="10">
        <v>-0.5</v>
      </c>
      <c r="RG108" s="11">
        <v>7.1261999999999996E-6</v>
      </c>
      <c r="RH108" s="10">
        <v>7.4024799999999997</v>
      </c>
      <c r="RI108" s="10">
        <v>20302</v>
      </c>
      <c r="RJ108" s="10">
        <v>-0.5</v>
      </c>
      <c r="RK108" s="11">
        <v>2.6622000000000001E-6</v>
      </c>
      <c r="RL108" s="10">
        <v>5.4534700000000003</v>
      </c>
      <c r="RM108" s="10">
        <v>20302</v>
      </c>
      <c r="RN108" s="10">
        <v>0.1</v>
      </c>
      <c r="RO108" s="11">
        <v>2.7942000000000001E-5</v>
      </c>
      <c r="RP108" s="10">
        <v>11.38955</v>
      </c>
      <c r="RQ108" s="10">
        <v>20302</v>
      </c>
      <c r="RR108" s="10">
        <v>0.1</v>
      </c>
      <c r="RS108" s="11">
        <v>8.4676E-6</v>
      </c>
      <c r="RT108" s="10">
        <v>7.4817499999999999</v>
      </c>
      <c r="VU108" s="10">
        <v>21018</v>
      </c>
      <c r="VV108" s="10">
        <v>0.33</v>
      </c>
      <c r="VW108" s="11">
        <v>1.5E-5</v>
      </c>
      <c r="VX108" s="10">
        <v>10.45</v>
      </c>
      <c r="VY108" s="10">
        <v>21019</v>
      </c>
      <c r="VZ108" s="10">
        <v>-0.1</v>
      </c>
      <c r="WA108" s="11">
        <v>7.25E-6</v>
      </c>
      <c r="WB108" s="10">
        <v>8.2566000000000006</v>
      </c>
      <c r="WC108" s="10">
        <v>21019</v>
      </c>
      <c r="WD108" s="10">
        <v>-0.5</v>
      </c>
      <c r="WE108" s="11">
        <v>1.8500000000000001E-6</v>
      </c>
      <c r="WF108" s="10">
        <v>5.8080999999999996</v>
      </c>
      <c r="WK108" s="10">
        <v>21020</v>
      </c>
      <c r="WL108" s="10">
        <v>0.1</v>
      </c>
      <c r="WM108" s="11">
        <v>2.5499999999999999E-7</v>
      </c>
      <c r="WN108" s="10">
        <v>4.6608999999999998</v>
      </c>
    </row>
    <row r="109" spans="369:612" x14ac:dyDescent="0.25">
      <c r="NE109" s="10">
        <v>9468</v>
      </c>
      <c r="NF109" s="10">
        <v>-0.5</v>
      </c>
      <c r="NG109" s="11">
        <v>3.4999999999999998E-7</v>
      </c>
      <c r="NH109" s="10">
        <v>4.1071</v>
      </c>
      <c r="QG109" s="10">
        <v>20253</v>
      </c>
      <c r="QH109" s="10">
        <v>0.1</v>
      </c>
      <c r="QI109" s="11">
        <v>4.46E-5</v>
      </c>
      <c r="QJ109" s="10">
        <v>13.708</v>
      </c>
      <c r="QK109" s="10">
        <v>20253</v>
      </c>
      <c r="QL109" s="10">
        <v>0.1</v>
      </c>
      <c r="QM109" s="11">
        <v>1.12E-7</v>
      </c>
      <c r="QN109" s="10">
        <v>2.2429999999999999</v>
      </c>
      <c r="QO109" s="10">
        <v>20253</v>
      </c>
      <c r="QP109" s="10">
        <v>0.5</v>
      </c>
      <c r="QQ109" s="11">
        <v>1.63E-5</v>
      </c>
      <c r="QR109" s="10">
        <v>7.63</v>
      </c>
      <c r="QS109" s="10">
        <v>20253</v>
      </c>
      <c r="QT109" s="10">
        <v>0.5</v>
      </c>
      <c r="QU109" s="11">
        <v>3.5499999999999999E-6</v>
      </c>
      <c r="QV109" s="10">
        <v>4.5090000000000003</v>
      </c>
      <c r="QW109" s="10">
        <v>20253</v>
      </c>
      <c r="QX109" s="10">
        <v>0.8</v>
      </c>
      <c r="QY109" s="11">
        <v>5.8299999999999997E-7</v>
      </c>
      <c r="QZ109" s="10">
        <v>2.8029999999999999</v>
      </c>
      <c r="RA109" s="10">
        <v>20253</v>
      </c>
      <c r="RB109" s="10">
        <v>0.8</v>
      </c>
      <c r="RC109" s="11">
        <v>1.3999999999999999E-6</v>
      </c>
      <c r="RD109" s="10">
        <v>3.2829999999999999</v>
      </c>
      <c r="RE109" s="10">
        <v>20302</v>
      </c>
      <c r="RF109" s="10">
        <v>-0.5</v>
      </c>
      <c r="RG109" s="11">
        <v>7.3759E-6</v>
      </c>
      <c r="RH109" s="10">
        <v>7.4519599999999997</v>
      </c>
      <c r="RI109" s="10">
        <v>20302</v>
      </c>
      <c r="RJ109" s="10">
        <v>-0.5</v>
      </c>
      <c r="RK109" s="11">
        <v>2.7313E-6</v>
      </c>
      <c r="RL109" s="10">
        <v>5.4880399999999998</v>
      </c>
      <c r="RM109" s="10">
        <v>20302</v>
      </c>
      <c r="RN109" s="10">
        <v>0.1</v>
      </c>
      <c r="RO109" s="11">
        <v>2.8143000000000001E-5</v>
      </c>
      <c r="RP109" s="10">
        <v>11.51215</v>
      </c>
      <c r="RQ109" s="10">
        <v>20302</v>
      </c>
      <c r="RR109" s="10">
        <v>0.1</v>
      </c>
      <c r="RS109" s="11">
        <v>8.8025999999999994E-6</v>
      </c>
      <c r="RT109" s="10">
        <v>7.5396299999999998</v>
      </c>
      <c r="VU109" s="10">
        <v>21018</v>
      </c>
      <c r="VV109" s="10">
        <v>0.33</v>
      </c>
      <c r="VW109" s="11">
        <v>1.5999999999999999E-5</v>
      </c>
      <c r="VX109" s="10">
        <v>10.78</v>
      </c>
      <c r="VY109" s="10">
        <v>21019</v>
      </c>
      <c r="VZ109" s="10">
        <v>-0.1</v>
      </c>
      <c r="WA109" s="11">
        <v>5.0000000000000004E-6</v>
      </c>
      <c r="WB109" s="10">
        <v>8.3625000000000007</v>
      </c>
      <c r="WC109" s="10">
        <v>21019</v>
      </c>
      <c r="WD109" s="10">
        <v>-0.5</v>
      </c>
      <c r="WE109" s="11">
        <v>1.5E-6</v>
      </c>
      <c r="WF109" s="10">
        <v>5.9024999999999999</v>
      </c>
      <c r="WK109" s="10">
        <v>21020</v>
      </c>
      <c r="WL109" s="10">
        <v>0.1</v>
      </c>
      <c r="WM109" s="11">
        <v>2.7399999999999999E-7</v>
      </c>
      <c r="WN109" s="10">
        <v>4.7107999999999999</v>
      </c>
    </row>
    <row r="110" spans="369:612" x14ac:dyDescent="0.25">
      <c r="NE110" s="10">
        <v>9468</v>
      </c>
      <c r="NF110" s="10">
        <v>-0.5</v>
      </c>
      <c r="NG110" s="11">
        <v>3.9999999999999998E-7</v>
      </c>
      <c r="NH110" s="10">
        <v>3.9796999999999998</v>
      </c>
      <c r="QG110" s="10">
        <v>20253</v>
      </c>
      <c r="QH110" s="10">
        <v>0.1</v>
      </c>
      <c r="QI110" s="11">
        <v>4.4299999999999999E-5</v>
      </c>
      <c r="QJ110" s="10">
        <v>13.846</v>
      </c>
      <c r="QK110" s="10">
        <v>20253</v>
      </c>
      <c r="QL110" s="10">
        <v>0.1</v>
      </c>
      <c r="QM110" s="11">
        <v>1.04E-7</v>
      </c>
      <c r="QN110" s="10">
        <v>2.226</v>
      </c>
      <c r="QO110" s="10">
        <v>20253</v>
      </c>
      <c r="QP110" s="10">
        <v>0.5</v>
      </c>
      <c r="QQ110" s="11">
        <v>1.6699999999999999E-5</v>
      </c>
      <c r="QR110" s="10">
        <v>7.7030000000000003</v>
      </c>
      <c r="QS110" s="10">
        <v>20253</v>
      </c>
      <c r="QT110" s="10">
        <v>0.5</v>
      </c>
      <c r="QU110" s="11">
        <v>3.7100000000000001E-6</v>
      </c>
      <c r="QV110" s="10">
        <v>4.57</v>
      </c>
      <c r="QW110" s="10">
        <v>20253</v>
      </c>
      <c r="QX110" s="10">
        <v>0.8</v>
      </c>
      <c r="QY110" s="11">
        <v>5.9800000000000003E-7</v>
      </c>
      <c r="QZ110" s="10">
        <v>2.8279999999999998</v>
      </c>
      <c r="RA110" s="10">
        <v>20253</v>
      </c>
      <c r="RB110" s="10">
        <v>0.8</v>
      </c>
      <c r="RC110" s="11">
        <v>1.59E-6</v>
      </c>
      <c r="RD110" s="10">
        <v>3.327</v>
      </c>
      <c r="RE110" s="10">
        <v>20302</v>
      </c>
      <c r="RF110" s="10">
        <v>-0.5</v>
      </c>
      <c r="RG110" s="11">
        <v>7.6797000000000003E-6</v>
      </c>
      <c r="RH110" s="10">
        <v>7.5036300000000002</v>
      </c>
      <c r="RI110" s="10">
        <v>20302</v>
      </c>
      <c r="RJ110" s="10">
        <v>-0.5</v>
      </c>
      <c r="RK110" s="11">
        <v>2.8358999999999998E-6</v>
      </c>
      <c r="RL110" s="10">
        <v>5.5225799999999996</v>
      </c>
      <c r="RM110" s="10">
        <v>20302</v>
      </c>
      <c r="RN110" s="10">
        <v>0.1</v>
      </c>
      <c r="RO110" s="11">
        <v>3.0032999999999999E-5</v>
      </c>
      <c r="RP110" s="10">
        <v>11.655239999999999</v>
      </c>
      <c r="RQ110" s="10">
        <v>20302</v>
      </c>
      <c r="RR110" s="10">
        <v>0.1</v>
      </c>
      <c r="RS110" s="11">
        <v>9.2111999999999992E-6</v>
      </c>
      <c r="RT110" s="10">
        <v>7.5955899999999996</v>
      </c>
      <c r="VU110" s="10">
        <v>21018</v>
      </c>
      <c r="VV110" s="10">
        <v>0.33</v>
      </c>
      <c r="VW110" s="11">
        <v>1.7099999999999999E-5</v>
      </c>
      <c r="VX110" s="10">
        <v>11.02</v>
      </c>
      <c r="VY110" s="10">
        <v>21019</v>
      </c>
      <c r="VZ110" s="10">
        <v>-0.1</v>
      </c>
      <c r="WA110" s="11">
        <v>3.9999999999999998E-6</v>
      </c>
      <c r="WB110" s="10">
        <v>8.1678999999999995</v>
      </c>
      <c r="WC110" s="10">
        <v>21019</v>
      </c>
      <c r="WD110" s="10">
        <v>-0.5</v>
      </c>
      <c r="WE110" s="11">
        <v>7.9999999999999996E-7</v>
      </c>
      <c r="WF110" s="10">
        <v>4.7115999999999998</v>
      </c>
      <c r="WK110" s="10">
        <v>21020</v>
      </c>
      <c r="WL110" s="10">
        <v>0.1</v>
      </c>
      <c r="WM110" s="11">
        <v>2.67E-7</v>
      </c>
      <c r="WN110" s="10">
        <v>4.5449000000000002</v>
      </c>
    </row>
    <row r="111" spans="369:612" x14ac:dyDescent="0.25">
      <c r="QG111" s="10">
        <v>20253</v>
      </c>
      <c r="QH111" s="10">
        <v>0.1</v>
      </c>
      <c r="QI111" s="11">
        <v>4.5599999999999997E-5</v>
      </c>
      <c r="QJ111" s="10">
        <v>13.981999999999999</v>
      </c>
      <c r="QK111" s="10">
        <v>20253</v>
      </c>
      <c r="QL111" s="10">
        <v>0.1</v>
      </c>
      <c r="QM111" s="11">
        <v>1.05E-7</v>
      </c>
      <c r="QN111" s="10">
        <v>2.2090000000000001</v>
      </c>
      <c r="QO111" s="10">
        <v>20253</v>
      </c>
      <c r="QP111" s="10">
        <v>0.5</v>
      </c>
      <c r="QQ111" s="11">
        <v>1.77E-5</v>
      </c>
      <c r="QR111" s="10">
        <v>7.7809999999999997</v>
      </c>
      <c r="QS111" s="10">
        <v>20253</v>
      </c>
      <c r="QT111" s="10">
        <v>0.5</v>
      </c>
      <c r="QU111" s="11">
        <v>3.8199999999999998E-6</v>
      </c>
      <c r="QV111" s="10">
        <v>4.6319999999999997</v>
      </c>
      <c r="QW111" s="10">
        <v>20253</v>
      </c>
      <c r="QX111" s="10">
        <v>0.8</v>
      </c>
      <c r="QY111" s="11">
        <v>5.9299999999999998E-7</v>
      </c>
      <c r="QZ111" s="10">
        <v>2.8540000000000001</v>
      </c>
      <c r="RA111" s="10">
        <v>20253</v>
      </c>
      <c r="RB111" s="10">
        <v>0.8</v>
      </c>
      <c r="RC111" s="11">
        <v>1.6899999999999999E-6</v>
      </c>
      <c r="RD111" s="10">
        <v>3.3740000000000001</v>
      </c>
      <c r="RE111" s="10">
        <v>20302</v>
      </c>
      <c r="RF111" s="10">
        <v>-0.5</v>
      </c>
      <c r="RG111" s="11">
        <v>7.9525000000000005E-6</v>
      </c>
      <c r="RH111" s="10">
        <v>7.5539800000000001</v>
      </c>
      <c r="RI111" s="10">
        <v>20302</v>
      </c>
      <c r="RJ111" s="10">
        <v>-0.5</v>
      </c>
      <c r="RK111" s="11">
        <v>3.0187999999999998E-6</v>
      </c>
      <c r="RL111" s="10">
        <v>5.5567200000000003</v>
      </c>
      <c r="RM111" s="10">
        <v>20302</v>
      </c>
      <c r="RN111" s="10">
        <v>0.1</v>
      </c>
      <c r="RO111" s="11">
        <v>3.2128999999999997E-5</v>
      </c>
      <c r="RP111" s="10">
        <v>11.786530000000001</v>
      </c>
      <c r="RQ111" s="10">
        <v>20302</v>
      </c>
      <c r="RR111" s="10">
        <v>0.1</v>
      </c>
      <c r="RS111" s="11">
        <v>9.4042000000000005E-6</v>
      </c>
      <c r="RT111" s="10">
        <v>7.6528900000000002</v>
      </c>
      <c r="VU111" s="10">
        <v>21018</v>
      </c>
      <c r="VV111" s="10">
        <v>0.33</v>
      </c>
      <c r="VW111" s="11">
        <v>1.77E-5</v>
      </c>
      <c r="VX111" s="10">
        <v>11.35</v>
      </c>
      <c r="VY111" s="10">
        <v>21019</v>
      </c>
      <c r="VZ111" s="10">
        <v>-0.1</v>
      </c>
      <c r="WA111" s="11">
        <v>5.6699999999999999E-6</v>
      </c>
      <c r="WB111" s="10">
        <v>8.0228000000000002</v>
      </c>
      <c r="WC111" s="10">
        <v>21019</v>
      </c>
      <c r="WD111" s="10">
        <v>-0.5</v>
      </c>
      <c r="WE111" s="11">
        <v>9.9999999999999995E-7</v>
      </c>
      <c r="WF111" s="10">
        <v>4.5183999999999997</v>
      </c>
      <c r="WK111" s="10">
        <v>21020</v>
      </c>
      <c r="WL111" s="10">
        <v>0.1</v>
      </c>
      <c r="WM111" s="11">
        <v>1.9999999999999999E-7</v>
      </c>
      <c r="WN111" s="10">
        <v>4.5856000000000003</v>
      </c>
    </row>
    <row r="112" spans="369:612" x14ac:dyDescent="0.25">
      <c r="QG112" s="10">
        <v>20253</v>
      </c>
      <c r="QH112" s="10">
        <v>0.1</v>
      </c>
      <c r="QI112" s="11">
        <v>4.6300000000000001E-5</v>
      </c>
      <c r="QJ112" s="10">
        <v>14.122</v>
      </c>
      <c r="QK112" s="10">
        <v>20253</v>
      </c>
      <c r="QL112" s="10">
        <v>0.1</v>
      </c>
      <c r="QM112" s="11">
        <v>9.8000000000000004E-8</v>
      </c>
      <c r="QN112" s="10">
        <v>2.1930000000000001</v>
      </c>
      <c r="QO112" s="10">
        <v>20253</v>
      </c>
      <c r="QP112" s="10">
        <v>0.5</v>
      </c>
      <c r="QQ112" s="11">
        <v>1.8899999999999999E-5</v>
      </c>
      <c r="QR112" s="10">
        <v>7.86</v>
      </c>
      <c r="QS112" s="10">
        <v>20253</v>
      </c>
      <c r="QT112" s="10">
        <v>0.5</v>
      </c>
      <c r="QU112" s="11">
        <v>4.1799999999999998E-6</v>
      </c>
      <c r="QV112" s="10">
        <v>4.6980000000000004</v>
      </c>
      <c r="QW112" s="10">
        <v>20253</v>
      </c>
      <c r="QX112" s="10">
        <v>0.8</v>
      </c>
      <c r="QY112" s="11">
        <v>6.0399999999999996E-7</v>
      </c>
      <c r="QZ112" s="10">
        <v>2.88</v>
      </c>
      <c r="RA112" s="10">
        <v>20253</v>
      </c>
      <c r="RB112" s="10">
        <v>0.8</v>
      </c>
      <c r="RC112" s="11">
        <v>1.88E-6</v>
      </c>
      <c r="RD112" s="10">
        <v>3.4220000000000002</v>
      </c>
      <c r="RE112" s="10">
        <v>20302</v>
      </c>
      <c r="RF112" s="10">
        <v>-0.5</v>
      </c>
      <c r="RG112" s="11">
        <v>8.2090000000000005E-6</v>
      </c>
      <c r="RH112" s="10">
        <v>7.6045499999999997</v>
      </c>
      <c r="RI112" s="10">
        <v>20302</v>
      </c>
      <c r="RJ112" s="10">
        <v>-0.5</v>
      </c>
      <c r="RK112" s="11">
        <v>3.0753E-6</v>
      </c>
      <c r="RL112" s="10">
        <v>5.5909800000000001</v>
      </c>
      <c r="RM112" s="10">
        <v>20302</v>
      </c>
      <c r="RN112" s="10">
        <v>0.1</v>
      </c>
      <c r="RO112" s="11">
        <v>3.2702E-5</v>
      </c>
      <c r="RP112" s="10">
        <v>11.930820000000001</v>
      </c>
      <c r="RQ112" s="10">
        <v>20302</v>
      </c>
      <c r="RR112" s="10">
        <v>0.1</v>
      </c>
      <c r="RS112" s="11">
        <v>9.0335000000000008E-6</v>
      </c>
      <c r="RT112" s="10">
        <v>7.7092499999999999</v>
      </c>
      <c r="VU112" s="10">
        <v>21018</v>
      </c>
      <c r="VV112" s="10">
        <v>0.33</v>
      </c>
      <c r="VW112" s="11">
        <v>1.88E-5</v>
      </c>
      <c r="VX112" s="10">
        <v>11.61</v>
      </c>
      <c r="VY112" s="10">
        <v>21019</v>
      </c>
      <c r="VZ112" s="10">
        <v>-0.1</v>
      </c>
      <c r="WA112" s="11">
        <v>4.7500000000000003E-6</v>
      </c>
      <c r="WB112" s="10">
        <v>8.1310000000000002</v>
      </c>
      <c r="WC112" s="10">
        <v>21019</v>
      </c>
      <c r="WD112" s="10">
        <v>-0.5</v>
      </c>
      <c r="WE112" s="11">
        <v>5.75E-7</v>
      </c>
      <c r="WF112" s="10">
        <v>4.5941999999999998</v>
      </c>
      <c r="WK112" s="10">
        <v>21020</v>
      </c>
      <c r="WL112" s="10">
        <v>0.1</v>
      </c>
      <c r="WM112" s="11">
        <v>2.16E-7</v>
      </c>
      <c r="WN112" s="10">
        <v>4.4733999999999998</v>
      </c>
    </row>
    <row r="113" spans="449:612" x14ac:dyDescent="0.25">
      <c r="QG113" s="10">
        <v>20253</v>
      </c>
      <c r="QH113" s="10">
        <v>0.1</v>
      </c>
      <c r="QI113" s="11">
        <v>4.5200000000000001E-5</v>
      </c>
      <c r="QJ113" s="10">
        <v>14.266</v>
      </c>
      <c r="QK113" s="10">
        <v>20253</v>
      </c>
      <c r="QL113" s="10">
        <v>0.1</v>
      </c>
      <c r="QM113" s="11">
        <v>1.11E-7</v>
      </c>
      <c r="QN113" s="10">
        <v>2.177</v>
      </c>
      <c r="QO113" s="10">
        <v>20253</v>
      </c>
      <c r="QP113" s="10">
        <v>0.5</v>
      </c>
      <c r="QQ113" s="11">
        <v>1.84E-5</v>
      </c>
      <c r="QR113" s="10">
        <v>7.9370000000000003</v>
      </c>
      <c r="QS113" s="10">
        <v>20253</v>
      </c>
      <c r="QT113" s="10">
        <v>0.5</v>
      </c>
      <c r="QU113" s="11">
        <v>4.3499999999999999E-6</v>
      </c>
      <c r="QV113" s="10">
        <v>4.766</v>
      </c>
      <c r="QW113" s="10">
        <v>20253</v>
      </c>
      <c r="QX113" s="10">
        <v>0.8</v>
      </c>
      <c r="QY113" s="11">
        <v>6.3799999999999997E-7</v>
      </c>
      <c r="QZ113" s="10">
        <v>2.907</v>
      </c>
      <c r="RA113" s="10">
        <v>20253</v>
      </c>
      <c r="RB113" s="10">
        <v>0.8</v>
      </c>
      <c r="RC113" s="11">
        <v>2.0600000000000002E-6</v>
      </c>
      <c r="RD113" s="10">
        <v>3.47</v>
      </c>
      <c r="RE113" s="10">
        <v>20302</v>
      </c>
      <c r="RF113" s="10">
        <v>-0.5</v>
      </c>
      <c r="RG113" s="11">
        <v>8.5490999999999992E-6</v>
      </c>
      <c r="RH113" s="10">
        <v>7.6563699999999999</v>
      </c>
      <c r="RI113" s="10">
        <v>20302</v>
      </c>
      <c r="RJ113" s="10">
        <v>-0.5</v>
      </c>
      <c r="RK113" s="11">
        <v>3.1157999999999999E-6</v>
      </c>
      <c r="RL113" s="10">
        <v>5.6256300000000001</v>
      </c>
      <c r="RM113" s="10">
        <v>20302</v>
      </c>
      <c r="RN113" s="10">
        <v>0.1</v>
      </c>
      <c r="RO113" s="11">
        <v>3.4953999999999998E-5</v>
      </c>
      <c r="RP113" s="10">
        <v>12.07316</v>
      </c>
      <c r="RQ113" s="10">
        <v>20302</v>
      </c>
      <c r="RR113" s="10">
        <v>0.1</v>
      </c>
      <c r="RS113" s="11">
        <v>9.1058000000000001E-6</v>
      </c>
      <c r="RT113" s="10">
        <v>7.7660900000000002</v>
      </c>
      <c r="VU113" s="10">
        <v>21018</v>
      </c>
      <c r="VV113" s="10">
        <v>0.33</v>
      </c>
      <c r="VW113" s="11">
        <v>1.9700000000000001E-5</v>
      </c>
      <c r="VX113" s="10">
        <v>11.85</v>
      </c>
      <c r="VY113" s="10">
        <v>21019</v>
      </c>
      <c r="VZ113" s="10">
        <v>-0.1</v>
      </c>
      <c r="WA113" s="11">
        <v>5.75E-6</v>
      </c>
      <c r="WB113" s="10">
        <v>7.9084000000000003</v>
      </c>
      <c r="WC113" s="10">
        <v>21019</v>
      </c>
      <c r="WD113" s="10">
        <v>-0.5</v>
      </c>
      <c r="WE113" s="11">
        <v>1.1799999999999999E-6</v>
      </c>
      <c r="WF113" s="10">
        <v>4.3886000000000003</v>
      </c>
      <c r="WK113" s="10">
        <v>21020</v>
      </c>
      <c r="WL113" s="10">
        <v>0.1</v>
      </c>
      <c r="WM113" s="11">
        <v>2.2499999999999999E-7</v>
      </c>
      <c r="WN113" s="10">
        <v>4.5179999999999998</v>
      </c>
    </row>
    <row r="114" spans="449:612" x14ac:dyDescent="0.25">
      <c r="QG114" s="10">
        <v>20253</v>
      </c>
      <c r="QH114" s="10">
        <v>0.1</v>
      </c>
      <c r="QI114" s="11">
        <v>4.8600000000000002E-5</v>
      </c>
      <c r="QJ114" s="10">
        <v>14.406000000000001</v>
      </c>
      <c r="QK114" s="10">
        <v>20253</v>
      </c>
      <c r="QL114" s="10">
        <v>0.1</v>
      </c>
      <c r="QM114" s="11">
        <v>1.0700000000000001E-7</v>
      </c>
      <c r="QN114" s="10">
        <v>2.16</v>
      </c>
      <c r="QO114" s="10">
        <v>20253</v>
      </c>
      <c r="QP114" s="10">
        <v>0.5</v>
      </c>
      <c r="QQ114" s="11">
        <v>1.77E-5</v>
      </c>
      <c r="QR114" s="10">
        <v>8.016</v>
      </c>
      <c r="QS114" s="10">
        <v>20253</v>
      </c>
      <c r="QT114" s="10">
        <v>0.5</v>
      </c>
      <c r="QU114" s="11">
        <v>4.51E-6</v>
      </c>
      <c r="QV114" s="10">
        <v>4.8339999999999996</v>
      </c>
      <c r="QW114" s="10">
        <v>20253</v>
      </c>
      <c r="QX114" s="10">
        <v>0.8</v>
      </c>
      <c r="QY114" s="11">
        <v>5.9699999999999996E-7</v>
      </c>
      <c r="QZ114" s="10">
        <v>2.9350000000000001</v>
      </c>
      <c r="RA114" s="10">
        <v>20253</v>
      </c>
      <c r="RB114" s="10">
        <v>0.8</v>
      </c>
      <c r="RC114" s="11">
        <v>2.1900000000000002E-6</v>
      </c>
      <c r="RD114" s="10">
        <v>3.5190000000000001</v>
      </c>
      <c r="RE114" s="10">
        <v>20302</v>
      </c>
      <c r="RF114" s="10">
        <v>-0.5</v>
      </c>
      <c r="RG114" s="11">
        <v>8.5946999999999992E-6</v>
      </c>
      <c r="RH114" s="10">
        <v>7.7086300000000003</v>
      </c>
      <c r="RI114" s="10">
        <v>20302</v>
      </c>
      <c r="RJ114" s="10">
        <v>-0.5</v>
      </c>
      <c r="RK114" s="11">
        <v>3.2295000000000002E-6</v>
      </c>
      <c r="RL114" s="10">
        <v>5.6595199999999997</v>
      </c>
      <c r="RM114" s="10">
        <v>20302</v>
      </c>
      <c r="RN114" s="10">
        <v>0.1</v>
      </c>
      <c r="RO114" s="11">
        <v>3.4564000000000003E-5</v>
      </c>
      <c r="RP114" s="10">
        <v>12.211130000000001</v>
      </c>
      <c r="RQ114" s="10">
        <v>20302</v>
      </c>
      <c r="RR114" s="10">
        <v>0.1</v>
      </c>
      <c r="RS114" s="11">
        <v>1.0312999999999999E-5</v>
      </c>
      <c r="RT114" s="10">
        <v>7.8227700000000002</v>
      </c>
      <c r="VU114" s="10">
        <v>21018</v>
      </c>
      <c r="VV114" s="10">
        <v>0.33</v>
      </c>
      <c r="VW114" s="11">
        <v>2.09E-5</v>
      </c>
      <c r="VX114" s="10">
        <v>12.07</v>
      </c>
      <c r="VY114" s="10">
        <v>21019</v>
      </c>
      <c r="VZ114" s="10">
        <v>-0.1</v>
      </c>
      <c r="WA114" s="11">
        <v>4.25E-6</v>
      </c>
      <c r="WB114" s="10">
        <v>7.9874000000000001</v>
      </c>
      <c r="WC114" s="10">
        <v>21019</v>
      </c>
      <c r="WD114" s="10">
        <v>-0.5</v>
      </c>
      <c r="WE114" s="11">
        <v>1.75E-6</v>
      </c>
      <c r="WF114" s="10">
        <v>4.2294</v>
      </c>
      <c r="WK114" s="10">
        <v>21020</v>
      </c>
      <c r="WL114" s="10">
        <v>0.1</v>
      </c>
      <c r="WM114" s="11">
        <v>2.5800000000000001E-7</v>
      </c>
      <c r="WN114" s="10">
        <v>4.3661000000000003</v>
      </c>
    </row>
    <row r="115" spans="449:612" x14ac:dyDescent="0.25">
      <c r="QG115" s="10">
        <v>20253</v>
      </c>
      <c r="QH115" s="10">
        <v>0.1</v>
      </c>
      <c r="QI115" s="11">
        <v>5.1700000000000003E-5</v>
      </c>
      <c r="QJ115" s="10">
        <v>14.548999999999999</v>
      </c>
      <c r="QK115" s="10">
        <v>20253</v>
      </c>
      <c r="QL115" s="10">
        <v>0.1</v>
      </c>
      <c r="QM115" s="11">
        <v>9.4800000000000002E-8</v>
      </c>
      <c r="QN115" s="10">
        <v>2.1440000000000001</v>
      </c>
      <c r="QO115" s="10">
        <v>20253</v>
      </c>
      <c r="QP115" s="10">
        <v>0.5</v>
      </c>
      <c r="QQ115" s="11">
        <v>1.91E-5</v>
      </c>
      <c r="QR115" s="10">
        <v>8.0980000000000008</v>
      </c>
      <c r="QS115" s="10">
        <v>20253</v>
      </c>
      <c r="QT115" s="10">
        <v>0.5</v>
      </c>
      <c r="QU115" s="11">
        <v>4.7899999999999999E-6</v>
      </c>
      <c r="QV115" s="10">
        <v>4.9039999999999999</v>
      </c>
      <c r="QW115" s="10">
        <v>20253</v>
      </c>
      <c r="QX115" s="10">
        <v>0.8</v>
      </c>
      <c r="QY115" s="11">
        <v>6.3600000000000003E-7</v>
      </c>
      <c r="QZ115" s="10">
        <v>2.9620000000000002</v>
      </c>
      <c r="RA115" s="10">
        <v>20253</v>
      </c>
      <c r="RB115" s="10">
        <v>0.8</v>
      </c>
      <c r="RC115" s="11">
        <v>2.4099999999999998E-6</v>
      </c>
      <c r="RD115" s="10">
        <v>3.569</v>
      </c>
      <c r="RE115" s="10">
        <v>20302</v>
      </c>
      <c r="RF115" s="10">
        <v>-0.5</v>
      </c>
      <c r="RG115" s="11">
        <v>8.8916999999999999E-6</v>
      </c>
      <c r="RH115" s="10">
        <v>7.7622499999999999</v>
      </c>
      <c r="RI115" s="10">
        <v>20302</v>
      </c>
      <c r="RJ115" s="10">
        <v>-0.5</v>
      </c>
      <c r="RK115" s="11">
        <v>3.3218000000000001E-6</v>
      </c>
      <c r="RL115" s="10">
        <v>5.6944699999999999</v>
      </c>
      <c r="RM115" s="10">
        <v>20302</v>
      </c>
      <c r="RN115" s="10">
        <v>0.1</v>
      </c>
      <c r="RO115" s="11">
        <v>3.5590999999999999E-5</v>
      </c>
      <c r="RP115" s="10">
        <v>12.360429999999999</v>
      </c>
      <c r="RQ115" s="10">
        <v>20302</v>
      </c>
      <c r="RR115" s="10">
        <v>0.1</v>
      </c>
      <c r="RS115" s="11">
        <v>1.1259E-5</v>
      </c>
      <c r="RT115" s="10">
        <v>7.8797499999999996</v>
      </c>
      <c r="VU115" s="10">
        <v>21018</v>
      </c>
      <c r="VV115" s="10">
        <v>0.33</v>
      </c>
      <c r="VW115" s="11">
        <v>2.26E-5</v>
      </c>
      <c r="VX115" s="10">
        <v>12.34</v>
      </c>
      <c r="VY115" s="10">
        <v>21019</v>
      </c>
      <c r="VZ115" s="10">
        <v>-0.1</v>
      </c>
      <c r="WA115" s="11">
        <v>6.1700000000000002E-6</v>
      </c>
      <c r="WB115" s="10">
        <v>7.7061999999999999</v>
      </c>
      <c r="WC115" s="10">
        <v>21019</v>
      </c>
      <c r="WD115" s="10">
        <v>-0.5</v>
      </c>
      <c r="WE115" s="11">
        <v>1.5999999999999999E-6</v>
      </c>
      <c r="WF115" s="10">
        <v>4.3525999999999998</v>
      </c>
      <c r="WK115" s="10">
        <v>21020</v>
      </c>
      <c r="WL115" s="10">
        <v>0.1</v>
      </c>
      <c r="WM115" s="11">
        <v>1.4999999999999999E-7</v>
      </c>
      <c r="WN115" s="10">
        <v>4.4019000000000004</v>
      </c>
    </row>
    <row r="116" spans="449:612" x14ac:dyDescent="0.25">
      <c r="QG116" s="10">
        <v>20253</v>
      </c>
      <c r="QH116" s="10">
        <v>0.1</v>
      </c>
      <c r="QI116" s="11">
        <v>5.0800000000000002E-5</v>
      </c>
      <c r="QJ116" s="10">
        <v>14.696</v>
      </c>
      <c r="QK116" s="10">
        <v>20253</v>
      </c>
      <c r="QL116" s="10">
        <v>0.1</v>
      </c>
      <c r="QM116" s="11">
        <v>9.2700000000000003E-8</v>
      </c>
      <c r="QN116" s="10">
        <v>2.1280000000000001</v>
      </c>
      <c r="QO116" s="10">
        <v>20253</v>
      </c>
      <c r="QP116" s="10">
        <v>0.5</v>
      </c>
      <c r="QQ116" s="11">
        <v>1.95E-5</v>
      </c>
      <c r="QR116" s="10">
        <v>8.1820000000000004</v>
      </c>
      <c r="QS116" s="10">
        <v>20253</v>
      </c>
      <c r="QT116" s="10">
        <v>0.5</v>
      </c>
      <c r="QU116" s="11">
        <v>4.95E-6</v>
      </c>
      <c r="QV116" s="10">
        <v>4.9779999999999998</v>
      </c>
      <c r="QW116" s="10">
        <v>20253</v>
      </c>
      <c r="QX116" s="10">
        <v>0.8</v>
      </c>
      <c r="QY116" s="11">
        <v>6.8800000000000002E-7</v>
      </c>
      <c r="QZ116" s="10">
        <v>2.988</v>
      </c>
      <c r="RA116" s="10">
        <v>20253</v>
      </c>
      <c r="RB116" s="10">
        <v>0.8</v>
      </c>
      <c r="RC116" s="11">
        <v>2.3999999999999999E-6</v>
      </c>
      <c r="RD116" s="10">
        <v>3.62</v>
      </c>
      <c r="RE116" s="10">
        <v>20302</v>
      </c>
      <c r="RF116" s="10">
        <v>-0.5</v>
      </c>
      <c r="RG116" s="11">
        <v>9.3178999999999993E-6</v>
      </c>
      <c r="RH116" s="10">
        <v>7.81487</v>
      </c>
      <c r="RI116" s="10">
        <v>20302</v>
      </c>
      <c r="RJ116" s="10">
        <v>-0.5</v>
      </c>
      <c r="RK116" s="11">
        <v>3.4769999999999999E-6</v>
      </c>
      <c r="RL116" s="10">
        <v>5.7303199999999999</v>
      </c>
      <c r="RM116" s="10">
        <v>20302</v>
      </c>
      <c r="RN116" s="10">
        <v>0.1</v>
      </c>
      <c r="RO116" s="11">
        <v>3.8773000000000003E-5</v>
      </c>
      <c r="RP116" s="10">
        <v>12.509270000000001</v>
      </c>
      <c r="RQ116" s="10">
        <v>20302</v>
      </c>
      <c r="RR116" s="10">
        <v>0.1</v>
      </c>
      <c r="RS116" s="11">
        <v>1.1693E-5</v>
      </c>
      <c r="RT116" s="10">
        <v>7.9392800000000001</v>
      </c>
      <c r="VU116" s="10">
        <v>21018</v>
      </c>
      <c r="VV116" s="10">
        <v>0.33</v>
      </c>
      <c r="VW116" s="11">
        <v>2.41E-5</v>
      </c>
      <c r="VX116" s="10">
        <v>12.52</v>
      </c>
      <c r="VY116" s="10">
        <v>21019</v>
      </c>
      <c r="VZ116" s="10">
        <v>-0.1</v>
      </c>
      <c r="WA116" s="11">
        <v>2.7499999999999999E-6</v>
      </c>
      <c r="WB116" s="10">
        <v>7.7972000000000001</v>
      </c>
      <c r="WC116" s="10">
        <v>21019</v>
      </c>
      <c r="WD116" s="10">
        <v>-0.5</v>
      </c>
      <c r="WE116" s="11">
        <v>1.5999999999999999E-6</v>
      </c>
      <c r="WF116" s="10">
        <v>4.1169000000000002</v>
      </c>
      <c r="WK116" s="10">
        <v>21020</v>
      </c>
      <c r="WL116" s="10">
        <v>0.1</v>
      </c>
      <c r="WM116" s="11">
        <v>1.9999999999999999E-7</v>
      </c>
      <c r="WN116" s="10">
        <v>4.2747999999999999</v>
      </c>
    </row>
    <row r="117" spans="449:612" x14ac:dyDescent="0.25">
      <c r="QG117" s="10">
        <v>20253</v>
      </c>
      <c r="QH117" s="10">
        <v>0.1</v>
      </c>
      <c r="QI117" s="11">
        <v>5.2299999999999997E-5</v>
      </c>
      <c r="QJ117" s="10">
        <v>14.849</v>
      </c>
      <c r="QK117" s="10">
        <v>20253</v>
      </c>
      <c r="QL117" s="10">
        <v>0.1</v>
      </c>
      <c r="QM117" s="11">
        <v>8.9700000000000003E-8</v>
      </c>
      <c r="QN117" s="10">
        <v>2.1110000000000002</v>
      </c>
      <c r="QO117" s="10">
        <v>20253</v>
      </c>
      <c r="QP117" s="10">
        <v>0.5</v>
      </c>
      <c r="QQ117" s="11">
        <v>2.0100000000000001E-5</v>
      </c>
      <c r="QR117" s="10">
        <v>8.2620000000000005</v>
      </c>
      <c r="QS117" s="10">
        <v>20253</v>
      </c>
      <c r="QT117" s="10">
        <v>0.5</v>
      </c>
      <c r="QU117" s="11">
        <v>5.3600000000000004E-6</v>
      </c>
      <c r="QV117" s="10">
        <v>5.0510000000000002</v>
      </c>
      <c r="QW117" s="10">
        <v>20253</v>
      </c>
      <c r="QX117" s="10">
        <v>0.8</v>
      </c>
      <c r="QY117" s="11">
        <v>7.1299999999999999E-7</v>
      </c>
      <c r="QZ117" s="10">
        <v>3.016</v>
      </c>
      <c r="RA117" s="10">
        <v>20253</v>
      </c>
      <c r="RB117" s="10">
        <v>0.8</v>
      </c>
      <c r="RC117" s="11">
        <v>2.5100000000000001E-6</v>
      </c>
      <c r="RD117" s="10">
        <v>3.673</v>
      </c>
      <c r="RE117" s="10">
        <v>20302</v>
      </c>
      <c r="RF117" s="10">
        <v>-0.5</v>
      </c>
      <c r="RG117" s="11">
        <v>9.4295000000000001E-6</v>
      </c>
      <c r="RH117" s="10">
        <v>7.8697499999999998</v>
      </c>
      <c r="RI117" s="10">
        <v>20302</v>
      </c>
      <c r="RJ117" s="10">
        <v>-0.5</v>
      </c>
      <c r="RK117" s="11">
        <v>3.6349000000000001E-6</v>
      </c>
      <c r="RL117" s="10">
        <v>5.76614</v>
      </c>
      <c r="RM117" s="10">
        <v>20302</v>
      </c>
      <c r="RN117" s="10">
        <v>0.1</v>
      </c>
      <c r="RO117" s="11">
        <v>4.1198000000000001E-5</v>
      </c>
      <c r="RP117" s="10">
        <v>12.672929999999999</v>
      </c>
      <c r="RQ117" s="10">
        <v>20302</v>
      </c>
      <c r="RR117" s="10">
        <v>0.1</v>
      </c>
      <c r="RS117" s="11">
        <v>1.1924E-5</v>
      </c>
      <c r="RT117" s="10">
        <v>7.9982899999999999</v>
      </c>
      <c r="VU117" s="10">
        <v>21018</v>
      </c>
      <c r="VV117" s="10">
        <v>0.33</v>
      </c>
      <c r="VW117" s="11">
        <v>2.6400000000000001E-5</v>
      </c>
      <c r="VX117" s="10">
        <v>12.89</v>
      </c>
      <c r="VY117" s="10">
        <v>21019</v>
      </c>
      <c r="VZ117" s="10">
        <v>-0.1</v>
      </c>
      <c r="WA117" s="11">
        <v>5.2499999999999997E-6</v>
      </c>
      <c r="WB117" s="10">
        <v>7.5270000000000001</v>
      </c>
      <c r="WC117" s="10">
        <v>21019</v>
      </c>
      <c r="WD117" s="10">
        <v>-0.5</v>
      </c>
      <c r="WE117" s="11">
        <v>1.9999999999999999E-6</v>
      </c>
      <c r="WF117" s="10">
        <v>3.9279999999999999</v>
      </c>
      <c r="WK117" s="10">
        <v>21020</v>
      </c>
      <c r="WL117" s="10">
        <v>0.1</v>
      </c>
      <c r="WM117" s="11">
        <v>1.6500000000000001E-7</v>
      </c>
      <c r="WN117" s="10">
        <v>4.1886000000000001</v>
      </c>
    </row>
    <row r="118" spans="449:612" x14ac:dyDescent="0.25">
      <c r="QG118" s="10">
        <v>20253</v>
      </c>
      <c r="QH118" s="10">
        <v>0.1</v>
      </c>
      <c r="QI118" s="11">
        <v>5.1E-5</v>
      </c>
      <c r="QJ118" s="10">
        <v>15.005000000000001</v>
      </c>
      <c r="QK118" s="10">
        <v>20253</v>
      </c>
      <c r="QL118" s="10">
        <v>0.1</v>
      </c>
      <c r="QM118" s="11">
        <v>8.2599999999999998E-8</v>
      </c>
      <c r="QN118" s="10">
        <v>2.0950000000000002</v>
      </c>
      <c r="QO118" s="10">
        <v>20253</v>
      </c>
      <c r="QP118" s="10">
        <v>0.5</v>
      </c>
      <c r="QQ118" s="11">
        <v>2.0599999999999999E-5</v>
      </c>
      <c r="QR118" s="10">
        <v>8.3469999999999995</v>
      </c>
      <c r="QS118" s="10">
        <v>20253</v>
      </c>
      <c r="QT118" s="10">
        <v>0.5</v>
      </c>
      <c r="QU118" s="11">
        <v>5.5500000000000002E-6</v>
      </c>
      <c r="QV118" s="10">
        <v>5.125</v>
      </c>
      <c r="QW118" s="10">
        <v>20253</v>
      </c>
      <c r="QX118" s="10">
        <v>0.8</v>
      </c>
      <c r="QY118" s="11">
        <v>6.6499999999999999E-7</v>
      </c>
      <c r="QZ118" s="10">
        <v>3.0449999999999999</v>
      </c>
      <c r="RA118" s="10">
        <v>20253</v>
      </c>
      <c r="RB118" s="10">
        <v>0.8</v>
      </c>
      <c r="RC118" s="11">
        <v>2.8499999999999998E-6</v>
      </c>
      <c r="RD118" s="10">
        <v>3.7269999999999999</v>
      </c>
      <c r="RE118" s="10">
        <v>20302</v>
      </c>
      <c r="RF118" s="10">
        <v>-0.5</v>
      </c>
      <c r="RG118" s="11">
        <v>9.6793999999999992E-6</v>
      </c>
      <c r="RH118" s="10">
        <v>7.9226000000000001</v>
      </c>
      <c r="RI118" s="10">
        <v>20302</v>
      </c>
      <c r="RJ118" s="10">
        <v>-0.5</v>
      </c>
      <c r="RK118" s="11">
        <v>3.7639999999999999E-6</v>
      </c>
      <c r="RL118" s="10">
        <v>5.8029200000000003</v>
      </c>
      <c r="RM118" s="10">
        <v>20302</v>
      </c>
      <c r="RN118" s="10">
        <v>0.1</v>
      </c>
      <c r="RO118" s="11">
        <v>4.0261E-5</v>
      </c>
      <c r="RP118" s="10">
        <v>12.82807</v>
      </c>
      <c r="RQ118" s="10">
        <v>20302</v>
      </c>
      <c r="RR118" s="10">
        <v>0.1</v>
      </c>
      <c r="RS118" s="11">
        <v>1.1617000000000001E-5</v>
      </c>
      <c r="RT118" s="10">
        <v>8.0589300000000001</v>
      </c>
      <c r="VU118" s="10">
        <v>21018</v>
      </c>
      <c r="VV118" s="10">
        <v>0.33</v>
      </c>
      <c r="VW118" s="11">
        <v>2.6400000000000001E-5</v>
      </c>
      <c r="VX118" s="10">
        <v>13.11</v>
      </c>
      <c r="VY118" s="10">
        <v>21019</v>
      </c>
      <c r="VZ118" s="10">
        <v>-0.1</v>
      </c>
      <c r="WA118" s="11">
        <v>3.9999999999999998E-6</v>
      </c>
      <c r="WB118" s="10">
        <v>7.6329000000000002</v>
      </c>
      <c r="WC118" s="10">
        <v>21019</v>
      </c>
      <c r="WD118" s="10">
        <v>-0.5</v>
      </c>
      <c r="WE118" s="11">
        <v>3.9999999999999998E-7</v>
      </c>
      <c r="WF118" s="10">
        <v>3.9796999999999998</v>
      </c>
      <c r="WK118" s="10">
        <v>21020</v>
      </c>
      <c r="WL118" s="10">
        <v>0.1</v>
      </c>
      <c r="WM118" s="11">
        <v>1.9999999999999999E-7</v>
      </c>
      <c r="WN118" s="10">
        <v>4.0953999999999997</v>
      </c>
    </row>
    <row r="119" spans="449:612" x14ac:dyDescent="0.25">
      <c r="QG119" s="10">
        <v>20253</v>
      </c>
      <c r="QH119" s="10">
        <v>0.1</v>
      </c>
      <c r="QI119" s="11">
        <v>5.4799999999999997E-5</v>
      </c>
      <c r="QJ119" s="10">
        <v>15.154999999999999</v>
      </c>
      <c r="QK119" s="10">
        <v>20253</v>
      </c>
      <c r="QL119" s="10">
        <v>0.1</v>
      </c>
      <c r="QM119" s="11">
        <v>7.7799999999999995E-8</v>
      </c>
      <c r="QN119" s="10">
        <v>2.08</v>
      </c>
      <c r="QO119" s="10">
        <v>20253</v>
      </c>
      <c r="QP119" s="10">
        <v>0.5</v>
      </c>
      <c r="QQ119" s="11">
        <v>2.12E-5</v>
      </c>
      <c r="QR119" s="10">
        <v>8.4350000000000005</v>
      </c>
      <c r="QS119" s="10">
        <v>20253</v>
      </c>
      <c r="QT119" s="10">
        <v>0.5</v>
      </c>
      <c r="QU119" s="11">
        <v>5.6400000000000002E-6</v>
      </c>
      <c r="QV119" s="10">
        <v>5.1989999999999998</v>
      </c>
      <c r="QW119" s="10">
        <v>20253</v>
      </c>
      <c r="QX119" s="10">
        <v>0.8</v>
      </c>
      <c r="QY119" s="11">
        <v>7.5499999999999997E-7</v>
      </c>
      <c r="QZ119" s="10">
        <v>3.073</v>
      </c>
      <c r="RA119" s="10">
        <v>20253</v>
      </c>
      <c r="RB119" s="10">
        <v>0.8</v>
      </c>
      <c r="RC119" s="11">
        <v>2.9799999999999998E-6</v>
      </c>
      <c r="RD119" s="10">
        <v>3.7810000000000001</v>
      </c>
      <c r="RE119" s="10">
        <v>20302</v>
      </c>
      <c r="RF119" s="10">
        <v>-0.5</v>
      </c>
      <c r="RG119" s="11">
        <v>9.5077000000000005E-6</v>
      </c>
      <c r="RH119" s="10">
        <v>7.9745900000000001</v>
      </c>
      <c r="RI119" s="10">
        <v>20302</v>
      </c>
      <c r="RJ119" s="10">
        <v>-0.5</v>
      </c>
      <c r="RK119" s="11">
        <v>3.8977E-6</v>
      </c>
      <c r="RL119" s="10">
        <v>5.8405100000000001</v>
      </c>
      <c r="RM119" s="10">
        <v>20302</v>
      </c>
      <c r="RN119" s="10">
        <v>0.1</v>
      </c>
      <c r="RO119" s="11">
        <v>4.2577000000000002E-5</v>
      </c>
      <c r="RP119" s="10">
        <v>13.00089</v>
      </c>
      <c r="RQ119" s="10">
        <v>20302</v>
      </c>
      <c r="RR119" s="10">
        <v>0.1</v>
      </c>
      <c r="RS119" s="11">
        <v>1.1865000000000001E-5</v>
      </c>
      <c r="RT119" s="10">
        <v>8.1192299999999999</v>
      </c>
      <c r="VU119" s="10">
        <v>21018</v>
      </c>
      <c r="VV119" s="10">
        <v>0.33</v>
      </c>
      <c r="VW119" s="11">
        <v>2.7100000000000001E-5</v>
      </c>
      <c r="VX119" s="10">
        <v>13.38</v>
      </c>
      <c r="VY119" s="10">
        <v>21019</v>
      </c>
      <c r="VZ119" s="10">
        <v>-0.1</v>
      </c>
      <c r="WA119" s="11">
        <v>3.8299999999999998E-6</v>
      </c>
      <c r="WB119" s="10">
        <v>7.4356</v>
      </c>
      <c r="WC119" s="10">
        <v>21019</v>
      </c>
      <c r="WD119" s="10">
        <v>-0.5</v>
      </c>
      <c r="WE119" s="11">
        <v>3.4999999999999998E-7</v>
      </c>
      <c r="WF119" s="10">
        <v>4.1071</v>
      </c>
      <c r="WK119" s="10">
        <v>21020</v>
      </c>
      <c r="WL119" s="10">
        <v>0.1</v>
      </c>
      <c r="WM119" s="11">
        <v>1.6E-7</v>
      </c>
      <c r="WN119" s="10">
        <v>4.1506999999999996</v>
      </c>
    </row>
    <row r="120" spans="449:612" x14ac:dyDescent="0.25">
      <c r="QG120" s="10">
        <v>20253</v>
      </c>
      <c r="QH120" s="10">
        <v>0.1</v>
      </c>
      <c r="QI120" s="11">
        <v>5.6700000000000003E-5</v>
      </c>
      <c r="QJ120" s="10">
        <v>15.308999999999999</v>
      </c>
      <c r="QK120" s="10">
        <v>20253</v>
      </c>
      <c r="QL120" s="10">
        <v>0.1</v>
      </c>
      <c r="QM120" s="11">
        <v>8.0700000000000001E-8</v>
      </c>
      <c r="QN120" s="10">
        <v>2.0649999999999999</v>
      </c>
      <c r="QO120" s="10">
        <v>20253</v>
      </c>
      <c r="QP120" s="10">
        <v>0.5</v>
      </c>
      <c r="QQ120" s="11">
        <v>2.2399999999999999E-5</v>
      </c>
      <c r="QR120" s="10">
        <v>8.5239999999999991</v>
      </c>
      <c r="QS120" s="10">
        <v>20253</v>
      </c>
      <c r="QT120" s="10">
        <v>0.5</v>
      </c>
      <c r="QU120" s="11">
        <v>5.84E-6</v>
      </c>
      <c r="QV120" s="10">
        <v>5.2759999999999998</v>
      </c>
      <c r="QW120" s="10">
        <v>20253</v>
      </c>
      <c r="QX120" s="10">
        <v>0.8</v>
      </c>
      <c r="QY120" s="11">
        <v>8.7400000000000002E-7</v>
      </c>
      <c r="QZ120" s="10">
        <v>3.1030000000000002</v>
      </c>
      <c r="RA120" s="10">
        <v>20253</v>
      </c>
      <c r="RB120" s="10">
        <v>0.8</v>
      </c>
      <c r="RC120" s="11">
        <v>3.0599999999999999E-6</v>
      </c>
      <c r="RD120" s="10">
        <v>3.8370000000000002</v>
      </c>
      <c r="RE120" s="10">
        <v>20302</v>
      </c>
      <c r="RF120" s="10">
        <v>-0.5</v>
      </c>
      <c r="RG120" s="11">
        <v>9.6077999999999997E-6</v>
      </c>
      <c r="RH120" s="10">
        <v>8.0286600000000004</v>
      </c>
      <c r="RI120" s="10">
        <v>20302</v>
      </c>
      <c r="RJ120" s="10">
        <v>-0.5</v>
      </c>
      <c r="RK120" s="11">
        <v>3.8557000000000002E-6</v>
      </c>
      <c r="RL120" s="10">
        <v>5.8762400000000001</v>
      </c>
      <c r="RM120" s="10">
        <v>20302</v>
      </c>
      <c r="RN120" s="10">
        <v>0.1</v>
      </c>
      <c r="RO120" s="11">
        <v>4.8665999999999998E-5</v>
      </c>
      <c r="RP120" s="10">
        <v>13.16452</v>
      </c>
      <c r="RQ120" s="10">
        <v>20302</v>
      </c>
      <c r="RR120" s="10">
        <v>0.1</v>
      </c>
      <c r="RS120" s="11">
        <v>1.2712E-5</v>
      </c>
      <c r="RT120" s="10">
        <v>8.1789100000000001</v>
      </c>
      <c r="VU120" s="10">
        <v>21018</v>
      </c>
      <c r="VV120" s="10">
        <v>0.33</v>
      </c>
      <c r="VW120" s="11">
        <v>2.8099999999999999E-5</v>
      </c>
      <c r="VX120" s="10">
        <v>13.77</v>
      </c>
      <c r="VY120" s="10">
        <v>21019</v>
      </c>
      <c r="VZ120" s="10">
        <v>-0.1</v>
      </c>
      <c r="WA120" s="11">
        <v>3.9999999999999998E-6</v>
      </c>
      <c r="WB120" s="10">
        <v>7.5191999999999997</v>
      </c>
      <c r="WC120" s="10">
        <v>21019</v>
      </c>
      <c r="WD120" s="10">
        <v>-0.5</v>
      </c>
      <c r="WE120" s="11">
        <v>2.8299999999999998E-7</v>
      </c>
      <c r="WF120" s="10">
        <v>4.2803000000000004</v>
      </c>
      <c r="WK120" s="10">
        <v>21020</v>
      </c>
      <c r="WL120" s="10">
        <v>0.1</v>
      </c>
      <c r="WM120" s="11">
        <v>1.9000000000000001E-7</v>
      </c>
      <c r="WN120" s="10">
        <v>4.0415999999999999</v>
      </c>
    </row>
    <row r="121" spans="449:612" x14ac:dyDescent="0.25">
      <c r="QG121" s="10">
        <v>20253</v>
      </c>
      <c r="QH121" s="10">
        <v>0.1</v>
      </c>
      <c r="QI121" s="11">
        <v>5.94E-5</v>
      </c>
      <c r="QJ121" s="10">
        <v>15.47</v>
      </c>
      <c r="QK121" s="10">
        <v>20253</v>
      </c>
      <c r="QL121" s="10">
        <v>0.1</v>
      </c>
      <c r="QM121" s="11">
        <v>7.3099999999999999E-8</v>
      </c>
      <c r="QN121" s="10">
        <v>2.0489999999999999</v>
      </c>
      <c r="QO121" s="10">
        <v>20253</v>
      </c>
      <c r="QP121" s="10">
        <v>0.5</v>
      </c>
      <c r="QQ121" s="11">
        <v>2.1399999999999998E-5</v>
      </c>
      <c r="QR121" s="10">
        <v>8.609</v>
      </c>
      <c r="QS121" s="10">
        <v>20253</v>
      </c>
      <c r="QT121" s="10">
        <v>0.5</v>
      </c>
      <c r="QU121" s="11">
        <v>6.4400000000000002E-6</v>
      </c>
      <c r="QV121" s="10">
        <v>5.3559999999999999</v>
      </c>
      <c r="QW121" s="10">
        <v>20253</v>
      </c>
      <c r="QX121" s="10">
        <v>0.8</v>
      </c>
      <c r="QY121" s="11">
        <v>1.04E-6</v>
      </c>
      <c r="QZ121" s="10">
        <v>3.133</v>
      </c>
      <c r="RA121" s="10">
        <v>20253</v>
      </c>
      <c r="RB121" s="10">
        <v>0.8</v>
      </c>
      <c r="RC121" s="11">
        <v>3.18E-6</v>
      </c>
      <c r="RD121" s="10">
        <v>3.8940000000000001</v>
      </c>
      <c r="RE121" s="10">
        <v>20302</v>
      </c>
      <c r="RF121" s="10">
        <v>-0.5</v>
      </c>
      <c r="RG121" s="11">
        <v>1.0287E-5</v>
      </c>
      <c r="RH121" s="10">
        <v>8.0825899999999997</v>
      </c>
      <c r="RI121" s="10">
        <v>20302</v>
      </c>
      <c r="RJ121" s="10">
        <v>-0.5</v>
      </c>
      <c r="RK121" s="11">
        <v>3.8944000000000004E-6</v>
      </c>
      <c r="RL121" s="10">
        <v>5.9143800000000004</v>
      </c>
      <c r="RM121" s="10">
        <v>20302</v>
      </c>
      <c r="RN121" s="10">
        <v>0.1</v>
      </c>
      <c r="RO121" s="11">
        <v>4.9563E-5</v>
      </c>
      <c r="RP121" s="10">
        <v>13.34163</v>
      </c>
      <c r="RQ121" s="10">
        <v>20302</v>
      </c>
      <c r="RR121" s="10">
        <v>0.1</v>
      </c>
      <c r="RS121" s="11">
        <v>1.2787E-5</v>
      </c>
      <c r="RT121" s="10">
        <v>8.2381200000000003</v>
      </c>
      <c r="VU121" s="10">
        <v>21018</v>
      </c>
      <c r="VV121" s="10">
        <v>0.33</v>
      </c>
      <c r="VW121" s="11">
        <v>3.4100000000000002E-5</v>
      </c>
      <c r="VX121" s="10">
        <v>14.22</v>
      </c>
      <c r="VY121" s="10">
        <v>21019</v>
      </c>
      <c r="VZ121" s="10">
        <v>-0.1</v>
      </c>
      <c r="WA121" s="11">
        <v>4.5000000000000001E-6</v>
      </c>
      <c r="WB121" s="10">
        <v>7.2637999999999998</v>
      </c>
      <c r="WC121" s="10">
        <v>21019</v>
      </c>
      <c r="WD121" s="10">
        <v>-0.5</v>
      </c>
      <c r="WE121" s="11">
        <v>2.4999999999999999E-7</v>
      </c>
      <c r="WF121" s="10">
        <v>4.2995000000000001</v>
      </c>
      <c r="WK121" s="10">
        <v>21020</v>
      </c>
      <c r="WL121" s="10">
        <v>0.1</v>
      </c>
      <c r="WM121" s="11">
        <v>1.86E-7</v>
      </c>
      <c r="WN121" s="10">
        <v>4.0858999999999996</v>
      </c>
    </row>
    <row r="122" spans="449:612" x14ac:dyDescent="0.25">
      <c r="QG122" s="10">
        <v>20253</v>
      </c>
      <c r="QH122" s="10">
        <v>0.1</v>
      </c>
      <c r="QI122" s="11">
        <v>5.6799999999999998E-5</v>
      </c>
      <c r="QJ122" s="10">
        <v>15.634</v>
      </c>
      <c r="QK122" s="10">
        <v>20253</v>
      </c>
      <c r="QL122" s="10">
        <v>0.1</v>
      </c>
      <c r="QM122" s="11">
        <v>6.5E-8</v>
      </c>
      <c r="QN122" s="10">
        <v>2.0339999999999998</v>
      </c>
      <c r="QO122" s="10">
        <v>20253</v>
      </c>
      <c r="QP122" s="10">
        <v>0.5</v>
      </c>
      <c r="QQ122" s="11">
        <v>2.4600000000000002E-5</v>
      </c>
      <c r="QR122" s="10">
        <v>8.6959999999999997</v>
      </c>
      <c r="QS122" s="10">
        <v>20253</v>
      </c>
      <c r="QT122" s="10">
        <v>0.5</v>
      </c>
      <c r="QU122" s="11">
        <v>6.6200000000000001E-6</v>
      </c>
      <c r="QV122" s="10">
        <v>5.4370000000000003</v>
      </c>
      <c r="QW122" s="10">
        <v>20253</v>
      </c>
      <c r="QX122" s="10">
        <v>0.8</v>
      </c>
      <c r="QY122" s="11">
        <v>1.04E-6</v>
      </c>
      <c r="QZ122" s="10">
        <v>3.1629999999999998</v>
      </c>
      <c r="RA122" s="10">
        <v>20253</v>
      </c>
      <c r="RB122" s="10">
        <v>0.8</v>
      </c>
      <c r="RC122" s="11">
        <v>3.67E-6</v>
      </c>
      <c r="RD122" s="10">
        <v>3.952</v>
      </c>
      <c r="RE122" s="10">
        <v>20302</v>
      </c>
      <c r="RF122" s="10">
        <v>-0.5</v>
      </c>
      <c r="RG122" s="11">
        <v>1.0730000000000001E-5</v>
      </c>
      <c r="RH122" s="10">
        <v>8.1372</v>
      </c>
      <c r="RI122" s="10">
        <v>20302</v>
      </c>
      <c r="RJ122" s="10">
        <v>-0.5</v>
      </c>
      <c r="RK122" s="11">
        <v>4.1257000000000002E-6</v>
      </c>
      <c r="RL122" s="10">
        <v>5.9508599999999996</v>
      </c>
      <c r="RM122" s="10">
        <v>20302</v>
      </c>
      <c r="RN122" s="10">
        <v>0.1</v>
      </c>
      <c r="RO122" s="11">
        <v>5.2036000000000001E-5</v>
      </c>
      <c r="RP122" s="10">
        <v>13.53223</v>
      </c>
      <c r="RQ122" s="10">
        <v>20302</v>
      </c>
      <c r="RR122" s="10">
        <v>0.1</v>
      </c>
      <c r="RS122" s="11">
        <v>1.3456E-5</v>
      </c>
      <c r="RT122" s="10">
        <v>8.3010300000000008</v>
      </c>
      <c r="VU122" s="10">
        <v>21018</v>
      </c>
      <c r="VV122" s="10">
        <v>0.33</v>
      </c>
      <c r="VW122" s="11">
        <v>3.6300000000000001E-5</v>
      </c>
      <c r="VX122" s="10">
        <v>14.61</v>
      </c>
      <c r="VY122" s="10">
        <v>21019</v>
      </c>
      <c r="VZ122" s="10">
        <v>-0.1</v>
      </c>
      <c r="WA122" s="11">
        <v>4.1699999999999999E-6</v>
      </c>
      <c r="WB122" s="10">
        <v>7.3532000000000002</v>
      </c>
      <c r="WC122" s="10">
        <v>21019</v>
      </c>
      <c r="WD122" s="10">
        <v>-0.5</v>
      </c>
      <c r="WE122" s="11">
        <v>3.2500000000000001E-7</v>
      </c>
      <c r="WF122" s="10">
        <v>4.5255999999999998</v>
      </c>
      <c r="WK122" s="10">
        <v>21020</v>
      </c>
      <c r="WL122" s="10">
        <v>0.1</v>
      </c>
      <c r="WM122" s="11">
        <v>1.2499999999999999E-7</v>
      </c>
      <c r="WN122" s="10">
        <v>3.9750000000000001</v>
      </c>
    </row>
    <row r="123" spans="449:612" x14ac:dyDescent="0.25">
      <c r="QG123" s="10">
        <v>20253</v>
      </c>
      <c r="QH123" s="10">
        <v>0.1</v>
      </c>
      <c r="QI123" s="11">
        <v>5.8499999999999999E-5</v>
      </c>
      <c r="QJ123" s="10">
        <v>15.789</v>
      </c>
      <c r="QK123" s="10">
        <v>20253</v>
      </c>
      <c r="QL123" s="10">
        <v>0.1</v>
      </c>
      <c r="QM123" s="11">
        <v>6.6600000000000001E-8</v>
      </c>
      <c r="QN123" s="10">
        <v>2.0190000000000001</v>
      </c>
      <c r="QO123" s="10">
        <v>20253</v>
      </c>
      <c r="QP123" s="10">
        <v>0.5</v>
      </c>
      <c r="QQ123" s="11">
        <v>2.72E-5</v>
      </c>
      <c r="QR123" s="10">
        <v>8.7910000000000004</v>
      </c>
      <c r="QS123" s="10">
        <v>20253</v>
      </c>
      <c r="QT123" s="10">
        <v>0.5</v>
      </c>
      <c r="QU123" s="11">
        <v>6.8499999999999996E-6</v>
      </c>
      <c r="QV123" s="10">
        <v>5.5190000000000001</v>
      </c>
      <c r="QW123" s="10">
        <v>20253</v>
      </c>
      <c r="QX123" s="10">
        <v>0.8</v>
      </c>
      <c r="QY123" s="11">
        <v>1.02E-6</v>
      </c>
      <c r="QZ123" s="10">
        <v>3.1920000000000002</v>
      </c>
      <c r="RA123" s="10">
        <v>20253</v>
      </c>
      <c r="RB123" s="10">
        <v>0.8</v>
      </c>
      <c r="RC123" s="11">
        <v>4.0400000000000003E-6</v>
      </c>
      <c r="RD123" s="10">
        <v>4.0129999999999999</v>
      </c>
      <c r="RE123" s="10">
        <v>20302</v>
      </c>
      <c r="RF123" s="10">
        <v>-0.5</v>
      </c>
      <c r="RG123" s="11">
        <v>1.1148999999999999E-5</v>
      </c>
      <c r="RH123" s="10">
        <v>8.1923499999999994</v>
      </c>
      <c r="RI123" s="10">
        <v>20302</v>
      </c>
      <c r="RJ123" s="10">
        <v>-0.5</v>
      </c>
      <c r="RK123" s="11">
        <v>4.2935999999999999E-6</v>
      </c>
      <c r="RL123" s="10">
        <v>5.9879100000000003</v>
      </c>
      <c r="RM123" s="10">
        <v>20302</v>
      </c>
      <c r="RN123" s="10">
        <v>0.1</v>
      </c>
      <c r="RO123" s="11">
        <v>5.1369999999999998E-5</v>
      </c>
      <c r="RP123" s="10">
        <v>13.70937</v>
      </c>
      <c r="RQ123" s="10">
        <v>20302</v>
      </c>
      <c r="RR123" s="10">
        <v>0.1</v>
      </c>
      <c r="RS123" s="11">
        <v>1.3723000000000001E-5</v>
      </c>
      <c r="RT123" s="10">
        <v>8.3590699999999991</v>
      </c>
      <c r="VY123" s="10">
        <v>21019</v>
      </c>
      <c r="VZ123" s="10">
        <v>-0.1</v>
      </c>
      <c r="WA123" s="11">
        <v>3.3299999999999999E-6</v>
      </c>
      <c r="WB123" s="10">
        <v>7.1314000000000002</v>
      </c>
      <c r="WC123" s="10">
        <v>21019</v>
      </c>
      <c r="WD123" s="10">
        <v>-0.5</v>
      </c>
      <c r="WE123" s="11">
        <v>2.4999999999999999E-7</v>
      </c>
      <c r="WF123" s="10">
        <v>4.5438999999999998</v>
      </c>
      <c r="WK123" s="10">
        <v>21020</v>
      </c>
      <c r="WL123" s="10">
        <v>0.1</v>
      </c>
      <c r="WM123" s="11">
        <v>1.6999999999999999E-7</v>
      </c>
      <c r="WN123" s="10">
        <v>4.0014000000000003</v>
      </c>
    </row>
    <row r="124" spans="449:612" x14ac:dyDescent="0.25">
      <c r="QG124" s="10">
        <v>20253</v>
      </c>
      <c r="QH124" s="10">
        <v>0.1</v>
      </c>
      <c r="QI124" s="11">
        <v>6.0300000000000002E-5</v>
      </c>
      <c r="QJ124" s="10">
        <v>15.952999999999999</v>
      </c>
      <c r="QK124" s="10">
        <v>20253</v>
      </c>
      <c r="QL124" s="10">
        <v>0.1</v>
      </c>
      <c r="QM124" s="11">
        <v>5.9999999999999995E-8</v>
      </c>
      <c r="QN124" s="10">
        <v>2.004</v>
      </c>
      <c r="QO124" s="10">
        <v>20253</v>
      </c>
      <c r="QP124" s="10">
        <v>0.5</v>
      </c>
      <c r="QQ124" s="11">
        <v>2.5599999999999999E-5</v>
      </c>
      <c r="QR124" s="10">
        <v>8.8849999999999998</v>
      </c>
      <c r="QS124" s="10">
        <v>20253</v>
      </c>
      <c r="QT124" s="10">
        <v>0.5</v>
      </c>
      <c r="QU124" s="11">
        <v>7.0299999999999996E-6</v>
      </c>
      <c r="QV124" s="10">
        <v>5.6029999999999998</v>
      </c>
      <c r="QW124" s="10">
        <v>20253</v>
      </c>
      <c r="QX124" s="10">
        <v>0.8</v>
      </c>
      <c r="QY124" s="11">
        <v>1.15E-6</v>
      </c>
      <c r="QZ124" s="10">
        <v>3.2210000000000001</v>
      </c>
      <c r="RA124" s="10">
        <v>20253</v>
      </c>
      <c r="RB124" s="10">
        <v>0.8</v>
      </c>
      <c r="RC124" s="11">
        <v>4.0199999999999996E-6</v>
      </c>
      <c r="RD124" s="10">
        <v>4.0739999999999998</v>
      </c>
      <c r="RE124" s="10">
        <v>20302</v>
      </c>
      <c r="RF124" s="10">
        <v>-0.5</v>
      </c>
      <c r="RG124" s="11">
        <v>1.1513E-5</v>
      </c>
      <c r="RH124" s="10">
        <v>8.2483900000000006</v>
      </c>
      <c r="RI124" s="10">
        <v>20302</v>
      </c>
      <c r="RJ124" s="10">
        <v>-0.5</v>
      </c>
      <c r="RK124" s="11">
        <v>4.5464999999999996E-6</v>
      </c>
      <c r="RL124" s="10">
        <v>6.0263</v>
      </c>
      <c r="RM124" s="10">
        <v>20302</v>
      </c>
      <c r="RN124" s="10">
        <v>0.1</v>
      </c>
      <c r="RO124" s="11">
        <v>5.0460999999999997E-5</v>
      </c>
      <c r="RP124" s="10">
        <v>13.91704</v>
      </c>
      <c r="RQ124" s="10">
        <v>20302</v>
      </c>
      <c r="RR124" s="10">
        <v>0.1</v>
      </c>
      <c r="RS124" s="11">
        <v>1.314E-5</v>
      </c>
      <c r="RT124" s="10">
        <v>8.4223700000000008</v>
      </c>
      <c r="VY124" s="10">
        <v>21019</v>
      </c>
      <c r="VZ124" s="10">
        <v>-0.1</v>
      </c>
      <c r="WA124" s="11">
        <v>5.0000000000000004E-6</v>
      </c>
      <c r="WB124" s="10">
        <v>7.2150999999999996</v>
      </c>
      <c r="WC124" s="10">
        <v>21019</v>
      </c>
      <c r="WD124" s="10">
        <v>-0.5</v>
      </c>
      <c r="WE124" s="11">
        <v>2.9999999999999999E-7</v>
      </c>
      <c r="WF124" s="10">
        <v>4.7337999999999996</v>
      </c>
      <c r="WK124" s="10">
        <v>21020</v>
      </c>
      <c r="WL124" s="10">
        <v>0.1</v>
      </c>
      <c r="WM124" s="11">
        <v>1.15E-6</v>
      </c>
      <c r="WN124" s="10">
        <v>5.6952999999999996</v>
      </c>
    </row>
    <row r="125" spans="449:612" x14ac:dyDescent="0.25">
      <c r="QG125" s="10">
        <v>20253</v>
      </c>
      <c r="QH125" s="10">
        <v>0.1</v>
      </c>
      <c r="QI125" s="11">
        <v>6.1199999999999997E-5</v>
      </c>
      <c r="QJ125" s="10">
        <v>16.13</v>
      </c>
      <c r="QK125" s="10">
        <v>20253</v>
      </c>
      <c r="QL125" s="10">
        <v>0.1</v>
      </c>
      <c r="QM125" s="11">
        <v>4.8400000000000003E-8</v>
      </c>
      <c r="QN125" s="10">
        <v>1.99</v>
      </c>
      <c r="QO125" s="10">
        <v>20253</v>
      </c>
      <c r="QP125" s="10">
        <v>0.5</v>
      </c>
      <c r="QQ125" s="11">
        <v>2.69E-5</v>
      </c>
      <c r="QR125" s="10">
        <v>8.9770000000000003</v>
      </c>
      <c r="QS125" s="10">
        <v>20253</v>
      </c>
      <c r="QT125" s="10">
        <v>0.5</v>
      </c>
      <c r="QU125" s="11">
        <v>7.61E-6</v>
      </c>
      <c r="QV125" s="10">
        <v>5.69</v>
      </c>
      <c r="QW125" s="10">
        <v>20253</v>
      </c>
      <c r="QX125" s="10">
        <v>0.8</v>
      </c>
      <c r="QY125" s="11">
        <v>1.3E-6</v>
      </c>
      <c r="QZ125" s="10">
        <v>3.2509999999999999</v>
      </c>
      <c r="RA125" s="10">
        <v>20253</v>
      </c>
      <c r="RB125" s="10">
        <v>0.8</v>
      </c>
      <c r="RC125" s="11">
        <v>4.4900000000000002E-6</v>
      </c>
      <c r="RD125" s="10">
        <v>4.1379999999999999</v>
      </c>
      <c r="RE125" s="10">
        <v>20302</v>
      </c>
      <c r="RF125" s="10">
        <v>-0.5</v>
      </c>
      <c r="RG125" s="11">
        <v>1.1608E-5</v>
      </c>
      <c r="RH125" s="10">
        <v>8.3033099999999997</v>
      </c>
      <c r="RI125" s="10">
        <v>20302</v>
      </c>
      <c r="RJ125" s="10">
        <v>-0.5</v>
      </c>
      <c r="RK125" s="11">
        <v>4.8346999999999996E-6</v>
      </c>
      <c r="RL125" s="10">
        <v>6.0628299999999999</v>
      </c>
      <c r="RM125" s="10">
        <v>20302</v>
      </c>
      <c r="RN125" s="10">
        <v>0.1</v>
      </c>
      <c r="RO125" s="11">
        <v>5.4799999999999997E-5</v>
      </c>
      <c r="RP125" s="10">
        <v>14.109680000000001</v>
      </c>
      <c r="RQ125" s="10">
        <v>20302</v>
      </c>
      <c r="RR125" s="10">
        <v>0.1</v>
      </c>
      <c r="RS125" s="11">
        <v>1.3565E-5</v>
      </c>
      <c r="RT125" s="10">
        <v>8.4809900000000003</v>
      </c>
      <c r="VY125" s="10">
        <v>21019</v>
      </c>
      <c r="VZ125" s="10">
        <v>-0.1</v>
      </c>
      <c r="WA125" s="11">
        <v>3.4999999999999999E-6</v>
      </c>
      <c r="WB125" s="10">
        <v>6.9675000000000002</v>
      </c>
      <c r="WC125" s="10">
        <v>21019</v>
      </c>
      <c r="WD125" s="10">
        <v>-0.5</v>
      </c>
      <c r="WE125" s="11">
        <v>3.4999999999999998E-7</v>
      </c>
      <c r="WF125" s="10">
        <v>4.7447999999999997</v>
      </c>
      <c r="WK125" s="10">
        <v>21020</v>
      </c>
      <c r="WL125" s="10">
        <v>0.1</v>
      </c>
      <c r="WM125" s="11">
        <v>9.9999999999999995E-7</v>
      </c>
      <c r="WN125" s="10">
        <v>5.7481999999999998</v>
      </c>
    </row>
    <row r="126" spans="449:612" x14ac:dyDescent="0.25">
      <c r="QG126" s="10">
        <v>20253</v>
      </c>
      <c r="QH126" s="10">
        <v>0.1</v>
      </c>
      <c r="QI126" s="11">
        <v>5.6100000000000002E-5</v>
      </c>
      <c r="QJ126" s="10">
        <v>16.295999999999999</v>
      </c>
      <c r="QK126" s="10">
        <v>20253</v>
      </c>
      <c r="QL126" s="10">
        <v>0.1</v>
      </c>
      <c r="QM126" s="11">
        <v>5.4900000000000002E-8</v>
      </c>
      <c r="QN126" s="10">
        <v>1.9750000000000001</v>
      </c>
      <c r="QO126" s="10">
        <v>20253</v>
      </c>
      <c r="QP126" s="10">
        <v>0.5</v>
      </c>
      <c r="QQ126" s="11">
        <v>2.76E-5</v>
      </c>
      <c r="QR126" s="10">
        <v>9.0709999999999997</v>
      </c>
      <c r="QS126" s="10">
        <v>20253</v>
      </c>
      <c r="QT126" s="10">
        <v>0.5</v>
      </c>
      <c r="QU126" s="11">
        <v>8.0199999999999994E-6</v>
      </c>
      <c r="QV126" s="10">
        <v>5.78</v>
      </c>
      <c r="QW126" s="10">
        <v>20253</v>
      </c>
      <c r="QX126" s="10">
        <v>0.8</v>
      </c>
      <c r="QY126" s="11">
        <v>1.1999999999999999E-6</v>
      </c>
      <c r="QZ126" s="10">
        <v>3.28</v>
      </c>
      <c r="RA126" s="10">
        <v>20253</v>
      </c>
      <c r="RB126" s="10">
        <v>0.8</v>
      </c>
      <c r="RC126" s="11">
        <v>4.8099999999999997E-6</v>
      </c>
      <c r="RD126" s="10">
        <v>4.2030000000000003</v>
      </c>
      <c r="RE126" s="10">
        <v>20302</v>
      </c>
      <c r="RF126" s="10">
        <v>-0.5</v>
      </c>
      <c r="RG126" s="11">
        <v>1.1882000000000001E-5</v>
      </c>
      <c r="RH126" s="10">
        <v>8.3604099999999999</v>
      </c>
      <c r="RI126" s="10">
        <v>20302</v>
      </c>
      <c r="RJ126" s="10">
        <v>-0.5</v>
      </c>
      <c r="RK126" s="11">
        <v>4.9181000000000004E-6</v>
      </c>
      <c r="RL126" s="10">
        <v>6.1011899999999999</v>
      </c>
      <c r="RM126" s="10">
        <v>20302</v>
      </c>
      <c r="RN126" s="10">
        <v>0.1</v>
      </c>
      <c r="RO126" s="11">
        <v>6.1110000000000003E-5</v>
      </c>
      <c r="RP126" s="10">
        <v>14.323880000000001</v>
      </c>
      <c r="RQ126" s="10">
        <v>20302</v>
      </c>
      <c r="RR126" s="10">
        <v>0.1</v>
      </c>
      <c r="RS126" s="11">
        <v>1.47E-5</v>
      </c>
      <c r="RT126" s="10">
        <v>8.5443599999999993</v>
      </c>
      <c r="VY126" s="10">
        <v>21019</v>
      </c>
      <c r="VZ126" s="10">
        <v>-0.1</v>
      </c>
      <c r="WA126" s="11">
        <v>3.3299999999999999E-6</v>
      </c>
      <c r="WB126" s="10">
        <v>6.8155000000000001</v>
      </c>
      <c r="WC126" s="10">
        <v>21019</v>
      </c>
      <c r="WD126" s="10">
        <v>-0.5</v>
      </c>
      <c r="WE126" s="11">
        <v>6.2500000000000005E-7</v>
      </c>
      <c r="WF126" s="10">
        <v>5.1003999999999996</v>
      </c>
      <c r="WK126" s="10">
        <v>21020</v>
      </c>
      <c r="WL126" s="10">
        <v>0.1</v>
      </c>
      <c r="WM126" s="11">
        <v>8.3300000000000001E-7</v>
      </c>
      <c r="WN126" s="10">
        <v>5.5693000000000001</v>
      </c>
    </row>
    <row r="127" spans="449:612" x14ac:dyDescent="0.25">
      <c r="QG127" s="10">
        <v>20253</v>
      </c>
      <c r="QH127" s="10">
        <v>0.1</v>
      </c>
      <c r="QI127" s="11">
        <v>6.3200000000000005E-5</v>
      </c>
      <c r="QJ127" s="10">
        <v>16.472000000000001</v>
      </c>
      <c r="QK127" s="10">
        <v>20253</v>
      </c>
      <c r="QL127" s="10">
        <v>0.1</v>
      </c>
      <c r="QM127" s="11">
        <v>6.0800000000000002E-8</v>
      </c>
      <c r="QN127" s="10">
        <v>1.958</v>
      </c>
      <c r="QO127" s="10">
        <v>20253</v>
      </c>
      <c r="QP127" s="10">
        <v>0.5</v>
      </c>
      <c r="QQ127" s="11">
        <v>2.8799999999999999E-5</v>
      </c>
      <c r="QR127" s="10">
        <v>9.1669999999999998</v>
      </c>
      <c r="QS127" s="10">
        <v>20253</v>
      </c>
      <c r="QT127" s="10">
        <v>0.5</v>
      </c>
      <c r="QU127" s="11">
        <v>8.2400000000000007E-6</v>
      </c>
      <c r="QV127" s="10">
        <v>5.8719999999999999</v>
      </c>
      <c r="QW127" s="10">
        <v>20253</v>
      </c>
      <c r="QX127" s="10">
        <v>0.8</v>
      </c>
      <c r="QY127" s="11">
        <v>1.24E-6</v>
      </c>
      <c r="QZ127" s="10">
        <v>3.3090000000000002</v>
      </c>
      <c r="RA127" s="10">
        <v>20253</v>
      </c>
      <c r="RB127" s="10">
        <v>0.8</v>
      </c>
      <c r="RC127" s="11">
        <v>5.0100000000000003E-6</v>
      </c>
      <c r="RD127" s="10">
        <v>4.266</v>
      </c>
      <c r="RE127" s="10">
        <v>20302</v>
      </c>
      <c r="RF127" s="10">
        <v>-0.5</v>
      </c>
      <c r="RG127" s="11">
        <v>1.2320999999999999E-5</v>
      </c>
      <c r="RH127" s="10">
        <v>8.4180100000000007</v>
      </c>
      <c r="RI127" s="10">
        <v>20302</v>
      </c>
      <c r="RJ127" s="10">
        <v>-0.5</v>
      </c>
      <c r="RK127" s="11">
        <v>4.7346999999999997E-6</v>
      </c>
      <c r="RL127" s="10">
        <v>6.1389800000000001</v>
      </c>
      <c r="RM127" s="10">
        <v>20302</v>
      </c>
      <c r="RN127" s="10">
        <v>0.1</v>
      </c>
      <c r="RO127" s="11">
        <v>6.0278999999999997E-5</v>
      </c>
      <c r="RP127" s="10">
        <v>14.537649999999999</v>
      </c>
      <c r="RQ127" s="10">
        <v>20302</v>
      </c>
      <c r="RR127" s="10">
        <v>0.1</v>
      </c>
      <c r="RS127" s="11">
        <v>1.4623999999999999E-5</v>
      </c>
      <c r="RT127" s="10">
        <v>8.6060499999999998</v>
      </c>
      <c r="VY127" s="10">
        <v>21019</v>
      </c>
      <c r="VZ127" s="10">
        <v>-0.1</v>
      </c>
      <c r="WA127" s="11">
        <v>3.3299999999999999E-6</v>
      </c>
      <c r="WB127" s="10">
        <v>6.6955999999999998</v>
      </c>
      <c r="WC127" s="10">
        <v>21019</v>
      </c>
      <c r="WD127" s="10">
        <v>-0.5</v>
      </c>
      <c r="WE127" s="11">
        <v>8.5000000000000001E-7</v>
      </c>
      <c r="WF127" s="10">
        <v>4.7606999999999999</v>
      </c>
      <c r="WK127" s="10">
        <v>21020</v>
      </c>
      <c r="WL127" s="10">
        <v>0.1</v>
      </c>
      <c r="WM127" s="11">
        <v>4.2300000000000002E-7</v>
      </c>
      <c r="WN127" s="10">
        <v>5.6067</v>
      </c>
    </row>
    <row r="128" spans="449:612" x14ac:dyDescent="0.25">
      <c r="QG128" s="10">
        <v>20253</v>
      </c>
      <c r="QH128" s="10">
        <v>0.1</v>
      </c>
      <c r="QI128" s="11">
        <v>7.0300000000000001E-5</v>
      </c>
      <c r="QJ128" s="10">
        <v>16.66</v>
      </c>
      <c r="QK128" s="10">
        <v>20253</v>
      </c>
      <c r="QL128" s="10">
        <v>0.1</v>
      </c>
      <c r="QM128" s="11">
        <v>4.8200000000000001E-8</v>
      </c>
      <c r="QN128" s="10">
        <v>1.944</v>
      </c>
      <c r="QO128" s="10">
        <v>20253</v>
      </c>
      <c r="QP128" s="10">
        <v>0.5</v>
      </c>
      <c r="QQ128" s="11">
        <v>3.1000000000000001E-5</v>
      </c>
      <c r="QR128" s="10">
        <v>9.266</v>
      </c>
      <c r="QS128" s="10">
        <v>20253</v>
      </c>
      <c r="QT128" s="10">
        <v>0.5</v>
      </c>
      <c r="QU128" s="11">
        <v>8.8400000000000001E-6</v>
      </c>
      <c r="QV128" s="10">
        <v>5.9640000000000004</v>
      </c>
      <c r="QW128" s="10">
        <v>20253</v>
      </c>
      <c r="QX128" s="10">
        <v>0.8</v>
      </c>
      <c r="QY128" s="11">
        <v>1.3400000000000001E-6</v>
      </c>
      <c r="QZ128" s="10">
        <v>3.3410000000000002</v>
      </c>
      <c r="RA128" s="10">
        <v>20253</v>
      </c>
      <c r="RB128" s="10">
        <v>0.8</v>
      </c>
      <c r="RC128" s="11">
        <v>5.4299999999999997E-6</v>
      </c>
      <c r="RD128" s="10">
        <v>4.3310000000000004</v>
      </c>
      <c r="RE128" s="10">
        <v>20302</v>
      </c>
      <c r="RF128" s="10">
        <v>-0.5</v>
      </c>
      <c r="RG128" s="11">
        <v>1.2323999999999999E-5</v>
      </c>
      <c r="RH128" s="10">
        <v>8.4743499999999994</v>
      </c>
      <c r="RI128" s="10">
        <v>20302</v>
      </c>
      <c r="RJ128" s="10">
        <v>-0.5</v>
      </c>
      <c r="RK128" s="11">
        <v>4.9057000000000003E-6</v>
      </c>
      <c r="RL128" s="10">
        <v>6.1776200000000001</v>
      </c>
      <c r="RM128" s="10">
        <v>20302</v>
      </c>
      <c r="RN128" s="10">
        <v>0.1</v>
      </c>
      <c r="RO128" s="11">
        <v>5.9076999999999997E-5</v>
      </c>
      <c r="RP128" s="10">
        <v>14.770099999999999</v>
      </c>
      <c r="RQ128" s="10">
        <v>20302</v>
      </c>
      <c r="RR128" s="10">
        <v>0.1</v>
      </c>
      <c r="RS128" s="11">
        <v>1.5602000000000001E-5</v>
      </c>
      <c r="RT128" s="10">
        <v>8.6776499999999999</v>
      </c>
      <c r="VY128" s="10">
        <v>21019</v>
      </c>
      <c r="VZ128" s="10">
        <v>-0.1</v>
      </c>
      <c r="WA128" s="11">
        <v>2.5000000000000002E-6</v>
      </c>
      <c r="WB128" s="10">
        <v>6.8040000000000003</v>
      </c>
      <c r="WC128" s="10">
        <v>21019</v>
      </c>
      <c r="WD128" s="10">
        <v>-0.5</v>
      </c>
      <c r="WE128" s="11">
        <v>3.7500000000000001E-7</v>
      </c>
      <c r="WF128" s="10">
        <v>4.8460999999999999</v>
      </c>
      <c r="WK128" s="10">
        <v>21020</v>
      </c>
      <c r="WL128" s="10">
        <v>0.1</v>
      </c>
      <c r="WM128" s="11">
        <v>7.1399999999999996E-7</v>
      </c>
      <c r="WN128" s="10">
        <v>5.3860999999999999</v>
      </c>
    </row>
    <row r="129" spans="449:612" x14ac:dyDescent="0.25">
      <c r="QG129" s="10">
        <v>20253</v>
      </c>
      <c r="QH129" s="10">
        <v>0.1</v>
      </c>
      <c r="QI129" s="11">
        <v>6.9400000000000006E-5</v>
      </c>
      <c r="QJ129" s="10">
        <v>16.834</v>
      </c>
      <c r="QK129" s="10">
        <v>20253</v>
      </c>
      <c r="QL129" s="10">
        <v>0.1</v>
      </c>
      <c r="QM129" s="11">
        <v>4.2699999999999999E-8</v>
      </c>
      <c r="QN129" s="10">
        <v>1.929</v>
      </c>
      <c r="QO129" s="10">
        <v>20253</v>
      </c>
      <c r="QP129" s="10">
        <v>0.5</v>
      </c>
      <c r="QQ129" s="11">
        <v>3.29E-5</v>
      </c>
      <c r="QR129" s="10">
        <v>9.3699999999999992</v>
      </c>
      <c r="QS129" s="10">
        <v>20253</v>
      </c>
      <c r="QT129" s="10">
        <v>0.5</v>
      </c>
      <c r="QU129" s="11">
        <v>9.2599999999999994E-6</v>
      </c>
      <c r="QV129" s="10">
        <v>6.0609999999999999</v>
      </c>
      <c r="QW129" s="10">
        <v>20253</v>
      </c>
      <c r="QX129" s="10">
        <v>0.8</v>
      </c>
      <c r="QY129" s="11">
        <v>1.37E-6</v>
      </c>
      <c r="QZ129" s="10">
        <v>3.3730000000000002</v>
      </c>
      <c r="RA129" s="10">
        <v>20253</v>
      </c>
      <c r="RB129" s="10">
        <v>0.8</v>
      </c>
      <c r="RC129" s="11">
        <v>6.0000000000000002E-6</v>
      </c>
      <c r="RD129" s="10">
        <v>4.4000000000000004</v>
      </c>
      <c r="RE129" s="10">
        <v>20302</v>
      </c>
      <c r="RF129" s="10">
        <v>-0.5</v>
      </c>
      <c r="RG129" s="11">
        <v>1.2775000000000001E-5</v>
      </c>
      <c r="RH129" s="10">
        <v>8.5326799999999992</v>
      </c>
      <c r="RI129" s="10">
        <v>20302</v>
      </c>
      <c r="RJ129" s="10">
        <v>-0.5</v>
      </c>
      <c r="RK129" s="11">
        <v>5.1270999999999996E-6</v>
      </c>
      <c r="RL129" s="10">
        <v>6.2157299999999998</v>
      </c>
      <c r="RM129" s="10">
        <v>20302</v>
      </c>
      <c r="RN129" s="10">
        <v>0.1</v>
      </c>
      <c r="RO129" s="11">
        <v>6.9307999999999994E-5</v>
      </c>
      <c r="RP129" s="10">
        <v>15.00919</v>
      </c>
      <c r="RQ129" s="10">
        <v>20302</v>
      </c>
      <c r="RR129" s="10">
        <v>0.1</v>
      </c>
      <c r="RS129" s="11">
        <v>1.7289999999999999E-5</v>
      </c>
      <c r="RT129" s="10">
        <v>8.7397799999999997</v>
      </c>
      <c r="VY129" s="10">
        <v>21019</v>
      </c>
      <c r="VZ129" s="10">
        <v>-0.1</v>
      </c>
      <c r="WA129" s="11">
        <v>2.92E-6</v>
      </c>
      <c r="WB129" s="10">
        <v>6.5606</v>
      </c>
      <c r="WC129" s="10">
        <v>21019</v>
      </c>
      <c r="WD129" s="10">
        <v>-0.5</v>
      </c>
      <c r="WE129" s="11">
        <v>4.75E-7</v>
      </c>
      <c r="WF129" s="10">
        <v>4.9048999999999996</v>
      </c>
      <c r="WK129" s="10">
        <v>21020</v>
      </c>
      <c r="WL129" s="10">
        <v>0.1</v>
      </c>
      <c r="WM129" s="11">
        <v>3.9999999999999998E-7</v>
      </c>
      <c r="WN129" s="10">
        <v>5.4473000000000003</v>
      </c>
    </row>
    <row r="130" spans="449:612" x14ac:dyDescent="0.25">
      <c r="QG130" s="10">
        <v>20253</v>
      </c>
      <c r="QH130" s="10">
        <v>0.1</v>
      </c>
      <c r="QI130" s="11">
        <v>6.58E-5</v>
      </c>
      <c r="QJ130" s="10">
        <v>17.006</v>
      </c>
      <c r="QK130" s="10">
        <v>20253</v>
      </c>
      <c r="QL130" s="10">
        <v>0.1</v>
      </c>
      <c r="QM130" s="11">
        <v>4.7600000000000003E-8</v>
      </c>
      <c r="QN130" s="10">
        <v>1.915</v>
      </c>
      <c r="QO130" s="10">
        <v>20253</v>
      </c>
      <c r="QP130" s="10">
        <v>0.5</v>
      </c>
      <c r="QQ130" s="11">
        <v>3.2199999999999997E-5</v>
      </c>
      <c r="QR130" s="10">
        <v>9.4719999999999995</v>
      </c>
      <c r="QS130" s="10">
        <v>20253</v>
      </c>
      <c r="QT130" s="10">
        <v>0.5</v>
      </c>
      <c r="QU130" s="11">
        <v>9.7699999999999996E-6</v>
      </c>
      <c r="QV130" s="10">
        <v>6.1619999999999999</v>
      </c>
      <c r="QW130" s="10">
        <v>20253</v>
      </c>
      <c r="QX130" s="10">
        <v>0.8</v>
      </c>
      <c r="QY130" s="11">
        <v>1.35E-6</v>
      </c>
      <c r="QZ130" s="10">
        <v>3.403</v>
      </c>
      <c r="RA130" s="10">
        <v>20253</v>
      </c>
      <c r="RB130" s="10">
        <v>0.8</v>
      </c>
      <c r="RC130" s="11">
        <v>6.5599999999999999E-6</v>
      </c>
      <c r="RD130" s="10">
        <v>4.4720000000000004</v>
      </c>
      <c r="RE130" s="10">
        <v>20302</v>
      </c>
      <c r="RF130" s="10">
        <v>-0.5</v>
      </c>
      <c r="RG130" s="11">
        <v>1.3526999999999999E-5</v>
      </c>
      <c r="RH130" s="10">
        <v>8.5912400000000009</v>
      </c>
      <c r="RI130" s="10">
        <v>20302</v>
      </c>
      <c r="RJ130" s="10">
        <v>-0.5</v>
      </c>
      <c r="RK130" s="11">
        <v>5.2803000000000001E-6</v>
      </c>
      <c r="RL130" s="10">
        <v>6.2564299999999999</v>
      </c>
      <c r="RM130" s="10">
        <v>20302</v>
      </c>
      <c r="RN130" s="10">
        <v>0.1</v>
      </c>
      <c r="RO130" s="11">
        <v>7.0295000000000004E-5</v>
      </c>
      <c r="RP130" s="10">
        <v>15.237130000000001</v>
      </c>
      <c r="RQ130" s="10">
        <v>20302</v>
      </c>
      <c r="RR130" s="10">
        <v>0.1</v>
      </c>
      <c r="RS130" s="11">
        <v>1.7005999999999999E-5</v>
      </c>
      <c r="RT130" s="10">
        <v>8.8098600000000005</v>
      </c>
      <c r="VY130" s="10">
        <v>21019</v>
      </c>
      <c r="VZ130" s="10">
        <v>-0.1</v>
      </c>
      <c r="WA130" s="11">
        <v>3.0000000000000001E-6</v>
      </c>
      <c r="WB130" s="10">
        <v>6.4542999999999999</v>
      </c>
      <c r="WC130" s="10">
        <v>21019</v>
      </c>
      <c r="WD130" s="10">
        <v>-0.5</v>
      </c>
      <c r="WE130" s="11">
        <v>4.2500000000000001E-7</v>
      </c>
      <c r="WF130" s="10">
        <v>4.7302</v>
      </c>
      <c r="WK130" s="10">
        <v>21020</v>
      </c>
      <c r="WL130" s="10">
        <v>0.1</v>
      </c>
      <c r="WM130" s="11">
        <v>6.6700000000000003E-7</v>
      </c>
      <c r="WN130" s="10">
        <v>5.2337999999999996</v>
      </c>
    </row>
    <row r="131" spans="449:612" x14ac:dyDescent="0.25">
      <c r="QG131" s="10">
        <v>20253</v>
      </c>
      <c r="QH131" s="10">
        <v>0.1</v>
      </c>
      <c r="QI131" s="11">
        <v>6.5900000000000003E-5</v>
      </c>
      <c r="QJ131" s="10">
        <v>17.184000000000001</v>
      </c>
      <c r="QK131" s="10">
        <v>20253</v>
      </c>
      <c r="QL131" s="10">
        <v>0.1</v>
      </c>
      <c r="QM131" s="11">
        <v>4.4799999999999997E-8</v>
      </c>
      <c r="QN131" s="10">
        <v>1.901</v>
      </c>
      <c r="QO131" s="10">
        <v>20253</v>
      </c>
      <c r="QP131" s="10">
        <v>0.5</v>
      </c>
      <c r="QQ131" s="11">
        <v>3.1000000000000001E-5</v>
      </c>
      <c r="QR131" s="10">
        <v>9.5719999999999992</v>
      </c>
      <c r="QS131" s="10">
        <v>20253</v>
      </c>
      <c r="QT131" s="10">
        <v>0.5</v>
      </c>
      <c r="QU131" s="11">
        <v>1.08E-5</v>
      </c>
      <c r="QV131" s="10">
        <v>6.266</v>
      </c>
      <c r="QW131" s="10">
        <v>20253</v>
      </c>
      <c r="QX131" s="10">
        <v>0.8</v>
      </c>
      <c r="QY131" s="11">
        <v>1.5E-6</v>
      </c>
      <c r="QZ131" s="10">
        <v>3.4340000000000002</v>
      </c>
      <c r="RA131" s="10">
        <v>20253</v>
      </c>
      <c r="RB131" s="10">
        <v>0.8</v>
      </c>
      <c r="RC131" s="11">
        <v>6.9E-6</v>
      </c>
      <c r="RD131" s="10">
        <v>4.5449999999999999</v>
      </c>
      <c r="RE131" s="10">
        <v>20302</v>
      </c>
      <c r="RF131" s="10">
        <v>-0.5</v>
      </c>
      <c r="RG131" s="11">
        <v>1.366E-5</v>
      </c>
      <c r="RH131" s="10">
        <v>8.6497799999999998</v>
      </c>
      <c r="RI131" s="10">
        <v>20302</v>
      </c>
      <c r="RJ131" s="10">
        <v>-0.5</v>
      </c>
      <c r="RK131" s="11">
        <v>5.4230999999999998E-6</v>
      </c>
      <c r="RL131" s="10">
        <v>6.2949599999999997</v>
      </c>
      <c r="RM131" s="10">
        <v>20302</v>
      </c>
      <c r="RN131" s="10">
        <v>0.1</v>
      </c>
      <c r="RO131" s="11">
        <v>6.8798000000000001E-5</v>
      </c>
      <c r="RP131" s="10">
        <v>15.49985</v>
      </c>
      <c r="RQ131" s="10">
        <v>20302</v>
      </c>
      <c r="RR131" s="10">
        <v>0.1</v>
      </c>
      <c r="RS131" s="11">
        <v>1.7278E-5</v>
      </c>
      <c r="RT131" s="10">
        <v>8.8748699999999996</v>
      </c>
      <c r="VY131" s="10">
        <v>21019</v>
      </c>
      <c r="VZ131" s="10">
        <v>-0.1</v>
      </c>
      <c r="WA131" s="11">
        <v>1.9199999999999998E-6</v>
      </c>
      <c r="WB131" s="10">
        <v>6.5418000000000003</v>
      </c>
      <c r="WC131" s="10">
        <v>21019</v>
      </c>
      <c r="WD131" s="10">
        <v>-0.5</v>
      </c>
      <c r="WE131" s="11">
        <v>3.4999999999999998E-7</v>
      </c>
      <c r="WF131" s="10">
        <v>4.7808000000000002</v>
      </c>
      <c r="WK131" s="10">
        <v>21020</v>
      </c>
      <c r="WL131" s="10">
        <v>0.1</v>
      </c>
      <c r="WM131" s="11">
        <v>8.4399999999999999E-7</v>
      </c>
      <c r="WN131" s="10">
        <v>5.3109999999999999</v>
      </c>
    </row>
    <row r="132" spans="449:612" x14ac:dyDescent="0.25">
      <c r="QG132" s="10">
        <v>20253</v>
      </c>
      <c r="QH132" s="10">
        <v>0.1</v>
      </c>
      <c r="QI132" s="11">
        <v>6.5900000000000003E-5</v>
      </c>
      <c r="QJ132" s="10">
        <v>17.364000000000001</v>
      </c>
      <c r="QK132" s="10">
        <v>20253</v>
      </c>
      <c r="QL132" s="10">
        <v>0.1</v>
      </c>
      <c r="QM132" s="11">
        <v>4.06E-8</v>
      </c>
      <c r="QN132" s="10">
        <v>1.8859999999999999</v>
      </c>
      <c r="QO132" s="10">
        <v>20253</v>
      </c>
      <c r="QP132" s="10">
        <v>0.5</v>
      </c>
      <c r="QQ132" s="11">
        <v>2.8900000000000001E-5</v>
      </c>
      <c r="QR132" s="10">
        <v>9.6739999999999995</v>
      </c>
      <c r="QS132" s="10">
        <v>20253</v>
      </c>
      <c r="QT132" s="10">
        <v>0.5</v>
      </c>
      <c r="QU132" s="11">
        <v>1.11E-5</v>
      </c>
      <c r="QV132" s="10">
        <v>6.3680000000000003</v>
      </c>
      <c r="QW132" s="10">
        <v>20253</v>
      </c>
      <c r="QX132" s="10">
        <v>0.8</v>
      </c>
      <c r="QY132" s="11">
        <v>1.61E-6</v>
      </c>
      <c r="QZ132" s="10">
        <v>3.4649999999999999</v>
      </c>
      <c r="RA132" s="10">
        <v>20253</v>
      </c>
      <c r="RB132" s="10">
        <v>0.8</v>
      </c>
      <c r="RC132" s="11">
        <v>6.9800000000000001E-6</v>
      </c>
      <c r="RD132" s="10">
        <v>4.6189999999999998</v>
      </c>
      <c r="RE132" s="10">
        <v>20302</v>
      </c>
      <c r="RF132" s="10">
        <v>-0.5</v>
      </c>
      <c r="RG132" s="11">
        <v>1.397E-5</v>
      </c>
      <c r="RH132" s="10">
        <v>8.7102900000000005</v>
      </c>
      <c r="RI132" s="10">
        <v>20302</v>
      </c>
      <c r="RJ132" s="10">
        <v>-0.5</v>
      </c>
      <c r="RK132" s="11">
        <v>5.3441000000000002E-6</v>
      </c>
      <c r="RL132" s="10">
        <v>6.3362999999999996</v>
      </c>
      <c r="RM132" s="10">
        <v>20302</v>
      </c>
      <c r="RN132" s="10">
        <v>0.1</v>
      </c>
      <c r="RO132" s="11">
        <v>7.2970000000000001E-5</v>
      </c>
      <c r="RP132" s="10">
        <v>15.72953</v>
      </c>
      <c r="RQ132" s="10">
        <v>20302</v>
      </c>
      <c r="RR132" s="10">
        <v>0.1</v>
      </c>
      <c r="RS132" s="11">
        <v>1.8275999999999999E-5</v>
      </c>
      <c r="RT132" s="10">
        <v>8.93919</v>
      </c>
      <c r="VY132" s="10">
        <v>21019</v>
      </c>
      <c r="VZ132" s="10">
        <v>-0.1</v>
      </c>
      <c r="WA132" s="11">
        <v>2.7499999999999999E-6</v>
      </c>
      <c r="WB132" s="10">
        <v>6.2952000000000004</v>
      </c>
      <c r="WC132" s="10">
        <v>21019</v>
      </c>
      <c r="WD132" s="10">
        <v>-0.5</v>
      </c>
      <c r="WE132" s="11">
        <v>4.3300000000000003E-7</v>
      </c>
      <c r="WF132" s="10">
        <v>4.6032999999999999</v>
      </c>
      <c r="WK132" s="10">
        <v>21020</v>
      </c>
      <c r="WL132" s="10">
        <v>0.1</v>
      </c>
      <c r="WM132" s="11">
        <v>1.9000000000000001E-7</v>
      </c>
      <c r="WN132" s="10">
        <v>3.6206</v>
      </c>
    </row>
    <row r="133" spans="449:612" x14ac:dyDescent="0.25">
      <c r="QG133" s="10">
        <v>20253</v>
      </c>
      <c r="QH133" s="10">
        <v>0.1</v>
      </c>
      <c r="QI133" s="11">
        <v>6.6099999999999994E-5</v>
      </c>
      <c r="QJ133" s="10">
        <v>17.559000000000001</v>
      </c>
      <c r="QK133" s="10">
        <v>20253</v>
      </c>
      <c r="QL133" s="10">
        <v>0.1</v>
      </c>
      <c r="QM133" s="11">
        <v>3.3899999999999999E-8</v>
      </c>
      <c r="QN133" s="10">
        <v>1.875</v>
      </c>
      <c r="QO133" s="10">
        <v>20253</v>
      </c>
      <c r="QP133" s="10">
        <v>0.5</v>
      </c>
      <c r="QQ133" s="11">
        <v>3.4499999999999998E-5</v>
      </c>
      <c r="QR133" s="10">
        <v>9.7829999999999995</v>
      </c>
      <c r="QS133" s="10">
        <v>20253</v>
      </c>
      <c r="QT133" s="10">
        <v>0.5</v>
      </c>
      <c r="QU133" s="11">
        <v>1.11E-5</v>
      </c>
      <c r="QV133" s="10">
        <v>6.4720000000000004</v>
      </c>
      <c r="QW133" s="10">
        <v>20253</v>
      </c>
      <c r="QX133" s="10">
        <v>0.8</v>
      </c>
      <c r="QY133" s="11">
        <v>1.84E-6</v>
      </c>
      <c r="QZ133" s="10">
        <v>3.4980000000000002</v>
      </c>
      <c r="RA133" s="10">
        <v>20253</v>
      </c>
      <c r="RB133" s="10">
        <v>0.8</v>
      </c>
      <c r="RC133" s="11">
        <v>7.4699999999999996E-6</v>
      </c>
      <c r="RD133" s="10">
        <v>4.6980000000000004</v>
      </c>
      <c r="RE133" s="10">
        <v>20302</v>
      </c>
      <c r="RF133" s="10">
        <v>-0.5</v>
      </c>
      <c r="RG133" s="11">
        <v>1.4613000000000001E-5</v>
      </c>
      <c r="RH133" s="10">
        <v>8.7688900000000007</v>
      </c>
      <c r="RI133" s="10">
        <v>20302</v>
      </c>
      <c r="RJ133" s="10">
        <v>-0.5</v>
      </c>
      <c r="RK133" s="11">
        <v>5.4400999999999998E-6</v>
      </c>
      <c r="RL133" s="10">
        <v>6.3768900000000004</v>
      </c>
      <c r="RM133" s="10">
        <v>20302</v>
      </c>
      <c r="RN133" s="10">
        <v>0.1</v>
      </c>
      <c r="RO133" s="11">
        <v>7.5808000000000003E-5</v>
      </c>
      <c r="RP133" s="10">
        <v>15.99962</v>
      </c>
      <c r="RQ133" s="10">
        <v>20302</v>
      </c>
      <c r="RR133" s="10">
        <v>0.1</v>
      </c>
      <c r="RS133" s="11">
        <v>1.9717000000000001E-5</v>
      </c>
      <c r="RT133" s="10">
        <v>9.0075400000000005</v>
      </c>
      <c r="VY133" s="10">
        <v>21019</v>
      </c>
      <c r="VZ133" s="10">
        <v>-0.1</v>
      </c>
      <c r="WA133" s="11">
        <v>2.3300000000000001E-6</v>
      </c>
      <c r="WB133" s="10">
        <v>6.3834</v>
      </c>
      <c r="WC133" s="10">
        <v>21019</v>
      </c>
      <c r="WD133" s="10">
        <v>-0.5</v>
      </c>
      <c r="WE133" s="11">
        <v>3.4999999999999998E-7</v>
      </c>
      <c r="WF133" s="10">
        <v>4.6646000000000001</v>
      </c>
      <c r="WK133" s="10">
        <v>21020</v>
      </c>
      <c r="WL133" s="10">
        <v>0.1</v>
      </c>
      <c r="WM133" s="11">
        <v>1.35E-7</v>
      </c>
      <c r="WN133" s="10">
        <v>3.6642000000000001</v>
      </c>
    </row>
    <row r="134" spans="449:612" x14ac:dyDescent="0.25">
      <c r="QG134" s="10">
        <v>20253</v>
      </c>
      <c r="QH134" s="10">
        <v>0.1</v>
      </c>
      <c r="QI134" s="11">
        <v>6.7500000000000001E-5</v>
      </c>
      <c r="QJ134" s="10">
        <v>17.765000000000001</v>
      </c>
      <c r="QK134" s="10">
        <v>20253</v>
      </c>
      <c r="QL134" s="10">
        <v>0.1</v>
      </c>
      <c r="QM134" s="11">
        <v>3.5999999999999998E-8</v>
      </c>
      <c r="QN134" s="10">
        <v>1.8640000000000001</v>
      </c>
      <c r="QO134" s="10">
        <v>20253</v>
      </c>
      <c r="QP134" s="10">
        <v>0.5</v>
      </c>
      <c r="QQ134" s="11">
        <v>3.6100000000000003E-5</v>
      </c>
      <c r="QR134" s="10">
        <v>9.8859999999999992</v>
      </c>
      <c r="QS134" s="10">
        <v>20253</v>
      </c>
      <c r="QT134" s="10">
        <v>0.5</v>
      </c>
      <c r="QU134" s="11">
        <v>1.22E-5</v>
      </c>
      <c r="QV134" s="10">
        <v>6.5819999999999999</v>
      </c>
      <c r="QW134" s="10">
        <v>20253</v>
      </c>
      <c r="QX134" s="10">
        <v>0.8</v>
      </c>
      <c r="QY134" s="11">
        <v>1.8700000000000001E-6</v>
      </c>
      <c r="QZ134" s="10">
        <v>3.5310000000000001</v>
      </c>
      <c r="RA134" s="10">
        <v>20253</v>
      </c>
      <c r="RB134" s="10">
        <v>0.8</v>
      </c>
      <c r="RC134" s="11">
        <v>7.7000000000000008E-6</v>
      </c>
      <c r="RD134" s="10">
        <v>4.7770000000000001</v>
      </c>
      <c r="RE134" s="10">
        <v>20302</v>
      </c>
      <c r="RF134" s="10">
        <v>-0.5</v>
      </c>
      <c r="RG134" s="11">
        <v>1.488E-5</v>
      </c>
      <c r="RH134" s="10">
        <v>8.8288799999999998</v>
      </c>
      <c r="RI134" s="10">
        <v>20302</v>
      </c>
      <c r="RJ134" s="10">
        <v>-0.5</v>
      </c>
      <c r="RK134" s="11">
        <v>5.4561000000000002E-6</v>
      </c>
      <c r="RL134" s="10">
        <v>6.4170999999999996</v>
      </c>
      <c r="RM134" s="10">
        <v>20302</v>
      </c>
      <c r="RN134" s="10">
        <v>0.1</v>
      </c>
      <c r="RO134" s="11">
        <v>8.2884000000000001E-5</v>
      </c>
      <c r="RP134" s="10">
        <v>16.28199</v>
      </c>
      <c r="RQ134" s="10">
        <v>20302</v>
      </c>
      <c r="RR134" s="10">
        <v>0.1</v>
      </c>
      <c r="RS134" s="11">
        <v>1.8257000000000002E-5</v>
      </c>
      <c r="RT134" s="10">
        <v>9.0706600000000002</v>
      </c>
      <c r="VY134" s="10">
        <v>21019</v>
      </c>
      <c r="VZ134" s="10">
        <v>-0.1</v>
      </c>
      <c r="WA134" s="11">
        <v>2.17E-6</v>
      </c>
      <c r="WB134" s="10">
        <v>6.1505999999999998</v>
      </c>
      <c r="WC134" s="10">
        <v>21019</v>
      </c>
      <c r="WD134" s="10">
        <v>-0.5</v>
      </c>
      <c r="WE134" s="11">
        <v>2.8799999999999998E-7</v>
      </c>
      <c r="WF134" s="10">
        <v>4.9400000000000004</v>
      </c>
      <c r="WK134" s="10">
        <v>21020</v>
      </c>
      <c r="WL134" s="10">
        <v>0.1</v>
      </c>
      <c r="WM134" s="11">
        <v>1.8199999999999999E-7</v>
      </c>
      <c r="WN134" s="10">
        <v>3.5379999999999998</v>
      </c>
    </row>
    <row r="135" spans="449:612" x14ac:dyDescent="0.25">
      <c r="QG135" s="10">
        <v>20253</v>
      </c>
      <c r="QH135" s="10">
        <v>0.1</v>
      </c>
      <c r="QI135" s="11">
        <v>6.6199999999999996E-5</v>
      </c>
      <c r="QJ135" s="10">
        <v>17.962</v>
      </c>
      <c r="QK135" s="10">
        <v>20253</v>
      </c>
      <c r="QL135" s="10">
        <v>0.1</v>
      </c>
      <c r="QM135" s="11">
        <v>3.3699999999999997E-8</v>
      </c>
      <c r="QN135" s="10">
        <v>1.8520000000000001</v>
      </c>
      <c r="QO135" s="10">
        <v>20253</v>
      </c>
      <c r="QP135" s="10">
        <v>0.5</v>
      </c>
      <c r="QQ135" s="11">
        <v>3.6699999999999998E-5</v>
      </c>
      <c r="QR135" s="10">
        <v>9.9920000000000009</v>
      </c>
      <c r="QS135" s="10">
        <v>20253</v>
      </c>
      <c r="QT135" s="10">
        <v>0.5</v>
      </c>
      <c r="QU135" s="11">
        <v>1.31E-5</v>
      </c>
      <c r="QV135" s="10">
        <v>6.6959999999999997</v>
      </c>
      <c r="QW135" s="10">
        <v>20253</v>
      </c>
      <c r="QX135" s="10">
        <v>0.8</v>
      </c>
      <c r="QY135" s="11">
        <v>1.9199999999999998E-6</v>
      </c>
      <c r="QZ135" s="10">
        <v>3.5640000000000001</v>
      </c>
      <c r="RA135" s="10">
        <v>20253</v>
      </c>
      <c r="RB135" s="10">
        <v>0.8</v>
      </c>
      <c r="RC135" s="11">
        <v>8.2700000000000004E-6</v>
      </c>
      <c r="RD135" s="10">
        <v>4.8570000000000002</v>
      </c>
      <c r="RE135" s="10">
        <v>20302</v>
      </c>
      <c r="RF135" s="10">
        <v>-0.5</v>
      </c>
      <c r="RG135" s="11">
        <v>1.5109999999999999E-5</v>
      </c>
      <c r="RH135" s="10">
        <v>8.8881899999999998</v>
      </c>
      <c r="RI135" s="10">
        <v>20302</v>
      </c>
      <c r="RJ135" s="10">
        <v>-0.5</v>
      </c>
      <c r="RK135" s="11">
        <v>5.6745999999999998E-6</v>
      </c>
      <c r="RL135" s="10">
        <v>6.4592299999999998</v>
      </c>
      <c r="RM135" s="10">
        <v>20302</v>
      </c>
      <c r="RN135" s="10">
        <v>0.1</v>
      </c>
      <c r="RO135" s="11">
        <v>8.8096000000000005E-5</v>
      </c>
      <c r="RP135" s="10">
        <v>16.582149999999999</v>
      </c>
      <c r="RQ135" s="10">
        <v>20302</v>
      </c>
      <c r="RR135" s="10">
        <v>0.1</v>
      </c>
      <c r="RS135" s="11">
        <v>1.9459000000000001E-5</v>
      </c>
      <c r="RT135" s="10">
        <v>9.1435300000000002</v>
      </c>
      <c r="VY135" s="10">
        <v>21019</v>
      </c>
      <c r="VZ135" s="10">
        <v>-0.1</v>
      </c>
      <c r="WA135" s="11">
        <v>1.9999999999999999E-6</v>
      </c>
      <c r="WB135" s="10">
        <v>6.2211999999999996</v>
      </c>
      <c r="WC135" s="10">
        <v>21019</v>
      </c>
      <c r="WD135" s="10">
        <v>-0.5</v>
      </c>
      <c r="WE135" s="11">
        <v>3.6300000000000001E-7</v>
      </c>
      <c r="WF135" s="10">
        <v>4.8882000000000003</v>
      </c>
      <c r="WK135" s="10">
        <v>21020</v>
      </c>
      <c r="WL135" s="10">
        <v>0.1</v>
      </c>
      <c r="WM135" s="11">
        <v>1.4000000000000001E-7</v>
      </c>
      <c r="WN135" s="10">
        <v>3.5699000000000001</v>
      </c>
    </row>
    <row r="136" spans="449:612" x14ac:dyDescent="0.25">
      <c r="QG136" s="10">
        <v>20253</v>
      </c>
      <c r="QH136" s="10">
        <v>0.1</v>
      </c>
      <c r="QI136" s="11">
        <v>7.0099999999999996E-5</v>
      </c>
      <c r="QJ136" s="10">
        <v>18.155999999999999</v>
      </c>
      <c r="QK136" s="10">
        <v>20253</v>
      </c>
      <c r="QL136" s="10">
        <v>0.1</v>
      </c>
      <c r="QM136" s="11">
        <v>2.8299999999999999E-8</v>
      </c>
      <c r="QN136" s="10">
        <v>1.841</v>
      </c>
      <c r="QO136" s="10">
        <v>20253</v>
      </c>
      <c r="QP136" s="10">
        <v>0.5</v>
      </c>
      <c r="QQ136" s="11">
        <v>3.7799999999999997E-5</v>
      </c>
      <c r="QR136" s="10">
        <v>10.106</v>
      </c>
      <c r="QS136" s="10">
        <v>20253</v>
      </c>
      <c r="QT136" s="10">
        <v>0.5</v>
      </c>
      <c r="QU136" s="11">
        <v>1.3699999999999999E-5</v>
      </c>
      <c r="QV136" s="10">
        <v>6.8120000000000003</v>
      </c>
      <c r="QW136" s="10">
        <v>20253</v>
      </c>
      <c r="QX136" s="10">
        <v>0.8</v>
      </c>
      <c r="QY136" s="11">
        <v>2.0099999999999998E-6</v>
      </c>
      <c r="QZ136" s="10">
        <v>3.597</v>
      </c>
      <c r="RA136" s="10">
        <v>20253</v>
      </c>
      <c r="RB136" s="10">
        <v>0.8</v>
      </c>
      <c r="RC136" s="11">
        <v>9.3500000000000003E-6</v>
      </c>
      <c r="RD136" s="10">
        <v>4.9390000000000001</v>
      </c>
      <c r="RE136" s="10">
        <v>20302</v>
      </c>
      <c r="RF136" s="10">
        <v>-0.5</v>
      </c>
      <c r="RG136" s="11">
        <v>1.5843000000000001E-5</v>
      </c>
      <c r="RH136" s="10">
        <v>8.9508100000000006</v>
      </c>
      <c r="RI136" s="10">
        <v>20302</v>
      </c>
      <c r="RJ136" s="10">
        <v>-0.5</v>
      </c>
      <c r="RK136" s="11">
        <v>5.8884000000000002E-6</v>
      </c>
      <c r="RL136" s="10">
        <v>6.5003000000000002</v>
      </c>
      <c r="RM136" s="10">
        <v>20302</v>
      </c>
      <c r="RN136" s="10">
        <v>0.1</v>
      </c>
      <c r="RO136" s="11">
        <v>9.2439E-5</v>
      </c>
      <c r="RP136" s="10">
        <v>16.873650000000001</v>
      </c>
      <c r="RQ136" s="10">
        <v>20302</v>
      </c>
      <c r="RR136" s="10">
        <v>0.1</v>
      </c>
      <c r="RS136" s="11">
        <v>2.0857999999999999E-5</v>
      </c>
      <c r="RT136" s="10">
        <v>9.2078799999999994</v>
      </c>
      <c r="VY136" s="10">
        <v>21019</v>
      </c>
      <c r="VZ136" s="10">
        <v>-0.1</v>
      </c>
      <c r="WA136" s="11">
        <v>1.9199999999999998E-6</v>
      </c>
      <c r="WB136" s="10">
        <v>6.0239000000000003</v>
      </c>
      <c r="WC136" s="10">
        <v>21019</v>
      </c>
      <c r="WD136" s="10">
        <v>-0.5</v>
      </c>
      <c r="WE136" s="11">
        <v>2.6300000000000001E-7</v>
      </c>
      <c r="WF136" s="10">
        <v>5.0587</v>
      </c>
      <c r="WK136" s="10">
        <v>21020</v>
      </c>
      <c r="WL136" s="10">
        <v>0.1</v>
      </c>
      <c r="WM136" s="11">
        <v>1.3199999999999999E-7</v>
      </c>
      <c r="WN136" s="10">
        <v>3.5966</v>
      </c>
    </row>
    <row r="137" spans="449:612" ht="16.5" customHeight="1" x14ac:dyDescent="0.25">
      <c r="QG137" s="10">
        <v>20253</v>
      </c>
      <c r="QH137" s="10">
        <v>0.1</v>
      </c>
      <c r="QI137" s="11">
        <v>7.0599999999999995E-5</v>
      </c>
      <c r="QJ137" s="10">
        <v>18.361000000000001</v>
      </c>
      <c r="QK137" s="10">
        <v>20253</v>
      </c>
      <c r="QL137" s="10">
        <v>0.1</v>
      </c>
      <c r="QM137" s="11">
        <v>4.3000000000000001E-8</v>
      </c>
      <c r="QN137" s="10">
        <v>1.8320000000000001</v>
      </c>
      <c r="QO137" s="10">
        <v>20253</v>
      </c>
      <c r="QP137" s="10">
        <v>0.5</v>
      </c>
      <c r="QQ137" s="11">
        <v>4.0099999999999999E-5</v>
      </c>
      <c r="QR137" s="10">
        <v>10.218999999999999</v>
      </c>
      <c r="QS137" s="10">
        <v>20253</v>
      </c>
      <c r="QT137" s="10">
        <v>0.5</v>
      </c>
      <c r="QU137" s="11">
        <v>1.42E-5</v>
      </c>
      <c r="QV137" s="10">
        <v>6.93</v>
      </c>
      <c r="QW137" s="10">
        <v>20253</v>
      </c>
      <c r="QX137" s="10">
        <v>0.8</v>
      </c>
      <c r="QY137" s="11">
        <v>2.3E-6</v>
      </c>
      <c r="QZ137" s="10">
        <v>3.63</v>
      </c>
      <c r="RA137" s="10">
        <v>20253</v>
      </c>
      <c r="RB137" s="10">
        <v>0.8</v>
      </c>
      <c r="RC137" s="11">
        <v>9.6299999999999993E-6</v>
      </c>
      <c r="RD137" s="10">
        <v>5.0220000000000002</v>
      </c>
      <c r="RE137" s="10">
        <v>20302</v>
      </c>
      <c r="RF137" s="10">
        <v>-0.5</v>
      </c>
      <c r="RG137" s="11">
        <v>1.6093999999999999E-5</v>
      </c>
      <c r="RH137" s="10">
        <v>9.0110100000000006</v>
      </c>
      <c r="RI137" s="10">
        <v>20302</v>
      </c>
      <c r="RJ137" s="10">
        <v>-0.5</v>
      </c>
      <c r="RK137" s="11">
        <v>6.0055000000000004E-6</v>
      </c>
      <c r="RL137" s="10">
        <v>6.54291</v>
      </c>
      <c r="RM137" s="10">
        <v>20302</v>
      </c>
      <c r="RN137" s="10">
        <v>0.1</v>
      </c>
      <c r="RO137" s="11">
        <v>9.1780000000000006E-5</v>
      </c>
      <c r="RP137" s="10">
        <v>17.19969</v>
      </c>
      <c r="RQ137" s="10">
        <v>20302</v>
      </c>
      <c r="RR137" s="10">
        <v>0.1</v>
      </c>
      <c r="RS137" s="11">
        <v>2.0562000000000001E-5</v>
      </c>
      <c r="RT137" s="10">
        <v>9.2881</v>
      </c>
      <c r="VY137" s="10">
        <v>21019</v>
      </c>
      <c r="VZ137" s="10">
        <v>-0.1</v>
      </c>
      <c r="WA137" s="11">
        <v>1.5E-6</v>
      </c>
      <c r="WB137" s="10">
        <v>6.0807000000000002</v>
      </c>
      <c r="WC137" s="10">
        <v>21019</v>
      </c>
      <c r="WD137" s="10">
        <v>-0.5</v>
      </c>
      <c r="WE137" s="11">
        <v>3.9999999999999998E-7</v>
      </c>
      <c r="WF137" s="10">
        <v>5.0057</v>
      </c>
      <c r="WK137" s="10">
        <v>21020</v>
      </c>
      <c r="WL137" s="10">
        <v>0.1</v>
      </c>
      <c r="WM137" s="11">
        <v>1.3300000000000001E-7</v>
      </c>
      <c r="WN137" s="10">
        <v>3.4681999999999999</v>
      </c>
    </row>
    <row r="138" spans="449:612" x14ac:dyDescent="0.25">
      <c r="QG138" s="10">
        <v>20253</v>
      </c>
      <c r="QH138" s="10">
        <v>0.1</v>
      </c>
      <c r="QI138" s="11">
        <v>7.2299999999999996E-5</v>
      </c>
      <c r="QJ138" s="10">
        <v>18.562999999999999</v>
      </c>
      <c r="QK138" s="10">
        <v>20253</v>
      </c>
      <c r="QL138" s="10">
        <v>0.1</v>
      </c>
      <c r="QM138" s="11">
        <v>4.3800000000000002E-8</v>
      </c>
      <c r="QN138" s="10">
        <v>1.82</v>
      </c>
      <c r="QO138" s="10">
        <v>20253</v>
      </c>
      <c r="QP138" s="10">
        <v>0.5</v>
      </c>
      <c r="QQ138" s="11">
        <v>3.9799999999999998E-5</v>
      </c>
      <c r="QR138" s="10">
        <v>10.331</v>
      </c>
      <c r="QS138" s="10">
        <v>20253</v>
      </c>
      <c r="QT138" s="10">
        <v>0.5</v>
      </c>
      <c r="QU138" s="11">
        <v>1.47E-5</v>
      </c>
      <c r="QV138" s="10">
        <v>7.0519999999999996</v>
      </c>
      <c r="QW138" s="10">
        <v>20253</v>
      </c>
      <c r="QX138" s="10">
        <v>0.8</v>
      </c>
      <c r="QY138" s="11">
        <v>2.3099999999999999E-6</v>
      </c>
      <c r="QZ138" s="10">
        <v>3.6640000000000001</v>
      </c>
      <c r="RA138" s="10">
        <v>20253</v>
      </c>
      <c r="RB138" s="10">
        <v>0.8</v>
      </c>
      <c r="RC138" s="11">
        <v>1.03E-5</v>
      </c>
      <c r="RD138" s="10">
        <v>5.109</v>
      </c>
      <c r="RE138" s="10">
        <v>20302</v>
      </c>
      <c r="RF138" s="10">
        <v>-0.5</v>
      </c>
      <c r="RG138" s="11">
        <v>1.6293000000000001E-5</v>
      </c>
      <c r="RH138" s="10">
        <v>9.0729199999999999</v>
      </c>
      <c r="RI138" s="10">
        <v>20302</v>
      </c>
      <c r="RJ138" s="10">
        <v>-0.5</v>
      </c>
      <c r="RK138" s="11">
        <v>6.4353E-6</v>
      </c>
      <c r="RL138" s="10">
        <v>6.5850400000000002</v>
      </c>
      <c r="RM138" s="10">
        <v>20302</v>
      </c>
      <c r="RN138" s="10">
        <v>0.1</v>
      </c>
      <c r="RO138" s="11">
        <v>9.2236000000000003E-5</v>
      </c>
      <c r="RP138" s="10">
        <v>17.524840000000001</v>
      </c>
      <c r="RQ138" s="10">
        <v>20302</v>
      </c>
      <c r="RR138" s="10">
        <v>0.1</v>
      </c>
      <c r="RS138" s="11">
        <v>2.0859000000000001E-5</v>
      </c>
      <c r="RT138" s="10">
        <v>9.3568300000000004</v>
      </c>
      <c r="VY138" s="10">
        <v>21019</v>
      </c>
      <c r="VZ138" s="10">
        <v>-0.1</v>
      </c>
      <c r="WA138" s="11">
        <v>1.42E-6</v>
      </c>
      <c r="WB138" s="10">
        <v>5.9371</v>
      </c>
      <c r="WC138" s="10">
        <v>21019</v>
      </c>
      <c r="WD138" s="10">
        <v>-0.5</v>
      </c>
      <c r="WE138" s="11">
        <v>9.9000000000000005E-7</v>
      </c>
      <c r="WF138" s="10">
        <v>4.9737999999999998</v>
      </c>
      <c r="WK138" s="10">
        <v>21020</v>
      </c>
      <c r="WL138" s="10">
        <v>0.1</v>
      </c>
      <c r="WM138" s="11">
        <v>1.1999999999999999E-7</v>
      </c>
      <c r="WN138" s="10">
        <v>3.5057</v>
      </c>
    </row>
    <row r="139" spans="449:612" x14ac:dyDescent="0.25">
      <c r="QG139" s="10">
        <v>20253</v>
      </c>
      <c r="QH139" s="10">
        <v>0.1</v>
      </c>
      <c r="QI139" s="11">
        <v>7.3399999999999995E-5</v>
      </c>
      <c r="QJ139" s="10">
        <v>18.768999999999998</v>
      </c>
      <c r="QK139" s="10">
        <v>20253</v>
      </c>
      <c r="QL139" s="10">
        <v>0.1</v>
      </c>
      <c r="QM139" s="11">
        <v>3.3699999999999997E-8</v>
      </c>
      <c r="QN139" s="10">
        <v>1.8069999999999999</v>
      </c>
      <c r="QO139" s="10">
        <v>20253</v>
      </c>
      <c r="QP139" s="10">
        <v>0.5</v>
      </c>
      <c r="QQ139" s="11">
        <v>3.8500000000000001E-5</v>
      </c>
      <c r="QR139" s="10">
        <v>10.449</v>
      </c>
      <c r="QS139" s="10">
        <v>20253</v>
      </c>
      <c r="QT139" s="10">
        <v>0.5</v>
      </c>
      <c r="QU139" s="11">
        <v>1.49E-5</v>
      </c>
      <c r="QV139" s="10">
        <v>7.181</v>
      </c>
      <c r="QW139" s="10">
        <v>20253</v>
      </c>
      <c r="QX139" s="10">
        <v>0.8</v>
      </c>
      <c r="QY139" s="11">
        <v>2.2400000000000002E-6</v>
      </c>
      <c r="QZ139" s="10">
        <v>3.6989999999999998</v>
      </c>
      <c r="RA139" s="10">
        <v>20253</v>
      </c>
      <c r="RB139" s="10">
        <v>0.8</v>
      </c>
      <c r="RC139" s="11">
        <v>1.1800000000000001E-5</v>
      </c>
      <c r="RD139" s="10">
        <v>5.2</v>
      </c>
      <c r="RE139" s="10">
        <v>20302</v>
      </c>
      <c r="RF139" s="10">
        <v>-0.5</v>
      </c>
      <c r="RG139" s="11">
        <v>1.7329999999999998E-5</v>
      </c>
      <c r="RH139" s="10">
        <v>9.1374600000000008</v>
      </c>
      <c r="RI139" s="10">
        <v>20302</v>
      </c>
      <c r="RJ139" s="10">
        <v>-0.5</v>
      </c>
      <c r="RK139" s="11">
        <v>6.5621000000000002E-6</v>
      </c>
      <c r="RL139" s="10">
        <v>6.6276000000000002</v>
      </c>
      <c r="RM139" s="10">
        <v>20302</v>
      </c>
      <c r="RN139" s="10">
        <v>0.1</v>
      </c>
      <c r="RO139" s="11">
        <v>9.7360000000000003E-5</v>
      </c>
      <c r="RP139" s="10">
        <v>17.870920000000002</v>
      </c>
      <c r="RQ139" s="10">
        <v>20302</v>
      </c>
      <c r="RR139" s="10">
        <v>0.1</v>
      </c>
      <c r="RS139" s="11">
        <v>2.2129000000000001E-5</v>
      </c>
      <c r="RT139" s="10">
        <v>9.4359500000000001</v>
      </c>
      <c r="VY139" s="10">
        <v>21019</v>
      </c>
      <c r="VZ139" s="10">
        <v>-0.1</v>
      </c>
      <c r="WA139" s="11">
        <v>1.04E-6</v>
      </c>
      <c r="WB139" s="10">
        <v>5.9946999999999999</v>
      </c>
      <c r="WC139" s="10">
        <v>21019</v>
      </c>
      <c r="WD139" s="10">
        <v>-0.5</v>
      </c>
      <c r="WE139" s="11">
        <v>9.7000000000000003E-7</v>
      </c>
      <c r="WF139" s="10">
        <v>4.9785000000000004</v>
      </c>
      <c r="WK139" s="10">
        <v>21020</v>
      </c>
      <c r="WL139" s="10">
        <v>0.1</v>
      </c>
      <c r="WM139" s="11">
        <v>4.8400000000000003E-8</v>
      </c>
      <c r="WN139" s="10">
        <v>3.5341999999999998</v>
      </c>
    </row>
    <row r="140" spans="449:612" x14ac:dyDescent="0.25">
      <c r="QG140" s="10">
        <v>20253</v>
      </c>
      <c r="QH140" s="10">
        <v>0.1</v>
      </c>
      <c r="QI140" s="11">
        <v>7.6799999999999997E-5</v>
      </c>
      <c r="QJ140" s="10">
        <v>18.983000000000001</v>
      </c>
      <c r="QK140" s="10">
        <v>20253</v>
      </c>
      <c r="QL140" s="10">
        <v>0.1</v>
      </c>
      <c r="QM140" s="11">
        <v>2.6799999999999998E-8</v>
      </c>
      <c r="QN140" s="10">
        <v>1.796</v>
      </c>
      <c r="QO140" s="10">
        <v>20253</v>
      </c>
      <c r="QP140" s="10">
        <v>0.5</v>
      </c>
      <c r="QQ140" s="11">
        <v>4.0000000000000003E-5</v>
      </c>
      <c r="QR140" s="10">
        <v>10.571999999999999</v>
      </c>
      <c r="QS140" s="10">
        <v>20253</v>
      </c>
      <c r="QT140" s="10">
        <v>0.5</v>
      </c>
      <c r="QU140" s="11">
        <v>1.6500000000000001E-5</v>
      </c>
      <c r="QV140" s="10">
        <v>7.3079999999999998</v>
      </c>
      <c r="QW140" s="10">
        <v>20253</v>
      </c>
      <c r="QX140" s="10">
        <v>0.8</v>
      </c>
      <c r="QY140" s="11">
        <v>2.39E-6</v>
      </c>
      <c r="QZ140" s="10">
        <v>3.734</v>
      </c>
      <c r="RA140" s="10">
        <v>20253</v>
      </c>
      <c r="RB140" s="10">
        <v>0.8</v>
      </c>
      <c r="RC140" s="11">
        <v>1.2300000000000001E-5</v>
      </c>
      <c r="RD140" s="10">
        <v>5.2910000000000004</v>
      </c>
      <c r="RE140" s="10">
        <v>20302</v>
      </c>
      <c r="RF140" s="10">
        <v>-0.5</v>
      </c>
      <c r="RG140" s="11">
        <v>1.7689E-5</v>
      </c>
      <c r="RH140" s="10">
        <v>9.1995699999999996</v>
      </c>
      <c r="RI140" s="10">
        <v>20302</v>
      </c>
      <c r="RJ140" s="10">
        <v>-0.5</v>
      </c>
      <c r="RK140" s="11">
        <v>6.6429000000000004E-6</v>
      </c>
      <c r="RL140" s="10">
        <v>6.6716300000000004</v>
      </c>
      <c r="RM140" s="10">
        <v>20302</v>
      </c>
      <c r="RN140" s="10">
        <v>0.1</v>
      </c>
      <c r="RO140" s="11">
        <v>9.5206999999999998E-5</v>
      </c>
      <c r="RP140" s="10">
        <v>18.224740000000001</v>
      </c>
      <c r="RQ140" s="10">
        <v>20302</v>
      </c>
      <c r="RR140" s="10">
        <v>0.1</v>
      </c>
      <c r="RS140" s="11">
        <v>2.3176E-5</v>
      </c>
      <c r="RT140" s="10">
        <v>9.5001200000000008</v>
      </c>
      <c r="VY140" s="10">
        <v>21019</v>
      </c>
      <c r="VZ140" s="10">
        <v>-0.1</v>
      </c>
      <c r="WA140" s="11">
        <v>1.67E-7</v>
      </c>
      <c r="WB140" s="10">
        <v>6.0347999999999997</v>
      </c>
      <c r="WC140" s="10">
        <v>21019</v>
      </c>
      <c r="WD140" s="10">
        <v>-0.5</v>
      </c>
      <c r="WE140" s="11">
        <v>7.9999999999999996E-7</v>
      </c>
      <c r="WF140" s="10">
        <v>5.2637</v>
      </c>
      <c r="WK140" s="10">
        <v>21020</v>
      </c>
      <c r="WL140" s="10">
        <v>0.1</v>
      </c>
      <c r="WM140" s="11">
        <v>4.2499999999999997E-8</v>
      </c>
      <c r="WN140" s="10">
        <v>3.5525000000000002</v>
      </c>
    </row>
    <row r="141" spans="449:612" x14ac:dyDescent="0.25">
      <c r="QG141" s="10">
        <v>20253</v>
      </c>
      <c r="QH141" s="10">
        <v>0.1</v>
      </c>
      <c r="QI141" s="11">
        <v>7.2799999999999994E-5</v>
      </c>
      <c r="QJ141" s="10">
        <v>19.192</v>
      </c>
      <c r="QK141" s="10">
        <v>20253</v>
      </c>
      <c r="QL141" s="10">
        <v>0.1</v>
      </c>
      <c r="QM141" s="11">
        <v>8.2200000000000002E-9</v>
      </c>
      <c r="QN141" s="10">
        <v>1.79</v>
      </c>
      <c r="QO141" s="10">
        <v>20253</v>
      </c>
      <c r="QP141" s="10">
        <v>0.5</v>
      </c>
      <c r="QQ141" s="11">
        <v>4.1499999999999999E-5</v>
      </c>
      <c r="QR141" s="10">
        <v>10.69</v>
      </c>
      <c r="QS141" s="10">
        <v>20253</v>
      </c>
      <c r="QT141" s="10">
        <v>0.5</v>
      </c>
      <c r="QU141" s="11">
        <v>1.7499999999999998E-5</v>
      </c>
      <c r="QV141" s="10">
        <v>7.4390000000000001</v>
      </c>
      <c r="QW141" s="10">
        <v>20253</v>
      </c>
      <c r="QX141" s="10">
        <v>0.8</v>
      </c>
      <c r="QY141" s="11">
        <v>2.52E-6</v>
      </c>
      <c r="QZ141" s="10">
        <v>3.77</v>
      </c>
      <c r="RA141" s="10">
        <v>20253</v>
      </c>
      <c r="RB141" s="10">
        <v>0.8</v>
      </c>
      <c r="RC141" s="11">
        <v>1.1399999999999999E-5</v>
      </c>
      <c r="RD141" s="10">
        <v>5.3840000000000003</v>
      </c>
      <c r="RE141" s="10">
        <v>20302</v>
      </c>
      <c r="RF141" s="10">
        <v>-0.5</v>
      </c>
      <c r="RG141" s="11">
        <v>1.7655999999999998E-5</v>
      </c>
      <c r="RH141" s="10">
        <v>9.2637499999999999</v>
      </c>
      <c r="RI141" s="10">
        <v>20302</v>
      </c>
      <c r="RJ141" s="10">
        <v>-0.5</v>
      </c>
      <c r="RK141" s="11">
        <v>6.8870000000000003E-6</v>
      </c>
      <c r="RL141" s="10">
        <v>6.7138900000000001</v>
      </c>
      <c r="RM141" s="10">
        <v>20302</v>
      </c>
      <c r="RN141" s="10">
        <v>0.1</v>
      </c>
      <c r="RO141" s="10">
        <v>1.0278E-4</v>
      </c>
      <c r="RP141" s="10">
        <v>18.597570000000001</v>
      </c>
      <c r="RQ141" s="10">
        <v>20302</v>
      </c>
      <c r="RR141" s="10">
        <v>0.1</v>
      </c>
      <c r="RS141" s="11">
        <v>2.09E-5</v>
      </c>
      <c r="RT141" s="10">
        <v>9.5741599999999991</v>
      </c>
      <c r="VY141" s="10">
        <v>21019</v>
      </c>
      <c r="VZ141" s="10">
        <v>-0.1</v>
      </c>
      <c r="WA141" s="11">
        <v>1.81E-6</v>
      </c>
      <c r="WB141" s="10">
        <v>5.9532999999999996</v>
      </c>
      <c r="WC141" s="10">
        <v>21019</v>
      </c>
      <c r="WD141" s="10">
        <v>-0.5</v>
      </c>
      <c r="WE141" s="11">
        <v>9.2500000000000004E-7</v>
      </c>
      <c r="WF141" s="10">
        <v>4.9794</v>
      </c>
      <c r="WK141" s="10">
        <v>21020</v>
      </c>
      <c r="WL141" s="10">
        <v>0.1</v>
      </c>
      <c r="WM141" s="11">
        <v>6.6899999999999997E-8</v>
      </c>
      <c r="WN141" s="10">
        <v>3.5857000000000001</v>
      </c>
    </row>
    <row r="142" spans="449:612" x14ac:dyDescent="0.25">
      <c r="QG142" s="10">
        <v>20253</v>
      </c>
      <c r="QH142" s="10">
        <v>0.1</v>
      </c>
      <c r="QI142" s="11">
        <v>8.3100000000000001E-5</v>
      </c>
      <c r="QJ142" s="10">
        <v>19.422000000000001</v>
      </c>
      <c r="QK142" s="10">
        <v>20253</v>
      </c>
      <c r="QL142" s="10">
        <v>0.1</v>
      </c>
      <c r="QM142" s="11">
        <v>2.0999999999999999E-8</v>
      </c>
      <c r="QN142" s="10">
        <v>1.786</v>
      </c>
      <c r="QO142" s="10">
        <v>20253</v>
      </c>
      <c r="QP142" s="10">
        <v>0.5</v>
      </c>
      <c r="QQ142" s="11">
        <v>4.2299999999999998E-5</v>
      </c>
      <c r="QR142" s="10">
        <v>10.814</v>
      </c>
      <c r="QS142" s="10">
        <v>20253</v>
      </c>
      <c r="QT142" s="10">
        <v>0.5</v>
      </c>
      <c r="QU142" s="11">
        <v>1.7099999999999999E-5</v>
      </c>
      <c r="QV142" s="10">
        <v>7.5750000000000002</v>
      </c>
      <c r="QW142" s="10">
        <v>20253</v>
      </c>
      <c r="QX142" s="10">
        <v>0.8</v>
      </c>
      <c r="QY142" s="11">
        <v>2.79E-6</v>
      </c>
      <c r="QZ142" s="10">
        <v>3.806</v>
      </c>
      <c r="RA142" s="10">
        <v>20253</v>
      </c>
      <c r="RB142" s="10">
        <v>0.8</v>
      </c>
      <c r="RC142" s="11">
        <v>1.36E-5</v>
      </c>
      <c r="RD142" s="10">
        <v>5.4820000000000002</v>
      </c>
      <c r="RE142" s="10">
        <v>20302</v>
      </c>
      <c r="RF142" s="10">
        <v>-0.5</v>
      </c>
      <c r="RG142" s="11">
        <v>1.8125E-5</v>
      </c>
      <c r="RH142" s="10">
        <v>9.3282500000000006</v>
      </c>
      <c r="RI142" s="10">
        <v>20302</v>
      </c>
      <c r="RJ142" s="10">
        <v>-0.5</v>
      </c>
      <c r="RK142" s="11">
        <v>7.0273999999999998E-6</v>
      </c>
      <c r="RL142" s="10">
        <v>6.7591000000000001</v>
      </c>
      <c r="RM142" s="10">
        <v>20302</v>
      </c>
      <c r="RN142" s="10">
        <v>0.1</v>
      </c>
      <c r="RO142" s="10">
        <v>1.0759E-4</v>
      </c>
      <c r="RP142" s="10">
        <v>18.953779999999998</v>
      </c>
      <c r="RQ142" s="10">
        <v>20302</v>
      </c>
      <c r="RR142" s="10">
        <v>0.1</v>
      </c>
      <c r="RS142" s="11">
        <v>2.1314E-5</v>
      </c>
      <c r="RT142" s="10">
        <v>9.6418499999999998</v>
      </c>
      <c r="VY142" s="10">
        <v>21019</v>
      </c>
      <c r="VZ142" s="10">
        <v>-0.1</v>
      </c>
      <c r="WA142" s="11">
        <v>1.9999999999999999E-6</v>
      </c>
      <c r="WB142" s="10">
        <v>6.2141999999999999</v>
      </c>
      <c r="WC142" s="10">
        <v>21019</v>
      </c>
      <c r="WD142" s="10">
        <v>-0.5</v>
      </c>
      <c r="WE142" s="11">
        <v>1.9999999999999999E-7</v>
      </c>
      <c r="WF142" s="10">
        <v>3.7656999999999998</v>
      </c>
      <c r="WK142" s="10">
        <v>21020</v>
      </c>
      <c r="WL142" s="10">
        <v>0.1</v>
      </c>
      <c r="WM142" s="11">
        <v>6.8200000000000002E-8</v>
      </c>
      <c r="WN142" s="10">
        <v>3.4927999999999999</v>
      </c>
    </row>
    <row r="143" spans="449:612" x14ac:dyDescent="0.25">
      <c r="QG143" s="10">
        <v>20253</v>
      </c>
      <c r="QH143" s="10">
        <v>0.1</v>
      </c>
      <c r="QI143" s="11">
        <v>9.2E-5</v>
      </c>
      <c r="QJ143" s="10">
        <v>19.646000000000001</v>
      </c>
      <c r="QK143" s="10">
        <v>20253</v>
      </c>
      <c r="QL143" s="10">
        <v>0.1</v>
      </c>
      <c r="QM143" s="11">
        <v>2.4100000000000001E-8</v>
      </c>
      <c r="QN143" s="10">
        <v>1.778</v>
      </c>
      <c r="QO143" s="10">
        <v>20253</v>
      </c>
      <c r="QP143" s="10">
        <v>0.5</v>
      </c>
      <c r="QQ143" s="11">
        <v>4.21E-5</v>
      </c>
      <c r="QR143" s="10">
        <v>10.939</v>
      </c>
      <c r="QS143" s="10">
        <v>20253</v>
      </c>
      <c r="QT143" s="10">
        <v>0.5</v>
      </c>
      <c r="QU143" s="11">
        <v>1.8700000000000001E-5</v>
      </c>
      <c r="QV143" s="10">
        <v>7.7160000000000002</v>
      </c>
      <c r="QW143" s="10">
        <v>20253</v>
      </c>
      <c r="QX143" s="10">
        <v>0.8</v>
      </c>
      <c r="QY143" s="11">
        <v>2.6800000000000002E-6</v>
      </c>
      <c r="QZ143" s="10">
        <v>3.843</v>
      </c>
      <c r="RA143" s="10">
        <v>20253</v>
      </c>
      <c r="RB143" s="10">
        <v>0.8</v>
      </c>
      <c r="RC143" s="11">
        <v>1.3499999999999999E-5</v>
      </c>
      <c r="RD143" s="10">
        <v>5.5839999999999996</v>
      </c>
      <c r="RE143" s="10">
        <v>20302</v>
      </c>
      <c r="RF143" s="10">
        <v>-0.5</v>
      </c>
      <c r="RG143" s="11">
        <v>1.8984999999999999E-5</v>
      </c>
      <c r="RH143" s="10">
        <v>9.3903499999999998</v>
      </c>
      <c r="RI143" s="10">
        <v>20302</v>
      </c>
      <c r="RJ143" s="10">
        <v>-0.5</v>
      </c>
      <c r="RK143" s="11">
        <v>7.2729999999999997E-6</v>
      </c>
      <c r="RL143" s="10">
        <v>6.8024100000000001</v>
      </c>
      <c r="RM143" s="10">
        <v>20302</v>
      </c>
      <c r="RN143" s="10">
        <v>0.1</v>
      </c>
      <c r="RO143" s="10">
        <v>1.0546E-4</v>
      </c>
      <c r="RP143" s="10">
        <v>19.42295</v>
      </c>
      <c r="RQ143" s="10">
        <v>20302</v>
      </c>
      <c r="RR143" s="10">
        <v>0.1</v>
      </c>
      <c r="RS143" s="11">
        <v>2.4450000000000001E-5</v>
      </c>
      <c r="RT143" s="10">
        <v>9.7194199999999995</v>
      </c>
      <c r="VY143" s="10">
        <v>21019</v>
      </c>
      <c r="VZ143" s="10">
        <v>-0.1</v>
      </c>
      <c r="WA143" s="11">
        <v>1.75E-6</v>
      </c>
      <c r="WB143" s="10">
        <v>6.0277000000000003</v>
      </c>
      <c r="WC143" s="10">
        <v>21019</v>
      </c>
      <c r="WD143" s="10">
        <v>-0.5</v>
      </c>
      <c r="WE143" s="11">
        <v>1.17E-7</v>
      </c>
      <c r="WF143" s="10">
        <v>3.7822</v>
      </c>
      <c r="WK143" s="10">
        <v>21020</v>
      </c>
      <c r="WL143" s="10">
        <v>0.1</v>
      </c>
      <c r="WM143" s="11">
        <v>9.9999999999999995E-8</v>
      </c>
      <c r="WN143" s="10">
        <v>3.5268000000000002</v>
      </c>
    </row>
    <row r="144" spans="449:612" x14ac:dyDescent="0.25">
      <c r="QG144" s="10">
        <v>20253</v>
      </c>
      <c r="QH144" s="10">
        <v>0.1</v>
      </c>
      <c r="QI144" s="11">
        <v>8.8399999999999994E-5</v>
      </c>
      <c r="QJ144" s="10">
        <v>19.855</v>
      </c>
      <c r="QK144" s="10">
        <v>20253</v>
      </c>
      <c r="QL144" s="10">
        <v>0.1</v>
      </c>
      <c r="QM144" s="11">
        <v>1.3399999999999999E-8</v>
      </c>
      <c r="QN144" s="10">
        <v>1.772</v>
      </c>
      <c r="QO144" s="10">
        <v>20253</v>
      </c>
      <c r="QP144" s="10">
        <v>0.5</v>
      </c>
      <c r="QQ144" s="11">
        <v>4.6199999999999998E-5</v>
      </c>
      <c r="QR144" s="10">
        <v>11.063000000000001</v>
      </c>
      <c r="QS144" s="10">
        <v>20253</v>
      </c>
      <c r="QT144" s="10">
        <v>0.5</v>
      </c>
      <c r="QU144" s="11">
        <v>2.0699999999999998E-5</v>
      </c>
      <c r="QV144" s="10">
        <v>7.8659999999999997</v>
      </c>
      <c r="QW144" s="10">
        <v>20253</v>
      </c>
      <c r="QX144" s="10">
        <v>0.8</v>
      </c>
      <c r="QY144" s="11">
        <v>2.6000000000000001E-6</v>
      </c>
      <c r="QZ144" s="10">
        <v>3.8780000000000001</v>
      </c>
      <c r="RA144" s="10">
        <v>20253</v>
      </c>
      <c r="RB144" s="10">
        <v>0.8</v>
      </c>
      <c r="RC144" s="11">
        <v>2.6599999999999999E-5</v>
      </c>
      <c r="RD144" s="10">
        <v>5.6959999999999997</v>
      </c>
      <c r="RE144" s="10">
        <v>20302</v>
      </c>
      <c r="RF144" s="10">
        <v>-0.5</v>
      </c>
      <c r="RG144" s="11">
        <v>1.9318999999999999E-5</v>
      </c>
      <c r="RH144" s="10">
        <v>9.4545300000000001</v>
      </c>
      <c r="RI144" s="10">
        <v>20302</v>
      </c>
      <c r="RJ144" s="10">
        <v>-0.5</v>
      </c>
      <c r="RK144" s="11">
        <v>7.5984E-6</v>
      </c>
      <c r="RL144" s="10">
        <v>6.8468999999999998</v>
      </c>
      <c r="RM144" s="10">
        <v>20302</v>
      </c>
      <c r="RN144" s="10">
        <v>0.1</v>
      </c>
      <c r="RO144" s="10">
        <v>1.1677E-4</v>
      </c>
      <c r="RP144" s="10">
        <v>19.847010000000001</v>
      </c>
      <c r="RQ144" s="10">
        <v>20302</v>
      </c>
      <c r="RR144" s="10">
        <v>0.1</v>
      </c>
      <c r="RS144" s="11">
        <v>2.641E-5</v>
      </c>
      <c r="RT144" s="10">
        <v>9.7984799999999996</v>
      </c>
      <c r="VY144" s="10">
        <v>21019</v>
      </c>
      <c r="VZ144" s="10">
        <v>-0.1</v>
      </c>
      <c r="WA144" s="11">
        <v>1.9999999999999999E-6</v>
      </c>
      <c r="WB144" s="10">
        <v>5.8677000000000001</v>
      </c>
      <c r="WC144" s="10">
        <v>21019</v>
      </c>
      <c r="WD144" s="10">
        <v>-0.5</v>
      </c>
      <c r="WE144" s="11">
        <v>1.67E-7</v>
      </c>
      <c r="WF144" s="10">
        <v>3.6779999999999999</v>
      </c>
      <c r="WK144" s="10">
        <v>21020</v>
      </c>
      <c r="WL144" s="10">
        <v>0.1</v>
      </c>
      <c r="WM144" s="11">
        <v>8.4999999999999994E-8</v>
      </c>
      <c r="WN144" s="10">
        <v>3.4333999999999998</v>
      </c>
    </row>
    <row r="145" spans="449:612" x14ac:dyDescent="0.25">
      <c r="QG145" s="10">
        <v>20253</v>
      </c>
      <c r="QH145" s="10">
        <v>0.1</v>
      </c>
      <c r="QI145" s="11">
        <v>8.2200000000000006E-5</v>
      </c>
      <c r="QJ145" s="10">
        <v>20.087</v>
      </c>
      <c r="QK145" s="10">
        <v>20253</v>
      </c>
      <c r="QL145" s="10">
        <v>0.1</v>
      </c>
      <c r="QM145" s="11">
        <v>2.1600000000000002E-8</v>
      </c>
      <c r="QN145" s="10">
        <v>1.766</v>
      </c>
      <c r="QO145" s="10">
        <v>20253</v>
      </c>
      <c r="QP145" s="10">
        <v>0.5</v>
      </c>
      <c r="QQ145" s="11">
        <v>4.8699999999999998E-5</v>
      </c>
      <c r="QR145" s="10">
        <v>11.193</v>
      </c>
      <c r="QS145" s="10">
        <v>20253</v>
      </c>
      <c r="QT145" s="10">
        <v>0.5</v>
      </c>
      <c r="QU145" s="11">
        <v>2.19E-5</v>
      </c>
      <c r="QV145" s="10">
        <v>8.016</v>
      </c>
      <c r="QW145" s="10">
        <v>20253</v>
      </c>
      <c r="QX145" s="10">
        <v>0.8</v>
      </c>
      <c r="QY145" s="11">
        <v>2.9500000000000001E-6</v>
      </c>
      <c r="QZ145" s="10">
        <v>3.915</v>
      </c>
      <c r="RA145" s="10">
        <v>20253</v>
      </c>
      <c r="RB145" s="10">
        <v>0.8</v>
      </c>
      <c r="RC145" s="11">
        <v>1.7099999999999999E-5</v>
      </c>
      <c r="RD145" s="10">
        <v>5.8010000000000002</v>
      </c>
      <c r="RE145" s="10">
        <v>20302</v>
      </c>
      <c r="RF145" s="10">
        <v>-0.5</v>
      </c>
      <c r="RG145" s="11">
        <v>1.9757000000000001E-5</v>
      </c>
      <c r="RH145" s="10">
        <v>9.5216200000000004</v>
      </c>
      <c r="RI145" s="10">
        <v>20302</v>
      </c>
      <c r="RJ145" s="10">
        <v>-0.5</v>
      </c>
      <c r="RK145" s="11">
        <v>7.8337999999999994E-6</v>
      </c>
      <c r="RL145" s="10">
        <v>6.8916500000000003</v>
      </c>
      <c r="RM145" s="10">
        <v>20302</v>
      </c>
      <c r="RN145" s="10">
        <v>0.1</v>
      </c>
      <c r="RO145" s="10">
        <v>1.2999999999999999E-4</v>
      </c>
      <c r="RP145" s="10">
        <v>20.37257</v>
      </c>
      <c r="RQ145" s="10">
        <v>20302</v>
      </c>
      <c r="RR145" s="10">
        <v>0.1</v>
      </c>
      <c r="RS145" s="11">
        <v>2.5072E-5</v>
      </c>
      <c r="RT145" s="10">
        <v>9.8773599999999995</v>
      </c>
      <c r="VY145" s="10">
        <v>21019</v>
      </c>
      <c r="VZ145" s="10">
        <v>-0.1</v>
      </c>
      <c r="WA145" s="11">
        <v>1.5999999999999999E-6</v>
      </c>
      <c r="WB145" s="10">
        <v>5.9817</v>
      </c>
      <c r="WC145" s="10">
        <v>21019</v>
      </c>
      <c r="WD145" s="10">
        <v>-0.5</v>
      </c>
      <c r="WE145" s="11">
        <v>1.7499999999999999E-7</v>
      </c>
      <c r="WF145" s="10">
        <v>3.7035</v>
      </c>
      <c r="WK145" s="10">
        <v>21020</v>
      </c>
      <c r="WL145" s="10">
        <v>0.1</v>
      </c>
      <c r="WM145" s="11">
        <v>7.0000000000000005E-8</v>
      </c>
      <c r="WN145" s="10">
        <v>3.4771000000000001</v>
      </c>
    </row>
    <row r="146" spans="449:612" x14ac:dyDescent="0.25">
      <c r="QG146" s="10">
        <v>20253</v>
      </c>
      <c r="QH146" s="10">
        <v>0.1</v>
      </c>
      <c r="QI146" s="11">
        <v>8.7000000000000001E-5</v>
      </c>
      <c r="QJ146" s="10">
        <v>20.334</v>
      </c>
      <c r="QK146" s="10">
        <v>20253</v>
      </c>
      <c r="QL146" s="10">
        <v>0.1</v>
      </c>
      <c r="QM146" s="11">
        <v>1.44E-8</v>
      </c>
      <c r="QN146" s="10">
        <v>1.76</v>
      </c>
      <c r="QO146" s="10">
        <v>20253</v>
      </c>
      <c r="QP146" s="10">
        <v>0.5</v>
      </c>
      <c r="QQ146" s="11">
        <v>4.7899999999999999E-5</v>
      </c>
      <c r="QR146" s="10">
        <v>11.321999999999999</v>
      </c>
      <c r="QS146" s="10">
        <v>20253</v>
      </c>
      <c r="QT146" s="10">
        <v>0.5</v>
      </c>
      <c r="QU146" s="11">
        <v>2.2799999999999999E-5</v>
      </c>
      <c r="QV146" s="10">
        <v>8.1649999999999991</v>
      </c>
      <c r="QW146" s="10">
        <v>20253</v>
      </c>
      <c r="QX146" s="10">
        <v>0.8</v>
      </c>
      <c r="QY146" s="11">
        <v>3.1300000000000001E-6</v>
      </c>
      <c r="QZ146" s="10">
        <v>3.9550000000000001</v>
      </c>
      <c r="RA146" s="10">
        <v>20253</v>
      </c>
      <c r="RB146" s="10">
        <v>0.8</v>
      </c>
      <c r="RC146" s="11">
        <v>1.6200000000000001E-5</v>
      </c>
      <c r="RD146" s="10">
        <v>5.9009999999999998</v>
      </c>
      <c r="RE146" s="10">
        <v>20302</v>
      </c>
      <c r="RF146" s="10">
        <v>-0.5</v>
      </c>
      <c r="RG146" s="11">
        <v>2.0440000000000001E-5</v>
      </c>
      <c r="RH146" s="10">
        <v>9.5898599999999998</v>
      </c>
      <c r="RM146" s="10">
        <v>20302</v>
      </c>
      <c r="RN146" s="10">
        <v>0.1</v>
      </c>
      <c r="RO146" s="10">
        <v>1.3064000000000001E-4</v>
      </c>
      <c r="RP146" s="10">
        <v>20.872679999999999</v>
      </c>
      <c r="RQ146" s="10">
        <v>20302</v>
      </c>
      <c r="RR146" s="10">
        <v>0.1</v>
      </c>
      <c r="RS146" s="11">
        <v>2.4542999999999999E-5</v>
      </c>
      <c r="RT146" s="10">
        <v>9.96021</v>
      </c>
      <c r="VY146" s="10">
        <v>21019</v>
      </c>
      <c r="VZ146" s="10">
        <v>-0.1</v>
      </c>
      <c r="WA146" s="11">
        <v>2.3599999999999999E-6</v>
      </c>
      <c r="WB146" s="10">
        <v>5.7729999999999997</v>
      </c>
      <c r="WC146" s="10">
        <v>21019</v>
      </c>
      <c r="WD146" s="10">
        <v>-0.5</v>
      </c>
      <c r="WE146" s="11">
        <v>1.7499999999999999E-7</v>
      </c>
      <c r="WF146" s="10">
        <v>3.5983999999999998</v>
      </c>
      <c r="WK146" s="10">
        <v>21020</v>
      </c>
      <c r="WL146" s="10">
        <v>0.1</v>
      </c>
      <c r="WM146" s="11">
        <v>1.18E-7</v>
      </c>
      <c r="WN146" s="10">
        <v>3.3534000000000002</v>
      </c>
    </row>
    <row r="147" spans="449:612" x14ac:dyDescent="0.25">
      <c r="QG147" s="10">
        <v>20253</v>
      </c>
      <c r="QH147" s="10">
        <v>0.1</v>
      </c>
      <c r="QI147" s="11">
        <v>9.1199999999999994E-5</v>
      </c>
      <c r="QJ147" s="10">
        <v>20.579000000000001</v>
      </c>
      <c r="QK147" s="10">
        <v>20253</v>
      </c>
      <c r="QL147" s="10">
        <v>0.1</v>
      </c>
      <c r="QM147" s="11">
        <v>4.3799999999999998E-7</v>
      </c>
      <c r="QN147" s="10">
        <v>3.6259999999999999</v>
      </c>
      <c r="QO147" s="10">
        <v>20253</v>
      </c>
      <c r="QP147" s="10">
        <v>0.5</v>
      </c>
      <c r="QQ147" s="11">
        <v>5.02E-5</v>
      </c>
      <c r="QR147" s="10">
        <v>11.452999999999999</v>
      </c>
      <c r="QS147" s="10">
        <v>20253</v>
      </c>
      <c r="QT147" s="10">
        <v>0.5</v>
      </c>
      <c r="QU147" s="11">
        <v>2.3799999999999999E-5</v>
      </c>
      <c r="QV147" s="10">
        <v>8.3209999999999997</v>
      </c>
      <c r="QW147" s="10">
        <v>20253</v>
      </c>
      <c r="QX147" s="10">
        <v>0.8</v>
      </c>
      <c r="QY147" s="11">
        <v>3.4800000000000001E-6</v>
      </c>
      <c r="QZ147" s="10">
        <v>3.992</v>
      </c>
      <c r="RA147" s="10">
        <v>20253</v>
      </c>
      <c r="RB147" s="10">
        <v>0.8</v>
      </c>
      <c r="RC147" s="11">
        <v>1.66E-5</v>
      </c>
      <c r="RD147" s="10">
        <v>6.016</v>
      </c>
      <c r="RE147" s="10">
        <v>20302</v>
      </c>
      <c r="RF147" s="10">
        <v>-0.5</v>
      </c>
      <c r="RG147" s="11">
        <v>2.0426000000000001E-5</v>
      </c>
      <c r="RH147" s="10">
        <v>9.6575000000000006</v>
      </c>
      <c r="RM147" s="10">
        <v>20302</v>
      </c>
      <c r="RN147" s="10">
        <v>0.1</v>
      </c>
      <c r="RO147" s="10">
        <v>1.2226000000000001E-4</v>
      </c>
      <c r="RP147" s="10">
        <v>21.393319999999999</v>
      </c>
      <c r="RQ147" s="10">
        <v>20302</v>
      </c>
      <c r="RR147" s="10">
        <v>0.1</v>
      </c>
      <c r="RS147" s="11">
        <v>2.8479999999999998E-5</v>
      </c>
      <c r="RT147" s="10">
        <v>10.042120000000001</v>
      </c>
      <c r="VY147" s="10">
        <v>21019</v>
      </c>
      <c r="VZ147" s="10">
        <v>-0.1</v>
      </c>
      <c r="WA147" s="11">
        <v>1.4500000000000001E-6</v>
      </c>
      <c r="WB147" s="10">
        <v>5.8613</v>
      </c>
      <c r="WC147" s="10">
        <v>21019</v>
      </c>
      <c r="WD147" s="10">
        <v>-0.5</v>
      </c>
      <c r="WE147" s="11">
        <v>1.2499999999999999E-7</v>
      </c>
      <c r="WF147" s="10">
        <v>3.6227999999999998</v>
      </c>
      <c r="WK147" s="10">
        <v>21020</v>
      </c>
      <c r="WL147" s="10">
        <v>0.1</v>
      </c>
      <c r="WM147" s="11">
        <v>9.9999999999999995E-8</v>
      </c>
      <c r="WN147" s="10">
        <v>3.2837000000000001</v>
      </c>
    </row>
    <row r="148" spans="449:612" x14ac:dyDescent="0.25">
      <c r="QG148" s="10">
        <v>20253</v>
      </c>
      <c r="QH148" s="10">
        <v>0.1</v>
      </c>
      <c r="QI148" s="11">
        <v>8.03E-5</v>
      </c>
      <c r="QJ148" s="10">
        <v>20.82</v>
      </c>
      <c r="QK148" s="10">
        <v>20253</v>
      </c>
      <c r="QL148" s="10">
        <v>0.1</v>
      </c>
      <c r="QM148" s="11">
        <v>4.15E-7</v>
      </c>
      <c r="QN148" s="10">
        <v>3.6349999999999998</v>
      </c>
      <c r="QO148" s="10">
        <v>20253</v>
      </c>
      <c r="QP148" s="10">
        <v>0.5</v>
      </c>
      <c r="QQ148" s="11">
        <v>5.0699999999999999E-5</v>
      </c>
      <c r="QR148" s="10">
        <v>11.587999999999999</v>
      </c>
      <c r="QS148" s="10">
        <v>20253</v>
      </c>
      <c r="QT148" s="10">
        <v>0.5</v>
      </c>
      <c r="QU148" s="11">
        <v>2.4600000000000002E-5</v>
      </c>
      <c r="QV148" s="10">
        <v>8.484</v>
      </c>
      <c r="QW148" s="10">
        <v>20253</v>
      </c>
      <c r="QX148" s="10">
        <v>0.8</v>
      </c>
      <c r="QY148" s="11">
        <v>3.9099999999999998E-6</v>
      </c>
      <c r="QZ148" s="10">
        <v>4.032</v>
      </c>
      <c r="RA148" s="10">
        <v>20253</v>
      </c>
      <c r="RB148" s="10">
        <v>0.8</v>
      </c>
      <c r="RC148" s="11">
        <v>2.0000000000000002E-5</v>
      </c>
      <c r="RD148" s="10">
        <v>6.1269999999999998</v>
      </c>
      <c r="RE148" s="10">
        <v>20302</v>
      </c>
      <c r="RF148" s="10">
        <v>-0.5</v>
      </c>
      <c r="RG148" s="11">
        <v>2.0290999999999999E-5</v>
      </c>
      <c r="RH148" s="10">
        <v>9.7285199999999996</v>
      </c>
      <c r="RM148" s="10">
        <v>20302</v>
      </c>
      <c r="RN148" s="10">
        <v>0.1</v>
      </c>
      <c r="RO148" s="10">
        <v>1.3252000000000001E-4</v>
      </c>
      <c r="RP148" s="10">
        <v>21.993289999999998</v>
      </c>
      <c r="RQ148" s="10">
        <v>20302</v>
      </c>
      <c r="RR148" s="10">
        <v>0.1</v>
      </c>
      <c r="RS148" s="11">
        <v>2.8898999999999999E-5</v>
      </c>
      <c r="RT148" s="10">
        <v>10.1153</v>
      </c>
      <c r="VY148" s="10">
        <v>21019</v>
      </c>
      <c r="VZ148" s="10">
        <v>-0.1</v>
      </c>
      <c r="WA148" s="11">
        <v>1.9E-6</v>
      </c>
      <c r="WB148" s="10">
        <v>5.6612999999999998</v>
      </c>
      <c r="WC148" s="10">
        <v>21019</v>
      </c>
      <c r="WD148" s="10">
        <v>-0.5</v>
      </c>
      <c r="WE148" s="11">
        <v>2.3799999999999999E-7</v>
      </c>
      <c r="WF148" s="10">
        <v>3.5162</v>
      </c>
      <c r="WK148" s="10">
        <v>21020</v>
      </c>
      <c r="WL148" s="10">
        <v>0.1</v>
      </c>
      <c r="WM148" s="11">
        <v>9.7500000000000006E-8</v>
      </c>
      <c r="WN148" s="10">
        <v>3.2328000000000001</v>
      </c>
    </row>
    <row r="149" spans="449:612" x14ac:dyDescent="0.25">
      <c r="QG149" s="10">
        <v>20253</v>
      </c>
      <c r="QH149" s="10">
        <v>0.1</v>
      </c>
      <c r="QI149" s="11">
        <v>7.8499999999999997E-5</v>
      </c>
      <c r="QJ149" s="10">
        <v>21.065999999999999</v>
      </c>
      <c r="QK149" s="10">
        <v>20253</v>
      </c>
      <c r="QL149" s="10">
        <v>0.1</v>
      </c>
      <c r="QM149" s="11">
        <v>3.5100000000000001E-7</v>
      </c>
      <c r="QN149" s="10">
        <v>3.6549999999999998</v>
      </c>
      <c r="QO149" s="10">
        <v>20253</v>
      </c>
      <c r="QP149" s="10">
        <v>0.5</v>
      </c>
      <c r="QQ149" s="11">
        <v>5.5099999999999998E-5</v>
      </c>
      <c r="QR149" s="10">
        <v>11.724</v>
      </c>
      <c r="QS149" s="10">
        <v>20253</v>
      </c>
      <c r="QT149" s="10">
        <v>0.5</v>
      </c>
      <c r="QU149" s="11">
        <v>2.6400000000000001E-5</v>
      </c>
      <c r="QV149" s="10">
        <v>8.6509999999999998</v>
      </c>
      <c r="QW149" s="10">
        <v>20253</v>
      </c>
      <c r="QX149" s="10">
        <v>0.8</v>
      </c>
      <c r="QY149" s="11">
        <v>3.9099999999999998E-6</v>
      </c>
      <c r="QZ149" s="10">
        <v>4.0720000000000001</v>
      </c>
      <c r="RA149" s="10">
        <v>20253</v>
      </c>
      <c r="RB149" s="10">
        <v>0.8</v>
      </c>
      <c r="RC149" s="11">
        <v>4.1699999999999997E-5</v>
      </c>
      <c r="RD149" s="10">
        <v>6.2649999999999997</v>
      </c>
      <c r="RM149" s="10">
        <v>20302</v>
      </c>
      <c r="RN149" s="10">
        <v>0.1</v>
      </c>
      <c r="RO149" s="10">
        <v>1.4257000000000001E-4</v>
      </c>
      <c r="RP149" s="10">
        <v>22.589960000000001</v>
      </c>
      <c r="RQ149" s="10">
        <v>20302</v>
      </c>
      <c r="RR149" s="10">
        <v>0.1</v>
      </c>
      <c r="RS149" s="11">
        <v>2.5808000000000001E-5</v>
      </c>
      <c r="RT149" s="10">
        <v>10.20238</v>
      </c>
      <c r="VY149" s="10">
        <v>21019</v>
      </c>
      <c r="VZ149" s="10">
        <v>-0.1</v>
      </c>
      <c r="WA149" s="11">
        <v>1.7E-6</v>
      </c>
      <c r="WB149" s="10">
        <v>5.5899000000000001</v>
      </c>
      <c r="WC149" s="10">
        <v>21019</v>
      </c>
      <c r="WD149" s="10">
        <v>-0.5</v>
      </c>
      <c r="WE149" s="11">
        <v>1.6299999999999999E-7</v>
      </c>
      <c r="WF149" s="10">
        <v>3.5476000000000001</v>
      </c>
      <c r="WK149" s="10">
        <v>21020</v>
      </c>
      <c r="WL149" s="10">
        <v>0.1</v>
      </c>
      <c r="WM149" s="11">
        <v>7.0000000000000005E-8</v>
      </c>
      <c r="WN149" s="10">
        <v>3.2974999999999999</v>
      </c>
    </row>
    <row r="150" spans="449:612" x14ac:dyDescent="0.25">
      <c r="QG150" s="10">
        <v>20253</v>
      </c>
      <c r="QH150" s="10">
        <v>0.1</v>
      </c>
      <c r="QI150" s="11">
        <v>8.5699999999999996E-5</v>
      </c>
      <c r="QJ150" s="10">
        <v>21.306999999999999</v>
      </c>
      <c r="QK150" s="10">
        <v>20253</v>
      </c>
      <c r="QL150" s="10">
        <v>0.1</v>
      </c>
      <c r="QM150" s="11">
        <v>3.34E-7</v>
      </c>
      <c r="QN150" s="10">
        <v>3.6920000000000002</v>
      </c>
      <c r="QO150" s="10">
        <v>20253</v>
      </c>
      <c r="QP150" s="10">
        <v>0.5</v>
      </c>
      <c r="QQ150" s="11">
        <v>6.0099999999999997E-5</v>
      </c>
      <c r="QR150" s="10">
        <v>11.872</v>
      </c>
      <c r="QS150" s="10">
        <v>20253</v>
      </c>
      <c r="QT150" s="10">
        <v>0.5</v>
      </c>
      <c r="QU150" s="11">
        <v>2.8E-5</v>
      </c>
      <c r="QV150" s="10">
        <v>8.8260000000000005</v>
      </c>
      <c r="QW150" s="10">
        <v>20253</v>
      </c>
      <c r="QX150" s="10">
        <v>0.8</v>
      </c>
      <c r="QY150" s="11">
        <v>3.8800000000000001E-6</v>
      </c>
      <c r="QZ150" s="10">
        <v>4.1120000000000001</v>
      </c>
      <c r="RA150" s="10">
        <v>20253</v>
      </c>
      <c r="RB150" s="10">
        <v>0.8</v>
      </c>
      <c r="RC150" s="11">
        <v>1.66E-5</v>
      </c>
      <c r="RD150" s="10">
        <v>6.3869999999999996</v>
      </c>
      <c r="RM150" s="10">
        <v>20302</v>
      </c>
      <c r="RN150" s="10">
        <v>0.1</v>
      </c>
      <c r="RO150" s="10">
        <v>1.3768999999999999E-4</v>
      </c>
      <c r="RP150" s="10">
        <v>23.266210000000001</v>
      </c>
      <c r="RQ150" s="10">
        <v>20302</v>
      </c>
      <c r="RR150" s="10">
        <v>0.1</v>
      </c>
      <c r="RS150" s="11">
        <v>2.9184999999999999E-5</v>
      </c>
      <c r="RT150" s="10">
        <v>10.280749999999999</v>
      </c>
      <c r="VY150" s="10">
        <v>21019</v>
      </c>
      <c r="VZ150" s="10">
        <v>-0.1</v>
      </c>
      <c r="WA150" s="11">
        <v>1.7999999999999999E-6</v>
      </c>
      <c r="WB150" s="10">
        <v>5.5079000000000002</v>
      </c>
      <c r="WC150" s="10">
        <v>21019</v>
      </c>
      <c r="WD150" s="10">
        <v>-0.5</v>
      </c>
      <c r="WE150" s="11">
        <v>1.8799999999999999E-7</v>
      </c>
      <c r="WF150" s="10">
        <v>3.4125999999999999</v>
      </c>
      <c r="WK150" s="10">
        <v>21020</v>
      </c>
      <c r="WL150" s="10">
        <v>0.1</v>
      </c>
      <c r="WM150" s="11">
        <v>6.5E-8</v>
      </c>
      <c r="WN150" s="10">
        <v>3.2031999999999998</v>
      </c>
    </row>
    <row r="151" spans="449:612" x14ac:dyDescent="0.25">
      <c r="QG151" s="10">
        <v>20253</v>
      </c>
      <c r="QH151" s="10">
        <v>0.1</v>
      </c>
      <c r="QI151" s="10">
        <v>1.05E-4</v>
      </c>
      <c r="QJ151" s="10">
        <v>21.564</v>
      </c>
      <c r="QK151" s="10">
        <v>20253</v>
      </c>
      <c r="QL151" s="10">
        <v>0.1</v>
      </c>
      <c r="QM151" s="11">
        <v>3.58E-7</v>
      </c>
      <c r="QN151" s="10">
        <v>3.7370000000000001</v>
      </c>
      <c r="QO151" s="10">
        <v>20253</v>
      </c>
      <c r="QP151" s="10">
        <v>0.5</v>
      </c>
      <c r="QQ151" s="11">
        <v>5.7099999999999999E-5</v>
      </c>
      <c r="QR151" s="10">
        <v>12.016999999999999</v>
      </c>
      <c r="QS151" s="10">
        <v>20253</v>
      </c>
      <c r="QT151" s="10">
        <v>0.5</v>
      </c>
      <c r="QU151" s="11">
        <v>2.87E-5</v>
      </c>
      <c r="QV151" s="10">
        <v>9.0079999999999991</v>
      </c>
      <c r="QW151" s="10">
        <v>20253</v>
      </c>
      <c r="QX151" s="10">
        <v>0.8</v>
      </c>
      <c r="QY151" s="11">
        <v>4.1200000000000004E-6</v>
      </c>
      <c r="QZ151" s="10">
        <v>4.1509999999999998</v>
      </c>
      <c r="RA151" s="10">
        <v>20253</v>
      </c>
      <c r="RB151" s="10">
        <v>0.8</v>
      </c>
      <c r="RC151" s="11">
        <v>2.3600000000000001E-5</v>
      </c>
      <c r="RD151" s="10">
        <v>6.4930000000000003</v>
      </c>
      <c r="RM151" s="10">
        <v>20302</v>
      </c>
      <c r="RN151" s="10">
        <v>0.1</v>
      </c>
      <c r="RO151" s="10">
        <v>1.3248000000000001E-4</v>
      </c>
      <c r="RP151" s="10">
        <v>23.965479999999999</v>
      </c>
      <c r="RQ151" s="10">
        <v>20302</v>
      </c>
      <c r="RR151" s="10">
        <v>0.1</v>
      </c>
      <c r="RS151" s="11">
        <v>3.0970999999999999E-5</v>
      </c>
      <c r="RT151" s="10">
        <v>10.361700000000001</v>
      </c>
      <c r="VY151" s="10">
        <v>21019</v>
      </c>
      <c r="VZ151" s="10">
        <v>-0.1</v>
      </c>
      <c r="WA151" s="11">
        <v>1.5E-6</v>
      </c>
      <c r="WB151" s="10">
        <v>5.6017999999999999</v>
      </c>
      <c r="WC151" s="10">
        <v>21019</v>
      </c>
      <c r="WD151" s="10">
        <v>-0.5</v>
      </c>
      <c r="WE151" s="11">
        <v>1.9399999999999999E-7</v>
      </c>
      <c r="WF151" s="10">
        <v>3.3187000000000002</v>
      </c>
      <c r="WK151" s="10">
        <v>21020</v>
      </c>
      <c r="WL151" s="10">
        <v>0.1</v>
      </c>
      <c r="WM151" s="11">
        <v>7.4999999999999997E-8</v>
      </c>
      <c r="WN151" s="10">
        <v>3.2450999999999999</v>
      </c>
    </row>
    <row r="152" spans="449:612" x14ac:dyDescent="0.25">
      <c r="QG152" s="10">
        <v>20253</v>
      </c>
      <c r="QH152" s="10">
        <v>0.1</v>
      </c>
      <c r="QI152" s="10">
        <v>1.03E-4</v>
      </c>
      <c r="QJ152" s="10">
        <v>21.829000000000001</v>
      </c>
      <c r="QK152" s="10">
        <v>20253</v>
      </c>
      <c r="QL152" s="10">
        <v>0.1</v>
      </c>
      <c r="QM152" s="11">
        <v>3.7800000000000002E-7</v>
      </c>
      <c r="QN152" s="10">
        <v>3.7839999999999998</v>
      </c>
      <c r="QO152" s="10">
        <v>20253</v>
      </c>
      <c r="QP152" s="10">
        <v>0.5</v>
      </c>
      <c r="QQ152" s="11">
        <v>6.1299999999999999E-5</v>
      </c>
      <c r="QR152" s="10">
        <v>12.157999999999999</v>
      </c>
      <c r="QS152" s="10">
        <v>20253</v>
      </c>
      <c r="QT152" s="10">
        <v>0.5</v>
      </c>
      <c r="QU152" s="11">
        <v>2.9499999999999999E-5</v>
      </c>
      <c r="QV152" s="10">
        <v>9.1950000000000003</v>
      </c>
      <c r="QW152" s="10">
        <v>20253</v>
      </c>
      <c r="QX152" s="10">
        <v>0.8</v>
      </c>
      <c r="QY152" s="11">
        <v>3.9299999999999996E-6</v>
      </c>
      <c r="QZ152" s="10">
        <v>4.1909999999999998</v>
      </c>
      <c r="RA152" s="10">
        <v>20253</v>
      </c>
      <c r="RB152" s="10">
        <v>0.8</v>
      </c>
      <c r="RC152" s="11">
        <v>7.5400000000000003E-5</v>
      </c>
      <c r="RD152" s="10">
        <v>6.6790000000000003</v>
      </c>
      <c r="RM152" s="10">
        <v>20302</v>
      </c>
      <c r="RN152" s="10">
        <v>0.1</v>
      </c>
      <c r="RO152" s="10">
        <v>1.5820999999999999E-4</v>
      </c>
      <c r="RP152" s="10">
        <v>24.907029999999999</v>
      </c>
      <c r="RQ152" s="10">
        <v>20302</v>
      </c>
      <c r="RR152" s="10">
        <v>0.1</v>
      </c>
      <c r="RS152" s="11">
        <v>3.0975000000000001E-5</v>
      </c>
      <c r="RT152" s="10">
        <v>10.45055</v>
      </c>
      <c r="VY152" s="10">
        <v>21019</v>
      </c>
      <c r="VZ152" s="10">
        <v>-0.1</v>
      </c>
      <c r="WA152" s="11">
        <v>1.75E-6</v>
      </c>
      <c r="WB152" s="10">
        <v>5.4122000000000003</v>
      </c>
      <c r="WC152" s="10">
        <v>21019</v>
      </c>
      <c r="WD152" s="10">
        <v>-0.5</v>
      </c>
      <c r="WE152" s="11">
        <v>1.9399999999999999E-7</v>
      </c>
      <c r="WF152" s="10">
        <v>3.2406999999999999</v>
      </c>
      <c r="WK152" s="10">
        <v>21020</v>
      </c>
      <c r="WL152" s="10">
        <v>0.1</v>
      </c>
      <c r="WM152" s="11">
        <v>2E-8</v>
      </c>
      <c r="WN152" s="10">
        <v>3.1682000000000001</v>
      </c>
    </row>
    <row r="153" spans="449:612" x14ac:dyDescent="0.25">
      <c r="QG153" s="10">
        <v>20253</v>
      </c>
      <c r="QH153" s="10">
        <v>0.1</v>
      </c>
      <c r="QI153" s="10">
        <v>1.07E-4</v>
      </c>
      <c r="QJ153" s="10">
        <v>22.106999999999999</v>
      </c>
      <c r="QK153" s="10">
        <v>20253</v>
      </c>
      <c r="QL153" s="10">
        <v>0.1</v>
      </c>
      <c r="QM153" s="11">
        <v>4.58E-7</v>
      </c>
      <c r="QN153" s="10">
        <v>3.8319999999999999</v>
      </c>
      <c r="QO153" s="10">
        <v>20253</v>
      </c>
      <c r="QP153" s="10">
        <v>0.5</v>
      </c>
      <c r="QQ153" s="11">
        <v>5.9200000000000002E-5</v>
      </c>
      <c r="QR153" s="10">
        <v>12.308</v>
      </c>
      <c r="QS153" s="10">
        <v>20253</v>
      </c>
      <c r="QT153" s="10">
        <v>0.5</v>
      </c>
      <c r="QU153" s="11">
        <v>3.3300000000000003E-5</v>
      </c>
      <c r="QV153" s="10">
        <v>9.3819999999999997</v>
      </c>
      <c r="QW153" s="10">
        <v>20253</v>
      </c>
      <c r="QX153" s="10">
        <v>0.8</v>
      </c>
      <c r="QY153" s="11">
        <v>4.16E-6</v>
      </c>
      <c r="QZ153" s="10">
        <v>4.2329999999999997</v>
      </c>
      <c r="RA153" s="10">
        <v>20253</v>
      </c>
      <c r="RB153" s="10">
        <v>0.8</v>
      </c>
      <c r="RC153" s="11">
        <v>2.2200000000000001E-5</v>
      </c>
      <c r="RD153" s="10">
        <v>6.827</v>
      </c>
      <c r="RM153" s="10">
        <v>20302</v>
      </c>
      <c r="RN153" s="10">
        <v>0.1</v>
      </c>
      <c r="RO153" s="10">
        <v>1.7739000000000001E-4</v>
      </c>
      <c r="RP153" s="10">
        <v>25.688690000000001</v>
      </c>
      <c r="RQ153" s="10">
        <v>20302</v>
      </c>
      <c r="RR153" s="10">
        <v>0.1</v>
      </c>
      <c r="RS153" s="11">
        <v>2.9323999999999999E-5</v>
      </c>
      <c r="RT153" s="10">
        <v>10.53365</v>
      </c>
      <c r="VY153" s="10">
        <v>21019</v>
      </c>
      <c r="VZ153" s="10">
        <v>-0.1</v>
      </c>
      <c r="WA153" s="11">
        <v>1.9E-6</v>
      </c>
      <c r="WB153" s="10">
        <v>5.3312999999999997</v>
      </c>
      <c r="WC153" s="10">
        <v>21019</v>
      </c>
      <c r="WD153" s="10">
        <v>-0.5</v>
      </c>
      <c r="WE153" s="11">
        <v>1.31E-7</v>
      </c>
      <c r="WF153" s="10">
        <v>3.2856000000000001</v>
      </c>
      <c r="WK153" s="10">
        <v>21020</v>
      </c>
      <c r="WL153" s="10">
        <v>0.1</v>
      </c>
      <c r="WM153" s="11">
        <v>1.4999999999999999E-8</v>
      </c>
      <c r="WN153" s="10">
        <v>3.1779999999999999</v>
      </c>
    </row>
    <row r="154" spans="449:612" x14ac:dyDescent="0.25">
      <c r="QG154" s="10">
        <v>20253</v>
      </c>
      <c r="QH154" s="10">
        <v>0.1</v>
      </c>
      <c r="QI154" s="10">
        <v>1.05E-4</v>
      </c>
      <c r="QJ154" s="10">
        <v>22.390999999999998</v>
      </c>
      <c r="QK154" s="10">
        <v>20253</v>
      </c>
      <c r="QL154" s="10">
        <v>0.1</v>
      </c>
      <c r="QM154" s="11">
        <v>5.1699999999999998E-7</v>
      </c>
      <c r="QN154" s="10">
        <v>3.88</v>
      </c>
      <c r="QO154" s="10">
        <v>20253</v>
      </c>
      <c r="QP154" s="10">
        <v>0.5</v>
      </c>
      <c r="QQ154" s="11">
        <v>5.9799999999999997E-5</v>
      </c>
      <c r="QR154" s="10">
        <v>12.465</v>
      </c>
      <c r="QS154" s="10">
        <v>20253</v>
      </c>
      <c r="QT154" s="10">
        <v>0.5</v>
      </c>
      <c r="QU154" s="11">
        <v>3.8500000000000001E-5</v>
      </c>
      <c r="QV154" s="10">
        <v>9.5760000000000005</v>
      </c>
      <c r="QW154" s="10">
        <v>20253</v>
      </c>
      <c r="QX154" s="10">
        <v>0.8</v>
      </c>
      <c r="QY154" s="11">
        <v>4.2300000000000002E-6</v>
      </c>
      <c r="QZ154" s="10">
        <v>4.2750000000000004</v>
      </c>
      <c r="RA154" s="10">
        <v>20253</v>
      </c>
      <c r="RB154" s="10">
        <v>0.8</v>
      </c>
      <c r="RC154" s="11">
        <v>2.2500000000000001E-5</v>
      </c>
      <c r="RD154" s="10">
        <v>6.9139999999999997</v>
      </c>
      <c r="RM154" s="10">
        <v>20302</v>
      </c>
      <c r="RN154" s="10">
        <v>0.1</v>
      </c>
      <c r="RO154" s="10">
        <v>1.5202E-4</v>
      </c>
      <c r="RP154" s="10">
        <v>26.77572</v>
      </c>
      <c r="RQ154" s="10">
        <v>20302</v>
      </c>
      <c r="RR154" s="10">
        <v>0.1</v>
      </c>
      <c r="RS154" s="11">
        <v>2.9343E-5</v>
      </c>
      <c r="RT154" s="10">
        <v>10.62659</v>
      </c>
      <c r="VY154" s="10">
        <v>21019</v>
      </c>
      <c r="VZ154" s="10">
        <v>-0.1</v>
      </c>
      <c r="WA154" s="11">
        <v>1.1000000000000001E-6</v>
      </c>
      <c r="WB154" s="10">
        <v>5.4173999999999998</v>
      </c>
      <c r="WC154" s="10">
        <v>21019</v>
      </c>
      <c r="WD154" s="10">
        <v>-0.5</v>
      </c>
      <c r="WE154" s="11">
        <v>1.92E-7</v>
      </c>
      <c r="WF154" s="10">
        <v>3.1358000000000001</v>
      </c>
      <c r="WK154" s="10">
        <v>21020</v>
      </c>
      <c r="WL154" s="10">
        <v>0.1</v>
      </c>
      <c r="WM154" s="11">
        <v>6.9999999999999998E-9</v>
      </c>
      <c r="WN154" s="10">
        <v>3.1907000000000001</v>
      </c>
    </row>
    <row r="155" spans="449:612" x14ac:dyDescent="0.25">
      <c r="QG155" s="10">
        <v>20253</v>
      </c>
      <c r="QH155" s="10">
        <v>0.1</v>
      </c>
      <c r="QI155" s="10">
        <v>1.12E-4</v>
      </c>
      <c r="QJ155" s="10">
        <v>22.635000000000002</v>
      </c>
      <c r="QK155" s="10">
        <v>20253</v>
      </c>
      <c r="QL155" s="10">
        <v>0.1</v>
      </c>
      <c r="QM155" s="11">
        <v>5.6700000000000003E-7</v>
      </c>
      <c r="QN155" s="10">
        <v>3.93</v>
      </c>
      <c r="QO155" s="10">
        <v>20253</v>
      </c>
      <c r="QP155" s="10">
        <v>0.5</v>
      </c>
      <c r="QQ155" s="11">
        <v>6.1699999999999995E-5</v>
      </c>
      <c r="QR155" s="10">
        <v>12.616</v>
      </c>
      <c r="QS155" s="10">
        <v>20253</v>
      </c>
      <c r="QT155" s="10">
        <v>0.5</v>
      </c>
      <c r="QU155" s="11">
        <v>3.9199999999999997E-5</v>
      </c>
      <c r="QV155" s="10">
        <v>9.7780000000000005</v>
      </c>
      <c r="QW155" s="10">
        <v>20253</v>
      </c>
      <c r="QX155" s="10">
        <v>0.8</v>
      </c>
      <c r="QY155" s="11">
        <v>4.34E-6</v>
      </c>
      <c r="QZ155" s="10">
        <v>4.319</v>
      </c>
      <c r="RA155" s="10">
        <v>20253</v>
      </c>
      <c r="RB155" s="10">
        <v>0.8</v>
      </c>
      <c r="RC155" s="11">
        <v>3.6100000000000003E-5</v>
      </c>
      <c r="RD155" s="10">
        <v>7.056</v>
      </c>
      <c r="RM155" s="10">
        <v>20302</v>
      </c>
      <c r="RN155" s="10">
        <v>0.1</v>
      </c>
      <c r="RO155" s="10">
        <v>1.4714E-4</v>
      </c>
      <c r="RP155" s="10">
        <v>27.673549999999999</v>
      </c>
      <c r="RQ155" s="10">
        <v>20302</v>
      </c>
      <c r="RR155" s="10">
        <v>0.1</v>
      </c>
      <c r="RS155" s="11">
        <v>3.0361E-5</v>
      </c>
      <c r="RT155" s="10">
        <v>10.709630000000001</v>
      </c>
      <c r="VY155" s="10">
        <v>21019</v>
      </c>
      <c r="VZ155" s="10">
        <v>-0.1</v>
      </c>
      <c r="WA155" s="11">
        <v>1.6500000000000001E-6</v>
      </c>
      <c r="WB155" s="10">
        <v>5.2298999999999998</v>
      </c>
      <c r="WC155" s="10">
        <v>21019</v>
      </c>
      <c r="WD155" s="10">
        <v>-0.5</v>
      </c>
      <c r="WE155" s="11">
        <v>1.67E-7</v>
      </c>
      <c r="WF155" s="10">
        <v>3.1884999999999999</v>
      </c>
      <c r="WK155" s="10">
        <v>21020</v>
      </c>
      <c r="WL155" s="10">
        <v>0.1</v>
      </c>
      <c r="WM155" s="11">
        <v>2.5000000000000001E-9</v>
      </c>
      <c r="WN155" s="10">
        <v>3.2025000000000001</v>
      </c>
    </row>
    <row r="156" spans="449:612" x14ac:dyDescent="0.25">
      <c r="QG156" s="10">
        <v>20253</v>
      </c>
      <c r="QH156" s="10">
        <v>0.1</v>
      </c>
      <c r="QI156" s="10">
        <v>1.15E-4</v>
      </c>
      <c r="QJ156" s="10">
        <v>22.902999999999999</v>
      </c>
      <c r="QK156" s="10">
        <v>20253</v>
      </c>
      <c r="QL156" s="10">
        <v>0.1</v>
      </c>
      <c r="QM156" s="11">
        <v>5.75E-7</v>
      </c>
      <c r="QN156" s="10">
        <v>3.9790000000000001</v>
      </c>
      <c r="QO156" s="10">
        <v>20253</v>
      </c>
      <c r="QP156" s="10">
        <v>0.5</v>
      </c>
      <c r="QQ156" s="11">
        <v>6.3700000000000003E-5</v>
      </c>
      <c r="QR156" s="10">
        <v>12.759</v>
      </c>
      <c r="QS156" s="10">
        <v>20253</v>
      </c>
      <c r="QT156" s="10">
        <v>0.5</v>
      </c>
      <c r="QU156" s="11">
        <v>4.2200000000000003E-5</v>
      </c>
      <c r="QV156" s="10">
        <v>9.9870000000000001</v>
      </c>
      <c r="QW156" s="10">
        <v>20253</v>
      </c>
      <c r="QX156" s="10">
        <v>0.8</v>
      </c>
      <c r="QY156" s="11">
        <v>4.78E-6</v>
      </c>
      <c r="QZ156" s="10">
        <v>4.3639999999999999</v>
      </c>
      <c r="RA156" s="10">
        <v>20253</v>
      </c>
      <c r="RB156" s="10">
        <v>0.8</v>
      </c>
      <c r="RC156" s="11">
        <v>5.1799999999999999E-5</v>
      </c>
      <c r="RD156" s="10">
        <v>7.2149999999999999</v>
      </c>
      <c r="RM156" s="10">
        <v>20302</v>
      </c>
      <c r="RN156" s="10">
        <v>0.1</v>
      </c>
      <c r="RO156" s="10">
        <v>1.8118999999999999E-4</v>
      </c>
      <c r="RP156" s="10">
        <v>28.81305</v>
      </c>
      <c r="RQ156" s="10">
        <v>20302</v>
      </c>
      <c r="RR156" s="10">
        <v>0.1</v>
      </c>
      <c r="RS156" s="11">
        <v>3.2055999999999999E-5</v>
      </c>
      <c r="RT156" s="10">
        <v>10.808759999999999</v>
      </c>
      <c r="VY156" s="10">
        <v>21019</v>
      </c>
      <c r="VZ156" s="10">
        <v>-0.1</v>
      </c>
      <c r="WA156" s="11">
        <v>1.3999999999999999E-6</v>
      </c>
      <c r="WB156" s="10">
        <v>5.3181000000000003</v>
      </c>
      <c r="WC156" s="10">
        <v>21019</v>
      </c>
      <c r="WD156" s="10">
        <v>-0.5</v>
      </c>
      <c r="WE156" s="11">
        <v>9.9999999999999995E-8</v>
      </c>
      <c r="WF156" s="10">
        <v>3.0587</v>
      </c>
      <c r="WK156" s="10">
        <v>21020</v>
      </c>
      <c r="WL156" s="10">
        <v>0.1</v>
      </c>
      <c r="WM156" s="11">
        <v>5.0000000000000003E-10</v>
      </c>
      <c r="WN156" s="10">
        <v>4.5816999999999997</v>
      </c>
    </row>
    <row r="157" spans="449:612" x14ac:dyDescent="0.25">
      <c r="QG157" s="10">
        <v>20253</v>
      </c>
      <c r="QH157" s="10">
        <v>0.1</v>
      </c>
      <c r="QI157" s="10">
        <v>1.13E-4</v>
      </c>
      <c r="QJ157" s="10">
        <v>23.202999999999999</v>
      </c>
      <c r="QK157" s="10">
        <v>20253</v>
      </c>
      <c r="QL157" s="10">
        <v>0.1</v>
      </c>
      <c r="QM157" s="11">
        <v>6.44E-7</v>
      </c>
      <c r="QN157" s="10">
        <v>4.03</v>
      </c>
      <c r="QO157" s="10">
        <v>20253</v>
      </c>
      <c r="QP157" s="10">
        <v>0.5</v>
      </c>
      <c r="QQ157" s="11">
        <v>6.9800000000000003E-5</v>
      </c>
      <c r="QR157" s="10">
        <v>12.912000000000001</v>
      </c>
      <c r="QS157" s="10">
        <v>20253</v>
      </c>
      <c r="QT157" s="10">
        <v>0.5</v>
      </c>
      <c r="QU157" s="11">
        <v>4.3600000000000003E-5</v>
      </c>
      <c r="QV157" s="10">
        <v>10.207000000000001</v>
      </c>
      <c r="QW157" s="10">
        <v>20253</v>
      </c>
      <c r="QX157" s="10">
        <v>0.8</v>
      </c>
      <c r="QY157" s="11">
        <v>5.0799999999999996E-6</v>
      </c>
      <c r="QZ157" s="10">
        <v>4.407</v>
      </c>
      <c r="RA157" s="10">
        <v>20253</v>
      </c>
      <c r="RB157" s="10">
        <v>0.8</v>
      </c>
      <c r="RC157" s="11">
        <v>4.7899999999999999E-5</v>
      </c>
      <c r="RD157" s="10">
        <v>7.37</v>
      </c>
      <c r="RM157" s="10">
        <v>20302</v>
      </c>
      <c r="RN157" s="10">
        <v>0.1</v>
      </c>
      <c r="RO157" s="10">
        <v>1.9442E-4</v>
      </c>
      <c r="RP157" s="10">
        <v>29.951049999999999</v>
      </c>
      <c r="RQ157" s="10">
        <v>20302</v>
      </c>
      <c r="RR157" s="10">
        <v>0.1</v>
      </c>
      <c r="RS157" s="11">
        <v>3.3652000000000002E-5</v>
      </c>
      <c r="RT157" s="10">
        <v>10.891120000000001</v>
      </c>
      <c r="VY157" s="10">
        <v>21019</v>
      </c>
      <c r="VZ157" s="10">
        <v>-0.1</v>
      </c>
      <c r="WA157" s="11">
        <v>2.3499999999999999E-6</v>
      </c>
      <c r="WB157" s="10">
        <v>5.1589</v>
      </c>
      <c r="WC157" s="10">
        <v>21019</v>
      </c>
      <c r="WD157" s="10">
        <v>-0.5</v>
      </c>
      <c r="WE157" s="11">
        <v>1.5800000000000001E-7</v>
      </c>
      <c r="WF157" s="10">
        <v>3.0798000000000001</v>
      </c>
      <c r="WK157" s="10">
        <v>21020</v>
      </c>
      <c r="WL157" s="10">
        <v>0.1</v>
      </c>
      <c r="WM157" s="11">
        <v>4.0000000000000001E-8</v>
      </c>
      <c r="WN157" s="10">
        <v>4.5957999999999997</v>
      </c>
    </row>
    <row r="158" spans="449:612" x14ac:dyDescent="0.25">
      <c r="QG158" s="10">
        <v>20253</v>
      </c>
      <c r="QH158" s="10">
        <v>0.1</v>
      </c>
      <c r="QI158" s="10">
        <v>1.2300000000000001E-4</v>
      </c>
      <c r="QJ158" s="10">
        <v>23.495000000000001</v>
      </c>
      <c r="QK158" s="10">
        <v>20253</v>
      </c>
      <c r="QL158" s="10">
        <v>0.1</v>
      </c>
      <c r="QM158" s="11">
        <v>6.7299999999999995E-7</v>
      </c>
      <c r="QN158" s="10">
        <v>4.0810000000000004</v>
      </c>
      <c r="QO158" s="10">
        <v>20253</v>
      </c>
      <c r="QP158" s="10">
        <v>0.5</v>
      </c>
      <c r="QQ158" s="11">
        <v>7.4200000000000001E-5</v>
      </c>
      <c r="QR158" s="10">
        <v>13.083</v>
      </c>
      <c r="QS158" s="10">
        <v>20253</v>
      </c>
      <c r="QT158" s="10">
        <v>0.5</v>
      </c>
      <c r="QU158" s="11">
        <v>4.4700000000000002E-5</v>
      </c>
      <c r="QV158" s="10">
        <v>10.432</v>
      </c>
      <c r="QW158" s="10">
        <v>20253</v>
      </c>
      <c r="QX158" s="10">
        <v>0.8</v>
      </c>
      <c r="QY158" s="11">
        <v>5.0000000000000004E-6</v>
      </c>
      <c r="QZ158" s="10">
        <v>4.4509999999999996</v>
      </c>
      <c r="RM158" s="10">
        <v>20302</v>
      </c>
      <c r="RN158" s="10">
        <v>0.1</v>
      </c>
      <c r="RO158" s="10">
        <v>1.7679999999999999E-4</v>
      </c>
      <c r="RP158" s="10">
        <v>31.644729999999999</v>
      </c>
      <c r="RQ158" s="10">
        <v>20302</v>
      </c>
      <c r="RR158" s="10">
        <v>0.1</v>
      </c>
      <c r="RS158" s="11">
        <v>3.1044000000000003E-5</v>
      </c>
      <c r="RT158" s="10">
        <v>10.983280000000001</v>
      </c>
      <c r="VY158" s="10">
        <v>21019</v>
      </c>
      <c r="VZ158" s="10">
        <v>-0.1</v>
      </c>
      <c r="WA158" s="11">
        <v>1.7999999999999999E-6</v>
      </c>
      <c r="WB158" s="10">
        <v>5.1138000000000003</v>
      </c>
      <c r="WC158" s="10">
        <v>21019</v>
      </c>
      <c r="WD158" s="10">
        <v>-0.5</v>
      </c>
      <c r="WE158" s="11">
        <v>1.1000000000000001E-7</v>
      </c>
      <c r="WF158" s="10">
        <v>2.9481999999999999</v>
      </c>
      <c r="WK158" s="10">
        <v>21020</v>
      </c>
      <c r="WL158" s="10">
        <v>0.1</v>
      </c>
      <c r="WM158" s="11">
        <v>1.8E-7</v>
      </c>
      <c r="WN158" s="10">
        <v>4.9476000000000004</v>
      </c>
    </row>
    <row r="159" spans="449:612" x14ac:dyDescent="0.25">
      <c r="QG159" s="10">
        <v>20253</v>
      </c>
      <c r="QH159" s="10">
        <v>0.1</v>
      </c>
      <c r="QI159" s="10">
        <v>1.2899999999999999E-4</v>
      </c>
      <c r="QJ159" s="10">
        <v>23.788</v>
      </c>
      <c r="QK159" s="10">
        <v>20253</v>
      </c>
      <c r="QL159" s="10">
        <v>0.1</v>
      </c>
      <c r="QM159" s="11">
        <v>7.9100000000000003E-7</v>
      </c>
      <c r="QN159" s="10">
        <v>4.1349999999999998</v>
      </c>
      <c r="QO159" s="10">
        <v>20253</v>
      </c>
      <c r="QP159" s="10">
        <v>0.5</v>
      </c>
      <c r="QQ159" s="11">
        <v>8.1299999999999997E-5</v>
      </c>
      <c r="QR159" s="10">
        <v>13.257</v>
      </c>
      <c r="QS159" s="10">
        <v>20253</v>
      </c>
      <c r="QT159" s="10">
        <v>0.5</v>
      </c>
      <c r="QU159" s="11">
        <v>4.5899999999999998E-5</v>
      </c>
      <c r="QV159" s="10">
        <v>10.667999999999999</v>
      </c>
      <c r="QW159" s="10">
        <v>20253</v>
      </c>
      <c r="QX159" s="10">
        <v>0.8</v>
      </c>
      <c r="QY159" s="11">
        <v>5.5600000000000001E-6</v>
      </c>
      <c r="QZ159" s="10">
        <v>4.4960000000000004</v>
      </c>
      <c r="RM159" s="10">
        <v>20302</v>
      </c>
      <c r="RN159" s="10">
        <v>0.1</v>
      </c>
      <c r="RO159" s="10">
        <v>1.8682E-4</v>
      </c>
      <c r="RP159" s="10">
        <v>33.243389999999998</v>
      </c>
      <c r="RQ159" s="10">
        <v>20302</v>
      </c>
      <c r="RR159" s="10">
        <v>0.1</v>
      </c>
      <c r="RS159" s="11">
        <v>3.4958E-5</v>
      </c>
      <c r="RT159" s="10">
        <v>11.081160000000001</v>
      </c>
      <c r="VY159" s="10">
        <v>21019</v>
      </c>
      <c r="VZ159" s="10">
        <v>-0.1</v>
      </c>
      <c r="WA159" s="11">
        <v>5.4999999999999999E-6</v>
      </c>
      <c r="WB159" s="10">
        <v>9.3124000000000002</v>
      </c>
      <c r="WC159" s="10">
        <v>21019</v>
      </c>
      <c r="WD159" s="10">
        <v>-0.5</v>
      </c>
      <c r="WE159" s="11">
        <v>1.67E-7</v>
      </c>
      <c r="WF159" s="10">
        <v>2.9714</v>
      </c>
      <c r="WK159" s="10">
        <v>21020</v>
      </c>
      <c r="WL159" s="10">
        <v>0.1</v>
      </c>
      <c r="WM159" s="11">
        <v>2.1E-7</v>
      </c>
      <c r="WN159" s="10">
        <v>5.3194999999999997</v>
      </c>
    </row>
    <row r="160" spans="449:612" x14ac:dyDescent="0.25">
      <c r="QG160" s="10">
        <v>20253</v>
      </c>
      <c r="QH160" s="10">
        <v>0.1</v>
      </c>
      <c r="QI160" s="10">
        <v>1.2999999999999999E-4</v>
      </c>
      <c r="QJ160" s="10">
        <v>24.09</v>
      </c>
      <c r="QK160" s="10">
        <v>20253</v>
      </c>
      <c r="QL160" s="10">
        <v>0.1</v>
      </c>
      <c r="QM160" s="11">
        <v>7.9500000000000001E-7</v>
      </c>
      <c r="QN160" s="10">
        <v>4.1900000000000004</v>
      </c>
      <c r="QO160" s="10">
        <v>20253</v>
      </c>
      <c r="QP160" s="10">
        <v>0.5</v>
      </c>
      <c r="QQ160" s="11">
        <v>8.0400000000000003E-5</v>
      </c>
      <c r="QR160" s="10">
        <v>13.417</v>
      </c>
      <c r="QS160" s="10">
        <v>20253</v>
      </c>
      <c r="QT160" s="10">
        <v>0.5</v>
      </c>
      <c r="QU160" s="11">
        <v>5.0300000000000003E-5</v>
      </c>
      <c r="QV160" s="10">
        <v>10.91</v>
      </c>
      <c r="QW160" s="10">
        <v>20253</v>
      </c>
      <c r="QX160" s="10">
        <v>0.8</v>
      </c>
      <c r="QY160" s="11">
        <v>4.9100000000000004E-6</v>
      </c>
      <c r="QZ160" s="10">
        <v>4.5419999999999998</v>
      </c>
      <c r="RM160" s="10">
        <v>20302</v>
      </c>
      <c r="RN160" s="10">
        <v>0.1</v>
      </c>
      <c r="RO160" s="10">
        <v>1.8239999999999999E-4</v>
      </c>
      <c r="RP160" s="10">
        <v>35.277140000000003</v>
      </c>
      <c r="RQ160" s="10">
        <v>20302</v>
      </c>
      <c r="RR160" s="10">
        <v>0.1</v>
      </c>
      <c r="RS160" s="11">
        <v>4.0197999999999997E-5</v>
      </c>
      <c r="RT160" s="10">
        <v>11.17414</v>
      </c>
      <c r="VY160" s="10">
        <v>21019</v>
      </c>
      <c r="VZ160" s="10">
        <v>-0.1</v>
      </c>
      <c r="WA160" s="11">
        <v>5.4999999999999999E-6</v>
      </c>
      <c r="WB160" s="10">
        <v>9.4111999999999991</v>
      </c>
      <c r="WC160" s="10">
        <v>21019</v>
      </c>
      <c r="WD160" s="10">
        <v>-0.5</v>
      </c>
      <c r="WE160" s="11">
        <v>1.1000000000000001E-7</v>
      </c>
      <c r="WF160" s="10">
        <v>2.8370000000000002</v>
      </c>
      <c r="WK160" s="10">
        <v>21020</v>
      </c>
      <c r="WL160" s="10">
        <v>0.1</v>
      </c>
      <c r="WM160" s="11">
        <v>2.3999999999999998E-7</v>
      </c>
      <c r="WN160" s="10">
        <v>5.7073999999999998</v>
      </c>
    </row>
    <row r="161" spans="449:612" x14ac:dyDescent="0.25">
      <c r="QG161" s="10">
        <v>20253</v>
      </c>
      <c r="QH161" s="10">
        <v>0.1</v>
      </c>
      <c r="QI161" s="10">
        <v>1.3799999999999999E-4</v>
      </c>
      <c r="QJ161" s="10">
        <v>24.391999999999999</v>
      </c>
      <c r="QK161" s="10">
        <v>20253</v>
      </c>
      <c r="QL161" s="10">
        <v>0.1</v>
      </c>
      <c r="QM161" s="11">
        <v>8.8700000000000004E-7</v>
      </c>
      <c r="QN161" s="10">
        <v>4.242</v>
      </c>
      <c r="QO161" s="10">
        <v>20253</v>
      </c>
      <c r="QP161" s="10">
        <v>0.5</v>
      </c>
      <c r="QQ161" s="11">
        <v>7.75E-5</v>
      </c>
      <c r="QR161" s="10">
        <v>13.585000000000001</v>
      </c>
      <c r="QS161" s="10">
        <v>20253</v>
      </c>
      <c r="QT161" s="10">
        <v>0.5</v>
      </c>
      <c r="QU161" s="11">
        <v>5.5800000000000001E-5</v>
      </c>
      <c r="QV161" s="10">
        <v>11.157999999999999</v>
      </c>
      <c r="QW161" s="10">
        <v>20253</v>
      </c>
      <c r="QX161" s="10">
        <v>0.8</v>
      </c>
      <c r="QY161" s="11">
        <v>5.1800000000000004E-6</v>
      </c>
      <c r="QZ161" s="10">
        <v>4.5869999999999997</v>
      </c>
      <c r="RM161" s="10">
        <v>20302</v>
      </c>
      <c r="RN161" s="10">
        <v>0.1</v>
      </c>
      <c r="RO161" s="10">
        <v>1.9944E-4</v>
      </c>
      <c r="RP161" s="10">
        <v>37.756900000000002</v>
      </c>
      <c r="RQ161" s="10">
        <v>20302</v>
      </c>
      <c r="RR161" s="10">
        <v>0.1</v>
      </c>
      <c r="RS161" s="11">
        <v>3.4934999999999997E-5</v>
      </c>
      <c r="RT161" s="10">
        <v>11.27594</v>
      </c>
      <c r="VY161" s="10">
        <v>21019</v>
      </c>
      <c r="VZ161" s="10">
        <v>-0.1</v>
      </c>
      <c r="WA161" s="11">
        <v>6.2500000000000003E-6</v>
      </c>
      <c r="WB161" s="10">
        <v>9.0739000000000001</v>
      </c>
      <c r="WC161" s="10">
        <v>21019</v>
      </c>
      <c r="WD161" s="10">
        <v>-0.5</v>
      </c>
      <c r="WE161" s="11">
        <v>1.7499999999999999E-7</v>
      </c>
      <c r="WF161" s="10">
        <v>2.8597999999999999</v>
      </c>
      <c r="WK161" s="10">
        <v>21020</v>
      </c>
      <c r="WL161" s="10">
        <v>0.1</v>
      </c>
      <c r="WM161" s="11">
        <v>3.1E-7</v>
      </c>
      <c r="WN161" s="10">
        <v>6.2169999999999996</v>
      </c>
    </row>
    <row r="162" spans="449:612" x14ac:dyDescent="0.25">
      <c r="QG162" s="10">
        <v>20253</v>
      </c>
      <c r="QH162" s="10">
        <v>0.1</v>
      </c>
      <c r="QI162" s="10">
        <v>1.46E-4</v>
      </c>
      <c r="QJ162" s="10">
        <v>24.687000000000001</v>
      </c>
      <c r="QK162" s="10">
        <v>20253</v>
      </c>
      <c r="QL162" s="10">
        <v>0.1</v>
      </c>
      <c r="QM162" s="11">
        <v>1.0499999999999999E-6</v>
      </c>
      <c r="QN162" s="10">
        <v>4.2960000000000003</v>
      </c>
      <c r="QO162" s="10">
        <v>20253</v>
      </c>
      <c r="QP162" s="10">
        <v>0.5</v>
      </c>
      <c r="QQ162" s="11">
        <v>8.6500000000000002E-5</v>
      </c>
      <c r="QR162" s="10">
        <v>13.766</v>
      </c>
      <c r="QS162" s="10">
        <v>20253</v>
      </c>
      <c r="QT162" s="10">
        <v>0.5</v>
      </c>
      <c r="QU162" s="11">
        <v>6.2799999999999995E-5</v>
      </c>
      <c r="QV162" s="10">
        <v>11.420999999999999</v>
      </c>
      <c r="QW162" s="10">
        <v>20253</v>
      </c>
      <c r="QX162" s="10">
        <v>0.8</v>
      </c>
      <c r="QY162" s="11">
        <v>6.0800000000000002E-6</v>
      </c>
      <c r="QZ162" s="10">
        <v>4.633</v>
      </c>
      <c r="RM162" s="10">
        <v>20302</v>
      </c>
      <c r="RN162" s="10">
        <v>0.1</v>
      </c>
      <c r="RO162" s="10">
        <v>2.1634000000000001E-4</v>
      </c>
      <c r="RP162" s="10">
        <v>40.522170000000003</v>
      </c>
      <c r="RQ162" s="10">
        <v>20302</v>
      </c>
      <c r="RR162" s="10">
        <v>0.1</v>
      </c>
      <c r="RS162" s="11">
        <v>3.3018999999999997E-5</v>
      </c>
      <c r="RT162" s="10">
        <v>11.37227</v>
      </c>
      <c r="VY162" s="10">
        <v>21019</v>
      </c>
      <c r="VZ162" s="10">
        <v>-0.1</v>
      </c>
      <c r="WA162" s="11">
        <v>1.03E-5</v>
      </c>
      <c r="WB162" s="10">
        <v>8.9251000000000005</v>
      </c>
      <c r="WC162" s="10">
        <v>21019</v>
      </c>
      <c r="WD162" s="10">
        <v>-0.5</v>
      </c>
      <c r="WE162" s="11">
        <v>1.3E-7</v>
      </c>
      <c r="WF162" s="10">
        <v>2.7238000000000002</v>
      </c>
      <c r="WK162" s="10">
        <v>21020</v>
      </c>
      <c r="WL162" s="10">
        <v>0.1</v>
      </c>
      <c r="WM162" s="11">
        <v>4.4000000000000002E-7</v>
      </c>
      <c r="WN162" s="10">
        <v>6.8738999999999999</v>
      </c>
    </row>
    <row r="163" spans="449:612" x14ac:dyDescent="0.25">
      <c r="QG163" s="10">
        <v>20253</v>
      </c>
      <c r="QH163" s="10">
        <v>0.1</v>
      </c>
      <c r="QI163" s="10">
        <v>1.6899999999999999E-4</v>
      </c>
      <c r="QJ163" s="10">
        <v>25.001000000000001</v>
      </c>
      <c r="QK163" s="10">
        <v>20253</v>
      </c>
      <c r="QL163" s="10">
        <v>0.1</v>
      </c>
      <c r="QM163" s="11">
        <v>1.0100000000000001E-6</v>
      </c>
      <c r="QN163" s="10">
        <v>4.3529999999999998</v>
      </c>
      <c r="QO163" s="10">
        <v>20253</v>
      </c>
      <c r="QP163" s="10">
        <v>0.5</v>
      </c>
      <c r="QQ163" s="11">
        <v>9.2100000000000003E-5</v>
      </c>
      <c r="QR163" s="10">
        <v>13.942</v>
      </c>
      <c r="QS163" s="10">
        <v>20253</v>
      </c>
      <c r="QT163" s="10">
        <v>0.5</v>
      </c>
      <c r="QU163" s="11">
        <v>6.8899999999999994E-5</v>
      </c>
      <c r="QV163" s="10">
        <v>11.694000000000001</v>
      </c>
      <c r="QW163" s="10">
        <v>20253</v>
      </c>
      <c r="QX163" s="10">
        <v>0.8</v>
      </c>
      <c r="QY163" s="11">
        <v>6.4400000000000002E-6</v>
      </c>
      <c r="QZ163" s="10">
        <v>4.6820000000000004</v>
      </c>
      <c r="RM163" s="10">
        <v>20302</v>
      </c>
      <c r="RN163" s="10">
        <v>0.1</v>
      </c>
      <c r="RO163" s="10">
        <v>2.1164E-4</v>
      </c>
      <c r="RP163" s="10">
        <v>44.567419999999998</v>
      </c>
      <c r="RQ163" s="10">
        <v>20302</v>
      </c>
      <c r="RR163" s="10">
        <v>0.1</v>
      </c>
      <c r="RS163" s="11">
        <v>3.6514999999999999E-5</v>
      </c>
      <c r="RT163" s="10">
        <v>11.468920000000001</v>
      </c>
      <c r="VY163" s="10">
        <v>21019</v>
      </c>
      <c r="VZ163" s="10">
        <v>-0.1</v>
      </c>
      <c r="WA163" s="11">
        <v>5.0000000000000004E-6</v>
      </c>
      <c r="WB163" s="10">
        <v>9.0631000000000004</v>
      </c>
      <c r="WC163" s="10">
        <v>21019</v>
      </c>
      <c r="WD163" s="10">
        <v>-0.5</v>
      </c>
      <c r="WE163" s="11">
        <v>1.05E-7</v>
      </c>
      <c r="WF163" s="10">
        <v>2.7467000000000001</v>
      </c>
      <c r="WK163" s="10">
        <v>21020</v>
      </c>
      <c r="WL163" s="10">
        <v>0.1</v>
      </c>
      <c r="WM163" s="11">
        <v>1.7E-6</v>
      </c>
      <c r="WN163" s="10">
        <v>8.4559999999999995</v>
      </c>
    </row>
    <row r="164" spans="449:612" x14ac:dyDescent="0.25">
      <c r="QG164" s="10">
        <v>20253</v>
      </c>
      <c r="QH164" s="10">
        <v>0.1</v>
      </c>
      <c r="QI164" s="10">
        <v>1.7200000000000001E-4</v>
      </c>
      <c r="QJ164" s="10">
        <v>25.311</v>
      </c>
      <c r="QK164" s="10">
        <v>20253</v>
      </c>
      <c r="QL164" s="10">
        <v>0.1</v>
      </c>
      <c r="QM164" s="11">
        <v>1.0100000000000001E-6</v>
      </c>
      <c r="QN164" s="10">
        <v>4.4109999999999996</v>
      </c>
      <c r="QO164" s="10">
        <v>20253</v>
      </c>
      <c r="QP164" s="10">
        <v>0.5</v>
      </c>
      <c r="QQ164" s="11">
        <v>9.2100000000000003E-5</v>
      </c>
      <c r="QR164" s="10">
        <v>14.12</v>
      </c>
      <c r="QS164" s="10">
        <v>20253</v>
      </c>
      <c r="QT164" s="10">
        <v>0.5</v>
      </c>
      <c r="QU164" s="11">
        <v>6.3299999999999994E-5</v>
      </c>
      <c r="QV164" s="10">
        <v>11.968</v>
      </c>
      <c r="QW164" s="10">
        <v>20253</v>
      </c>
      <c r="QX164" s="10">
        <v>0.8</v>
      </c>
      <c r="QY164" s="11">
        <v>6.6599999999999998E-6</v>
      </c>
      <c r="QZ164" s="10">
        <v>4.7309999999999999</v>
      </c>
      <c r="RM164" s="10">
        <v>20302</v>
      </c>
      <c r="RN164" s="10">
        <v>0.1</v>
      </c>
      <c r="RO164" s="10">
        <v>2.1759000000000001E-4</v>
      </c>
      <c r="RP164" s="10">
        <v>49.389749999999999</v>
      </c>
      <c r="RQ164" s="10">
        <v>20302</v>
      </c>
      <c r="RR164" s="10">
        <v>0.1</v>
      </c>
      <c r="RS164" s="11">
        <v>3.9110000000000003E-5</v>
      </c>
      <c r="RT164" s="10">
        <v>11.573029999999999</v>
      </c>
      <c r="VY164" s="10">
        <v>21019</v>
      </c>
      <c r="VZ164" s="10">
        <v>-0.1</v>
      </c>
      <c r="WA164" s="11">
        <v>6.2500000000000003E-6</v>
      </c>
      <c r="WB164" s="10">
        <v>8.8719000000000001</v>
      </c>
      <c r="WC164" s="10">
        <v>21019</v>
      </c>
      <c r="WD164" s="10">
        <v>-0.5</v>
      </c>
      <c r="WE164" s="11">
        <v>1.29E-7</v>
      </c>
      <c r="WF164" s="10">
        <v>2.6337000000000002</v>
      </c>
      <c r="WK164" s="10">
        <v>21020</v>
      </c>
      <c r="WL164" s="10">
        <v>0.1</v>
      </c>
      <c r="WM164" s="11">
        <v>4.25E-6</v>
      </c>
      <c r="WN164" s="10">
        <v>10.5853</v>
      </c>
    </row>
    <row r="165" spans="449:612" x14ac:dyDescent="0.25">
      <c r="QG165" s="10">
        <v>20253</v>
      </c>
      <c r="QH165" s="10">
        <v>0.1</v>
      </c>
      <c r="QI165" s="10">
        <v>1.8200000000000001E-4</v>
      </c>
      <c r="QJ165" s="10">
        <v>25.629000000000001</v>
      </c>
      <c r="QK165" s="10">
        <v>20253</v>
      </c>
      <c r="QL165" s="10">
        <v>0.1</v>
      </c>
      <c r="QM165" s="11">
        <v>1.2300000000000001E-6</v>
      </c>
      <c r="QN165" s="10">
        <v>4.4660000000000002</v>
      </c>
      <c r="QO165" s="10">
        <v>20253</v>
      </c>
      <c r="QP165" s="10">
        <v>0.5</v>
      </c>
      <c r="QQ165" s="11">
        <v>8.9099999999999997E-5</v>
      </c>
      <c r="QR165" s="10">
        <v>14.298999999999999</v>
      </c>
      <c r="QS165" s="10">
        <v>20253</v>
      </c>
      <c r="QT165" s="10">
        <v>0.5</v>
      </c>
      <c r="QU165" s="11">
        <v>7.5099999999999996E-5</v>
      </c>
      <c r="QV165" s="10">
        <v>12.247999999999999</v>
      </c>
      <c r="QW165" s="10">
        <v>20253</v>
      </c>
      <c r="QX165" s="10">
        <v>0.8</v>
      </c>
      <c r="QY165" s="11">
        <v>6.7399999999999998E-6</v>
      </c>
      <c r="QZ165" s="10">
        <v>4.7789999999999999</v>
      </c>
      <c r="RQ165" s="10">
        <v>20302</v>
      </c>
      <c r="RR165" s="10">
        <v>0.1</v>
      </c>
      <c r="RS165" s="11">
        <v>4.1137999999999998E-5</v>
      </c>
      <c r="RT165" s="10">
        <v>11.671900000000001</v>
      </c>
      <c r="VY165" s="10">
        <v>21019</v>
      </c>
      <c r="VZ165" s="10">
        <v>-0.1</v>
      </c>
      <c r="WA165" s="11">
        <v>7.25E-6</v>
      </c>
      <c r="WB165" s="10">
        <v>9.0128000000000004</v>
      </c>
      <c r="WC165" s="10">
        <v>21019</v>
      </c>
      <c r="WD165" s="10">
        <v>-0.5</v>
      </c>
      <c r="WE165" s="11">
        <v>7.4999999999999997E-8</v>
      </c>
      <c r="WF165" s="10">
        <v>2.6549999999999998</v>
      </c>
      <c r="WK165" s="10">
        <v>21020</v>
      </c>
      <c r="WL165" s="10">
        <v>0.1</v>
      </c>
      <c r="WM165" s="11">
        <v>8.0000000000000002E-8</v>
      </c>
      <c r="WN165" s="10">
        <v>3.9157999999999999</v>
      </c>
    </row>
    <row r="166" spans="449:612" x14ac:dyDescent="0.25">
      <c r="QG166" s="10">
        <v>20253</v>
      </c>
      <c r="QH166" s="10">
        <v>0.1</v>
      </c>
      <c r="QI166" s="10">
        <v>2.24E-4</v>
      </c>
      <c r="QJ166" s="10">
        <v>25.966000000000001</v>
      </c>
      <c r="QK166" s="10">
        <v>20253</v>
      </c>
      <c r="QL166" s="10">
        <v>0.1</v>
      </c>
      <c r="QM166" s="11">
        <v>1.4100000000000001E-6</v>
      </c>
      <c r="QN166" s="10">
        <v>4.5229999999999997</v>
      </c>
      <c r="QO166" s="10">
        <v>20253</v>
      </c>
      <c r="QP166" s="10">
        <v>0.5</v>
      </c>
      <c r="QQ166" s="11">
        <v>9.5600000000000006E-5</v>
      </c>
      <c r="QR166" s="10">
        <v>14.488</v>
      </c>
      <c r="QS166" s="10">
        <v>20253</v>
      </c>
      <c r="QT166" s="10">
        <v>0.5</v>
      </c>
      <c r="QU166" s="11">
        <v>7.7799999999999994E-5</v>
      </c>
      <c r="QV166" s="10">
        <v>12.544</v>
      </c>
      <c r="QW166" s="10">
        <v>20253</v>
      </c>
      <c r="QX166" s="10">
        <v>0.8</v>
      </c>
      <c r="QY166" s="11">
        <v>7.1099999999999997E-6</v>
      </c>
      <c r="QZ166" s="10">
        <v>4.827</v>
      </c>
      <c r="RQ166" s="10">
        <v>20302</v>
      </c>
      <c r="RR166" s="10">
        <v>0.1</v>
      </c>
      <c r="RS166" s="11">
        <v>3.5760999999999999E-5</v>
      </c>
      <c r="RT166" s="10">
        <v>11.770250000000001</v>
      </c>
      <c r="VY166" s="10">
        <v>21019</v>
      </c>
      <c r="VZ166" s="10">
        <v>-0.1</v>
      </c>
      <c r="WA166" s="11">
        <v>5.75E-6</v>
      </c>
      <c r="WB166" s="10">
        <v>8.7233999999999998</v>
      </c>
      <c r="WC166" s="10">
        <v>21019</v>
      </c>
      <c r="WD166" s="10">
        <v>-0.5</v>
      </c>
      <c r="WE166" s="11">
        <v>2.8299999999999998E-7</v>
      </c>
      <c r="WF166" s="10">
        <v>4.7119</v>
      </c>
      <c r="WK166" s="10">
        <v>21020</v>
      </c>
      <c r="WL166" s="10">
        <v>0.1</v>
      </c>
      <c r="WM166" s="11">
        <v>9.7800000000000002E-8</v>
      </c>
      <c r="WN166" s="10">
        <v>3.8168000000000002</v>
      </c>
    </row>
    <row r="167" spans="449:612" x14ac:dyDescent="0.25">
      <c r="QG167" s="10">
        <v>20253</v>
      </c>
      <c r="QH167" s="10">
        <v>0.1</v>
      </c>
      <c r="QI167" s="10">
        <v>2.3499999999999999E-4</v>
      </c>
      <c r="QJ167" s="10">
        <v>26.323</v>
      </c>
      <c r="QK167" s="10">
        <v>20253</v>
      </c>
      <c r="QL167" s="10">
        <v>0.1</v>
      </c>
      <c r="QM167" s="11">
        <v>1.6199999999999999E-6</v>
      </c>
      <c r="QN167" s="10">
        <v>4.5860000000000003</v>
      </c>
      <c r="QO167" s="10">
        <v>20253</v>
      </c>
      <c r="QP167" s="10">
        <v>0.5</v>
      </c>
      <c r="QQ167" s="11">
        <v>9.5600000000000006E-5</v>
      </c>
      <c r="QR167" s="10">
        <v>14.670999999999999</v>
      </c>
      <c r="QS167" s="10">
        <v>20253</v>
      </c>
      <c r="QT167" s="10">
        <v>0.5</v>
      </c>
      <c r="QU167" s="11">
        <v>8.25E-5</v>
      </c>
      <c r="QV167" s="10">
        <v>12.867000000000001</v>
      </c>
      <c r="QW167" s="10">
        <v>20253</v>
      </c>
      <c r="QX167" s="10">
        <v>0.8</v>
      </c>
      <c r="QY167" s="11">
        <v>7.4100000000000002E-6</v>
      </c>
      <c r="QZ167" s="10">
        <v>4.8789999999999996</v>
      </c>
      <c r="RQ167" s="10">
        <v>20302</v>
      </c>
      <c r="RR167" s="10">
        <v>0.1</v>
      </c>
      <c r="RS167" s="11">
        <v>4.1499999999999999E-5</v>
      </c>
      <c r="RT167" s="10">
        <v>11.888389999999999</v>
      </c>
      <c r="WC167" s="10">
        <v>21019</v>
      </c>
      <c r="WD167" s="10">
        <v>-0.5</v>
      </c>
      <c r="WE167" s="11">
        <v>3.8299999999999998E-7</v>
      </c>
      <c r="WF167" s="10">
        <v>4.5214999999999996</v>
      </c>
      <c r="WK167" s="10">
        <v>21020</v>
      </c>
      <c r="WL167" s="10">
        <v>0.1</v>
      </c>
      <c r="WM167" s="11">
        <v>1.35E-7</v>
      </c>
      <c r="WN167" s="10">
        <v>3.8601999999999999</v>
      </c>
    </row>
    <row r="168" spans="449:612" x14ac:dyDescent="0.25">
      <c r="QG168" s="10">
        <v>20253</v>
      </c>
      <c r="QH168" s="10">
        <v>0.1</v>
      </c>
      <c r="QI168" s="10">
        <v>2.0699999999999999E-4</v>
      </c>
      <c r="QJ168" s="10">
        <v>26.675000000000001</v>
      </c>
      <c r="QK168" s="10">
        <v>20253</v>
      </c>
      <c r="QL168" s="10">
        <v>0.1</v>
      </c>
      <c r="QM168" s="11">
        <v>1.8199999999999999E-6</v>
      </c>
      <c r="QN168" s="10">
        <v>4.649</v>
      </c>
      <c r="QO168" s="10">
        <v>20253</v>
      </c>
      <c r="QP168" s="10">
        <v>0.5</v>
      </c>
      <c r="QQ168" s="10">
        <v>1.08E-4</v>
      </c>
      <c r="QR168" s="10">
        <v>14.871</v>
      </c>
      <c r="QS168" s="10">
        <v>20253</v>
      </c>
      <c r="QT168" s="10">
        <v>0.5</v>
      </c>
      <c r="QU168" s="11">
        <v>9.0199999999999997E-5</v>
      </c>
      <c r="QV168" s="10">
        <v>13.192</v>
      </c>
      <c r="QW168" s="10">
        <v>20253</v>
      </c>
      <c r="QX168" s="10">
        <v>0.8</v>
      </c>
      <c r="QY168" s="11">
        <v>7.43E-6</v>
      </c>
      <c r="QZ168" s="10">
        <v>4.931</v>
      </c>
      <c r="RQ168" s="10">
        <v>20302</v>
      </c>
      <c r="RR168" s="10">
        <v>0.1</v>
      </c>
      <c r="RS168" s="11">
        <v>4.9322E-5</v>
      </c>
      <c r="RT168" s="10">
        <v>11.979570000000001</v>
      </c>
      <c r="WC168" s="10">
        <v>21019</v>
      </c>
      <c r="WD168" s="10">
        <v>-0.5</v>
      </c>
      <c r="WE168" s="11">
        <v>2.67E-7</v>
      </c>
      <c r="WF168" s="10">
        <v>4.5773999999999999</v>
      </c>
      <c r="WK168" s="10">
        <v>21020</v>
      </c>
      <c r="WL168" s="10">
        <v>0.1</v>
      </c>
      <c r="WM168" s="11">
        <v>9.9999999999999995E-8</v>
      </c>
      <c r="WN168" s="10">
        <v>3.7509000000000001</v>
      </c>
    </row>
    <row r="169" spans="449:612" ht="16.5" customHeight="1" x14ac:dyDescent="0.25">
      <c r="QG169" s="10">
        <v>20253</v>
      </c>
      <c r="QH169" s="10">
        <v>0.1</v>
      </c>
      <c r="QI169" s="10">
        <v>2.2699999999999999E-4</v>
      </c>
      <c r="QJ169" s="10">
        <v>26.992999999999999</v>
      </c>
      <c r="QK169" s="10">
        <v>20253</v>
      </c>
      <c r="QL169" s="10">
        <v>0.1</v>
      </c>
      <c r="QM169" s="11">
        <v>1.9599999999999999E-6</v>
      </c>
      <c r="QN169" s="10">
        <v>4.71</v>
      </c>
      <c r="QO169" s="10">
        <v>20253</v>
      </c>
      <c r="QP169" s="10">
        <v>0.5</v>
      </c>
      <c r="QQ169" s="10">
        <v>1.11E-4</v>
      </c>
      <c r="QR169" s="10">
        <v>15.087</v>
      </c>
      <c r="QS169" s="10">
        <v>20253</v>
      </c>
      <c r="QT169" s="10">
        <v>0.5</v>
      </c>
      <c r="QU169" s="10">
        <v>1.1E-4</v>
      </c>
      <c r="QV169" s="10">
        <v>13.518000000000001</v>
      </c>
      <c r="QW169" s="10">
        <v>20253</v>
      </c>
      <c r="QX169" s="10">
        <v>0.8</v>
      </c>
      <c r="QY169" s="11">
        <v>7.0500000000000003E-6</v>
      </c>
      <c r="QZ169" s="10">
        <v>4.9829999999999997</v>
      </c>
      <c r="RQ169" s="10">
        <v>20302</v>
      </c>
      <c r="RR169" s="10">
        <v>0.1</v>
      </c>
      <c r="RS169" s="11">
        <v>4.3602E-5</v>
      </c>
      <c r="RT169" s="10">
        <v>12.09886</v>
      </c>
      <c r="WC169" s="10">
        <v>21019</v>
      </c>
      <c r="WD169" s="10">
        <v>-0.5</v>
      </c>
      <c r="WE169" s="11">
        <v>3.8299999999999998E-7</v>
      </c>
      <c r="WF169" s="10">
        <v>4.3757000000000001</v>
      </c>
      <c r="WK169" s="10">
        <v>21020</v>
      </c>
      <c r="WL169" s="10">
        <v>0.1</v>
      </c>
      <c r="WM169" s="11">
        <v>1.3400000000000001E-7</v>
      </c>
      <c r="WN169" s="10">
        <v>3.7787000000000002</v>
      </c>
    </row>
    <row r="170" spans="449:612" x14ac:dyDescent="0.25">
      <c r="QG170" s="10">
        <v>20253</v>
      </c>
      <c r="QH170" s="10">
        <v>0.1</v>
      </c>
      <c r="QI170" s="10">
        <v>2.2699999999999999E-4</v>
      </c>
      <c r="QJ170" s="10">
        <v>27.33</v>
      </c>
      <c r="QK170" s="10">
        <v>20253</v>
      </c>
      <c r="QL170" s="10">
        <v>0.1</v>
      </c>
      <c r="QM170" s="11">
        <v>2.2400000000000002E-6</v>
      </c>
      <c r="QN170" s="10">
        <v>4.774</v>
      </c>
      <c r="QO170" s="10">
        <v>20253</v>
      </c>
      <c r="QP170" s="10">
        <v>0.5</v>
      </c>
      <c r="QQ170" s="10">
        <v>1.21E-4</v>
      </c>
      <c r="QR170" s="10">
        <v>15.287000000000001</v>
      </c>
      <c r="QS170" s="10">
        <v>20253</v>
      </c>
      <c r="QT170" s="10">
        <v>0.5</v>
      </c>
      <c r="QU170" s="10">
        <v>1.13E-4</v>
      </c>
      <c r="QV170" s="10">
        <v>13.851000000000001</v>
      </c>
      <c r="QW170" s="10">
        <v>20253</v>
      </c>
      <c r="QX170" s="10">
        <v>0.8</v>
      </c>
      <c r="QY170" s="11">
        <v>7.4200000000000001E-6</v>
      </c>
      <c r="QZ170" s="10">
        <v>5.0359999999999996</v>
      </c>
      <c r="RQ170" s="10">
        <v>20302</v>
      </c>
      <c r="RR170" s="10">
        <v>0.1</v>
      </c>
      <c r="RS170" s="11">
        <v>4.2573E-5</v>
      </c>
      <c r="RT170" s="10">
        <v>12.21388</v>
      </c>
      <c r="WC170" s="10">
        <v>21019</v>
      </c>
      <c r="WD170" s="10">
        <v>-0.5</v>
      </c>
      <c r="WE170" s="11">
        <v>3.2500000000000001E-7</v>
      </c>
      <c r="WF170" s="10">
        <v>3.919</v>
      </c>
      <c r="WK170" s="10">
        <v>21020</v>
      </c>
      <c r="WL170" s="10">
        <v>0.1</v>
      </c>
      <c r="WM170" s="11">
        <v>1.73E-7</v>
      </c>
      <c r="WN170" s="10">
        <v>3.6755</v>
      </c>
    </row>
    <row r="171" spans="449:612" x14ac:dyDescent="0.25">
      <c r="QG171" s="10">
        <v>20253</v>
      </c>
      <c r="QH171" s="10">
        <v>0.1</v>
      </c>
      <c r="QI171" s="10">
        <v>2.6699999999999998E-4</v>
      </c>
      <c r="QJ171" s="10">
        <v>27.7</v>
      </c>
      <c r="QK171" s="10">
        <v>20253</v>
      </c>
      <c r="QL171" s="10">
        <v>0.1</v>
      </c>
      <c r="QM171" s="11">
        <v>2.4600000000000002E-6</v>
      </c>
      <c r="QN171" s="10">
        <v>4.8410000000000002</v>
      </c>
      <c r="QO171" s="10">
        <v>20253</v>
      </c>
      <c r="QP171" s="10">
        <v>0.5</v>
      </c>
      <c r="QQ171" s="10">
        <v>1.16E-4</v>
      </c>
      <c r="QR171" s="10">
        <v>15.500999999999999</v>
      </c>
      <c r="QS171" s="10">
        <v>20253</v>
      </c>
      <c r="QT171" s="10">
        <v>0.5</v>
      </c>
      <c r="QU171" s="10">
        <v>1.3999999999999999E-4</v>
      </c>
      <c r="QV171" s="10">
        <v>14.191000000000001</v>
      </c>
      <c r="QW171" s="10">
        <v>20253</v>
      </c>
      <c r="QX171" s="10">
        <v>0.8</v>
      </c>
      <c r="QY171" s="11">
        <v>9.1600000000000004E-6</v>
      </c>
      <c r="QZ171" s="10">
        <v>5.09</v>
      </c>
      <c r="RQ171" s="10">
        <v>20302</v>
      </c>
      <c r="RR171" s="10">
        <v>0.1</v>
      </c>
      <c r="RS171" s="11">
        <v>4.3290000000000001E-5</v>
      </c>
      <c r="RT171" s="10">
        <v>12.33475</v>
      </c>
      <c r="WC171" s="10">
        <v>21019</v>
      </c>
      <c r="WD171" s="10">
        <v>-0.5</v>
      </c>
      <c r="WE171" s="11">
        <v>7.4999999999999997E-8</v>
      </c>
      <c r="WF171" s="10">
        <v>3.9533</v>
      </c>
      <c r="WK171" s="10">
        <v>21020</v>
      </c>
      <c r="WL171" s="10">
        <v>0.1</v>
      </c>
      <c r="WM171" s="11">
        <v>1.54E-7</v>
      </c>
      <c r="WN171" s="10">
        <v>3.7048999999999999</v>
      </c>
    </row>
    <row r="172" spans="449:612" x14ac:dyDescent="0.25">
      <c r="QG172" s="10">
        <v>20253</v>
      </c>
      <c r="QH172" s="10">
        <v>0.1</v>
      </c>
      <c r="QI172" s="10">
        <v>3.6699999999999998E-4</v>
      </c>
      <c r="QJ172" s="10">
        <v>28.077000000000002</v>
      </c>
      <c r="QK172" s="10">
        <v>20253</v>
      </c>
      <c r="QL172" s="10">
        <v>0.1</v>
      </c>
      <c r="QM172" s="11">
        <v>2.6400000000000001E-6</v>
      </c>
      <c r="QN172" s="10">
        <v>4.907</v>
      </c>
      <c r="QO172" s="10">
        <v>20253</v>
      </c>
      <c r="QP172" s="10">
        <v>0.5</v>
      </c>
      <c r="QQ172" s="10">
        <v>1.13E-4</v>
      </c>
      <c r="QR172" s="10">
        <v>15.701000000000001</v>
      </c>
      <c r="QS172" s="10">
        <v>20253</v>
      </c>
      <c r="QT172" s="10">
        <v>0.5</v>
      </c>
      <c r="QU172" s="10">
        <v>1.35E-4</v>
      </c>
      <c r="QV172" s="10">
        <v>14.574</v>
      </c>
      <c r="QW172" s="10">
        <v>20253</v>
      </c>
      <c r="QX172" s="10">
        <v>0.8</v>
      </c>
      <c r="QY172" s="11">
        <v>7.2300000000000002E-6</v>
      </c>
      <c r="QZ172" s="10">
        <v>5.1420000000000003</v>
      </c>
      <c r="WC172" s="10">
        <v>21019</v>
      </c>
      <c r="WD172" s="10">
        <v>-0.5</v>
      </c>
      <c r="WE172" s="11">
        <v>1.67E-7</v>
      </c>
      <c r="WF172" s="10">
        <v>3.9687000000000001</v>
      </c>
      <c r="WK172" s="10">
        <v>21020</v>
      </c>
      <c r="WL172" s="10">
        <v>0.1</v>
      </c>
      <c r="WM172" s="11">
        <v>2.4999999999999999E-7</v>
      </c>
      <c r="WN172" s="10">
        <v>3.8761999999999999</v>
      </c>
    </row>
    <row r="173" spans="449:612" x14ac:dyDescent="0.25">
      <c r="QG173" s="10">
        <v>20253</v>
      </c>
      <c r="QH173" s="10">
        <v>0.1</v>
      </c>
      <c r="QI173" s="10">
        <v>3.2000000000000003E-4</v>
      </c>
      <c r="QJ173" s="10">
        <v>28.419</v>
      </c>
      <c r="QK173" s="10">
        <v>20253</v>
      </c>
      <c r="QL173" s="10">
        <v>0.1</v>
      </c>
      <c r="QM173" s="11">
        <v>2.88E-6</v>
      </c>
      <c r="QN173" s="10">
        <v>4.9740000000000002</v>
      </c>
      <c r="QO173" s="10">
        <v>20253</v>
      </c>
      <c r="QP173" s="10">
        <v>0.5</v>
      </c>
      <c r="QQ173" s="10">
        <v>1.4100000000000001E-4</v>
      </c>
      <c r="QR173" s="10">
        <v>15.914999999999999</v>
      </c>
      <c r="QS173" s="10">
        <v>20253</v>
      </c>
      <c r="QT173" s="10">
        <v>0.5</v>
      </c>
      <c r="QU173" s="10">
        <v>1.4799999999999999E-4</v>
      </c>
      <c r="QV173" s="10">
        <v>14.927</v>
      </c>
      <c r="QW173" s="10">
        <v>20253</v>
      </c>
      <c r="QX173" s="10">
        <v>0.8</v>
      </c>
      <c r="QY173" s="11">
        <v>7.5000000000000002E-6</v>
      </c>
      <c r="QZ173" s="10">
        <v>5.1970000000000001</v>
      </c>
      <c r="WC173" s="10">
        <v>21019</v>
      </c>
      <c r="WD173" s="10">
        <v>-0.5</v>
      </c>
      <c r="WE173" s="11">
        <v>3.1699999999999999E-7</v>
      </c>
      <c r="WF173" s="10">
        <v>3.7360000000000002</v>
      </c>
    </row>
    <row r="174" spans="449:612" x14ac:dyDescent="0.25">
      <c r="QG174" s="10">
        <v>20253</v>
      </c>
      <c r="QH174" s="10">
        <v>0.1</v>
      </c>
      <c r="QI174" s="10">
        <v>3.2499999999999999E-4</v>
      </c>
      <c r="QJ174" s="10">
        <v>28.765000000000001</v>
      </c>
      <c r="QK174" s="10">
        <v>20253</v>
      </c>
      <c r="QL174" s="10">
        <v>0.1</v>
      </c>
      <c r="QM174" s="11">
        <v>3.19E-6</v>
      </c>
      <c r="QN174" s="10">
        <v>5.0469999999999997</v>
      </c>
      <c r="QO174" s="10">
        <v>20253</v>
      </c>
      <c r="QP174" s="10">
        <v>0.5</v>
      </c>
      <c r="QQ174" s="10">
        <v>1.36E-4</v>
      </c>
      <c r="QR174" s="10">
        <v>16.143999999999998</v>
      </c>
      <c r="QS174" s="10">
        <v>20253</v>
      </c>
      <c r="QT174" s="10">
        <v>0.5</v>
      </c>
      <c r="QU174" s="10">
        <v>4.17E-4</v>
      </c>
      <c r="QV174" s="10">
        <v>15.301</v>
      </c>
      <c r="QW174" s="10">
        <v>20253</v>
      </c>
      <c r="QX174" s="10">
        <v>0.8</v>
      </c>
      <c r="QY174" s="11">
        <v>8.1699999999999997E-6</v>
      </c>
      <c r="QZ174" s="10">
        <v>5.2549999999999999</v>
      </c>
      <c r="WC174" s="10">
        <v>21019</v>
      </c>
      <c r="WD174" s="10">
        <v>-0.5</v>
      </c>
      <c r="WE174" s="11">
        <v>4.4999999999999999E-8</v>
      </c>
      <c r="WF174" s="10">
        <v>2.1206</v>
      </c>
    </row>
    <row r="175" spans="449:612" x14ac:dyDescent="0.25">
      <c r="QG175" s="10">
        <v>20253</v>
      </c>
      <c r="QH175" s="10">
        <v>0.1</v>
      </c>
      <c r="QI175" s="10">
        <v>3.97E-4</v>
      </c>
      <c r="QJ175" s="10">
        <v>29.173999999999999</v>
      </c>
      <c r="QK175" s="10">
        <v>20253</v>
      </c>
      <c r="QL175" s="10">
        <v>0.1</v>
      </c>
      <c r="QM175" s="11">
        <v>3.3699999999999999E-6</v>
      </c>
      <c r="QN175" s="10">
        <v>5.1210000000000004</v>
      </c>
      <c r="QO175" s="10">
        <v>20253</v>
      </c>
      <c r="QP175" s="10">
        <v>0.5</v>
      </c>
      <c r="QQ175" s="10">
        <v>1.27E-4</v>
      </c>
      <c r="QR175" s="10">
        <v>16.369</v>
      </c>
      <c r="QS175" s="10">
        <v>20253</v>
      </c>
      <c r="QT175" s="10">
        <v>0.5</v>
      </c>
      <c r="QU175" s="10">
        <v>1.7100000000000001E-4</v>
      </c>
      <c r="QV175" s="10">
        <v>15.741</v>
      </c>
      <c r="QW175" s="10">
        <v>20253</v>
      </c>
      <c r="QX175" s="10">
        <v>0.8</v>
      </c>
      <c r="QY175" s="11">
        <v>9.6900000000000004E-6</v>
      </c>
      <c r="QZ175" s="10">
        <v>5.3120000000000003</v>
      </c>
      <c r="WC175" s="10">
        <v>21019</v>
      </c>
      <c r="WD175" s="10">
        <v>-0.5</v>
      </c>
      <c r="WE175" s="11">
        <v>9.5000000000000004E-8</v>
      </c>
      <c r="WF175" s="10">
        <v>1.9565999999999999</v>
      </c>
    </row>
    <row r="176" spans="449:612" x14ac:dyDescent="0.25">
      <c r="QG176" s="10">
        <v>20253</v>
      </c>
      <c r="QH176" s="10">
        <v>0.1</v>
      </c>
      <c r="QI176" s="10">
        <v>3.3199999999999999E-4</v>
      </c>
      <c r="QJ176" s="10">
        <v>29.585999999999999</v>
      </c>
      <c r="QK176" s="10">
        <v>20253</v>
      </c>
      <c r="QL176" s="10">
        <v>0.1</v>
      </c>
      <c r="QM176" s="11">
        <v>3.5700000000000001E-6</v>
      </c>
      <c r="QN176" s="10">
        <v>5.1929999999999996</v>
      </c>
      <c r="QO176" s="10">
        <v>20253</v>
      </c>
      <c r="QP176" s="10">
        <v>0.5</v>
      </c>
      <c r="QQ176" s="10">
        <v>1.3100000000000001E-4</v>
      </c>
      <c r="QR176" s="10">
        <v>16.600000000000001</v>
      </c>
      <c r="QS176" s="10">
        <v>20253</v>
      </c>
      <c r="QT176" s="10">
        <v>0.5</v>
      </c>
      <c r="QU176" s="10">
        <v>1.6100000000000001E-4</v>
      </c>
      <c r="QV176" s="10">
        <v>16.152999999999999</v>
      </c>
      <c r="QW176" s="10">
        <v>20253</v>
      </c>
      <c r="QX176" s="10">
        <v>0.8</v>
      </c>
      <c r="QY176" s="11">
        <v>1.06E-5</v>
      </c>
      <c r="QZ176" s="10">
        <v>5.3680000000000003</v>
      </c>
      <c r="WC176" s="10">
        <v>21019</v>
      </c>
      <c r="WD176" s="10">
        <v>-0.5</v>
      </c>
      <c r="WE176" s="11">
        <v>2.9999999999999997E-8</v>
      </c>
      <c r="WF176" s="10">
        <v>1.9681</v>
      </c>
    </row>
    <row r="177" spans="449:604" x14ac:dyDescent="0.25">
      <c r="QG177" s="10">
        <v>20253</v>
      </c>
      <c r="QH177" s="10">
        <v>0.1</v>
      </c>
      <c r="QI177" s="10">
        <v>3.97E-4</v>
      </c>
      <c r="QJ177" s="10">
        <v>29.965</v>
      </c>
      <c r="QK177" s="10">
        <v>20253</v>
      </c>
      <c r="QL177" s="10">
        <v>0.1</v>
      </c>
      <c r="QM177" s="11">
        <v>3.7699999999999999E-6</v>
      </c>
      <c r="QN177" s="10">
        <v>5.2670000000000003</v>
      </c>
      <c r="QO177" s="10">
        <v>20253</v>
      </c>
      <c r="QP177" s="10">
        <v>0.5</v>
      </c>
      <c r="QQ177" s="10">
        <v>1.55E-4</v>
      </c>
      <c r="QR177" s="10">
        <v>16.826000000000001</v>
      </c>
      <c r="QS177" s="10">
        <v>20253</v>
      </c>
      <c r="QT177" s="10">
        <v>0.5</v>
      </c>
      <c r="QU177" s="10">
        <v>2.1800000000000001E-4</v>
      </c>
      <c r="QV177" s="10">
        <v>16.597000000000001</v>
      </c>
      <c r="QW177" s="10">
        <v>20253</v>
      </c>
      <c r="QX177" s="10">
        <v>0.8</v>
      </c>
      <c r="QY177" s="11">
        <v>1.15E-5</v>
      </c>
      <c r="QZ177" s="10">
        <v>5.4260000000000002</v>
      </c>
      <c r="WC177" s="10">
        <v>21019</v>
      </c>
      <c r="WD177" s="10">
        <v>-0.5</v>
      </c>
      <c r="WE177" s="11">
        <v>5.5000000000000003E-8</v>
      </c>
      <c r="WF177" s="10">
        <v>1.9759</v>
      </c>
    </row>
    <row r="178" spans="449:604" x14ac:dyDescent="0.25">
      <c r="QG178" s="10">
        <v>20253</v>
      </c>
      <c r="QH178" s="10">
        <v>0.1</v>
      </c>
      <c r="QI178" s="10">
        <v>4.9299999999999995E-4</v>
      </c>
      <c r="QJ178" s="10">
        <v>30.315999999999999</v>
      </c>
      <c r="QK178" s="10">
        <v>20253</v>
      </c>
      <c r="QL178" s="10">
        <v>0.1</v>
      </c>
      <c r="QM178" s="11">
        <v>3.8099999999999999E-6</v>
      </c>
      <c r="QN178" s="10">
        <v>5.3440000000000003</v>
      </c>
      <c r="QO178" s="10">
        <v>20253</v>
      </c>
      <c r="QP178" s="10">
        <v>0.5</v>
      </c>
      <c r="QQ178" s="10">
        <v>1.94E-4</v>
      </c>
      <c r="QR178" s="10">
        <v>17.039000000000001</v>
      </c>
      <c r="QW178" s="10">
        <v>20253</v>
      </c>
      <c r="QX178" s="10">
        <v>0.8</v>
      </c>
      <c r="QY178" s="11">
        <v>1.0499999999999999E-5</v>
      </c>
      <c r="QZ178" s="10">
        <v>5.4859999999999998</v>
      </c>
      <c r="WC178" s="10">
        <v>21019</v>
      </c>
      <c r="WD178" s="10">
        <v>-0.5</v>
      </c>
      <c r="WE178" s="11">
        <v>1.5600000000000001E-8</v>
      </c>
      <c r="WF178" s="10">
        <v>1.8128</v>
      </c>
    </row>
    <row r="179" spans="449:604" x14ac:dyDescent="0.25">
      <c r="QG179" s="10">
        <v>20253</v>
      </c>
      <c r="QH179" s="10">
        <v>0.1</v>
      </c>
      <c r="QI179" s="10">
        <v>5.7499999999999999E-4</v>
      </c>
      <c r="QJ179" s="10">
        <v>30.641999999999999</v>
      </c>
      <c r="QK179" s="10">
        <v>20253</v>
      </c>
      <c r="QL179" s="10">
        <v>0.1</v>
      </c>
      <c r="QM179" s="11">
        <v>4.07E-6</v>
      </c>
      <c r="QN179" s="10">
        <v>5.4219999999999997</v>
      </c>
      <c r="QO179" s="10">
        <v>20253</v>
      </c>
      <c r="QP179" s="10">
        <v>0.5</v>
      </c>
      <c r="QQ179" s="10">
        <v>6.4099999999999997E-4</v>
      </c>
      <c r="QR179" s="10">
        <v>17.268999999999998</v>
      </c>
      <c r="QW179" s="10">
        <v>20253</v>
      </c>
      <c r="QX179" s="10">
        <v>0.8</v>
      </c>
      <c r="QY179" s="11">
        <v>1.06E-5</v>
      </c>
      <c r="QZ179" s="10">
        <v>5.5449999999999999</v>
      </c>
      <c r="WC179" s="10">
        <v>21019</v>
      </c>
      <c r="WD179" s="10">
        <v>-0.5</v>
      </c>
      <c r="WE179" s="11">
        <v>1.2499999999999999E-8</v>
      </c>
      <c r="WF179" s="10">
        <v>1.8227</v>
      </c>
    </row>
    <row r="180" spans="449:604" x14ac:dyDescent="0.25">
      <c r="QG180" s="10">
        <v>20253</v>
      </c>
      <c r="QH180" s="10">
        <v>0.1</v>
      </c>
      <c r="QI180" s="10">
        <v>6.11E-4</v>
      </c>
      <c r="QJ180" s="10">
        <v>31.065999999999999</v>
      </c>
      <c r="QK180" s="10">
        <v>20253</v>
      </c>
      <c r="QL180" s="10">
        <v>0.1</v>
      </c>
      <c r="QM180" s="11">
        <v>4.3800000000000004E-6</v>
      </c>
      <c r="QN180" s="10">
        <v>5.5019999999999998</v>
      </c>
      <c r="QO180" s="10">
        <v>20253</v>
      </c>
      <c r="QP180" s="10">
        <v>0.5</v>
      </c>
      <c r="QQ180" s="10">
        <v>3.1199999999999999E-4</v>
      </c>
      <c r="QR180" s="10">
        <v>17.457999999999998</v>
      </c>
      <c r="QW180" s="10">
        <v>20253</v>
      </c>
      <c r="QX180" s="10">
        <v>0.8</v>
      </c>
      <c r="QY180" s="11">
        <v>1.1600000000000001E-5</v>
      </c>
      <c r="QZ180" s="10">
        <v>5.61</v>
      </c>
      <c r="WC180" s="10">
        <v>21019</v>
      </c>
      <c r="WD180" s="10">
        <v>-0.5</v>
      </c>
      <c r="WE180" s="11">
        <v>3.0099999999999998E-8</v>
      </c>
      <c r="WF180" s="10">
        <v>1.8322000000000001</v>
      </c>
    </row>
    <row r="181" spans="449:604" x14ac:dyDescent="0.25">
      <c r="QG181" s="10">
        <v>20253</v>
      </c>
      <c r="QH181" s="10">
        <v>0.1</v>
      </c>
      <c r="QI181" s="10">
        <v>6.1700000000000004E-4</v>
      </c>
      <c r="QJ181" s="10">
        <v>31.484000000000002</v>
      </c>
      <c r="QK181" s="10">
        <v>20253</v>
      </c>
      <c r="QL181" s="10">
        <v>0.1</v>
      </c>
      <c r="QM181" s="11">
        <v>4.8099999999999997E-6</v>
      </c>
      <c r="QN181" s="10">
        <v>5.5839999999999996</v>
      </c>
      <c r="QO181" s="10">
        <v>20253</v>
      </c>
      <c r="QP181" s="10">
        <v>0.5</v>
      </c>
      <c r="QQ181" s="10">
        <v>2.41E-4</v>
      </c>
      <c r="QR181" s="10">
        <v>17.675999999999998</v>
      </c>
      <c r="QW181" s="10">
        <v>20253</v>
      </c>
      <c r="QX181" s="10">
        <v>0.8</v>
      </c>
      <c r="QY181" s="11">
        <v>1.0200000000000001E-5</v>
      </c>
      <c r="QZ181" s="10">
        <v>5.6740000000000004</v>
      </c>
      <c r="WC181" s="10">
        <v>21019</v>
      </c>
      <c r="WD181" s="10">
        <v>-0.5</v>
      </c>
      <c r="WE181" s="11">
        <v>4.51E-8</v>
      </c>
      <c r="WF181" s="10">
        <v>1.8396999999999999</v>
      </c>
    </row>
    <row r="182" spans="449:604" x14ac:dyDescent="0.25">
      <c r="QG182" s="10">
        <v>20253</v>
      </c>
      <c r="QH182" s="10">
        <v>0.1</v>
      </c>
      <c r="QI182" s="10">
        <v>6.9399999999999996E-4</v>
      </c>
      <c r="QJ182" s="10">
        <v>31.861000000000001</v>
      </c>
      <c r="QK182" s="10">
        <v>20253</v>
      </c>
      <c r="QL182" s="10">
        <v>0.1</v>
      </c>
      <c r="QM182" s="11">
        <v>4.7899999999999999E-6</v>
      </c>
      <c r="QN182" s="10">
        <v>5.6680000000000001</v>
      </c>
      <c r="QO182" s="10">
        <v>20253</v>
      </c>
      <c r="QP182" s="10">
        <v>0.5</v>
      </c>
      <c r="QQ182" s="10">
        <v>2.5799999999999998E-4</v>
      </c>
      <c r="QR182" s="10">
        <v>17.972000000000001</v>
      </c>
      <c r="QW182" s="10">
        <v>20253</v>
      </c>
      <c r="QX182" s="10">
        <v>0.8</v>
      </c>
      <c r="QY182" s="11">
        <v>1.24E-5</v>
      </c>
      <c r="QZ182" s="10">
        <v>5.7329999999999997</v>
      </c>
      <c r="WC182" s="10">
        <v>21019</v>
      </c>
      <c r="WD182" s="10">
        <v>-0.5</v>
      </c>
      <c r="WE182" s="11">
        <v>8.8500000000000005E-8</v>
      </c>
      <c r="WF182" s="10">
        <v>1.8805000000000001</v>
      </c>
    </row>
    <row r="183" spans="449:604" x14ac:dyDescent="0.25">
      <c r="QG183" s="10">
        <v>20253</v>
      </c>
      <c r="QH183" s="10">
        <v>0.1</v>
      </c>
      <c r="QI183" s="10">
        <v>7.8799999999999996E-4</v>
      </c>
      <c r="QJ183" s="10">
        <v>32.256999999999998</v>
      </c>
      <c r="QK183" s="10">
        <v>20253</v>
      </c>
      <c r="QL183" s="10">
        <v>0.1</v>
      </c>
      <c r="QM183" s="11">
        <v>5.2299999999999999E-6</v>
      </c>
      <c r="QN183" s="10">
        <v>5.7549999999999999</v>
      </c>
      <c r="QO183" s="10">
        <v>20253</v>
      </c>
      <c r="QP183" s="10">
        <v>0.5</v>
      </c>
      <c r="QQ183" s="10">
        <v>2.9100000000000003E-4</v>
      </c>
      <c r="QR183" s="10">
        <v>18.260000000000002</v>
      </c>
      <c r="QW183" s="10">
        <v>20253</v>
      </c>
      <c r="QX183" s="10">
        <v>0.8</v>
      </c>
      <c r="QY183" s="11">
        <v>1.29E-5</v>
      </c>
      <c r="QZ183" s="10">
        <v>5.798</v>
      </c>
      <c r="WC183" s="10">
        <v>21019</v>
      </c>
      <c r="WD183" s="10">
        <v>-0.5</v>
      </c>
      <c r="WE183" s="11">
        <v>9.6800000000000007E-8</v>
      </c>
      <c r="WF183" s="10">
        <v>1.9142999999999999</v>
      </c>
    </row>
    <row r="184" spans="449:604" x14ac:dyDescent="0.25">
      <c r="QG184" s="10">
        <v>20253</v>
      </c>
      <c r="QH184" s="10">
        <v>0.1</v>
      </c>
      <c r="QI184" s="10">
        <v>8.9800000000000004E-4</v>
      </c>
      <c r="QJ184" s="10">
        <v>32.613999999999997</v>
      </c>
      <c r="QK184" s="10">
        <v>20253</v>
      </c>
      <c r="QL184" s="10">
        <v>0.1</v>
      </c>
      <c r="QM184" s="11">
        <v>5.66E-6</v>
      </c>
      <c r="QN184" s="10">
        <v>5.843</v>
      </c>
      <c r="QO184" s="10">
        <v>20253</v>
      </c>
      <c r="QP184" s="10">
        <v>0.5</v>
      </c>
      <c r="QQ184" s="10">
        <v>3.0699999999999998E-4</v>
      </c>
      <c r="QR184" s="10">
        <v>18.550999999999998</v>
      </c>
      <c r="QW184" s="10">
        <v>20253</v>
      </c>
      <c r="QX184" s="10">
        <v>0.8</v>
      </c>
      <c r="QY184" s="11">
        <v>1.31E-5</v>
      </c>
      <c r="QZ184" s="10">
        <v>5.8639999999999999</v>
      </c>
      <c r="WC184" s="10">
        <v>21019</v>
      </c>
      <c r="WD184" s="10">
        <v>-0.5</v>
      </c>
      <c r="WE184" s="11">
        <v>9.6200000000000001E-8</v>
      </c>
      <c r="WF184" s="10">
        <v>1.9278</v>
      </c>
    </row>
    <row r="185" spans="449:604" x14ac:dyDescent="0.25">
      <c r="QG185" s="10">
        <v>20253</v>
      </c>
      <c r="QH185" s="10">
        <v>0.1</v>
      </c>
      <c r="QI185" s="10">
        <v>9.6699999999999998E-4</v>
      </c>
      <c r="QJ185" s="10">
        <v>32.927</v>
      </c>
      <c r="QK185" s="10">
        <v>20253</v>
      </c>
      <c r="QL185" s="10">
        <v>0.1</v>
      </c>
      <c r="QM185" s="11">
        <v>5.6999999999999996E-6</v>
      </c>
      <c r="QN185" s="10">
        <v>5.9279999999999999</v>
      </c>
      <c r="QO185" s="10">
        <v>20253</v>
      </c>
      <c r="QP185" s="10">
        <v>0.5</v>
      </c>
      <c r="QQ185" s="10">
        <v>2.0699999999999999E-4</v>
      </c>
      <c r="QR185" s="10">
        <v>18.832999999999998</v>
      </c>
      <c r="QW185" s="10">
        <v>20253</v>
      </c>
      <c r="QX185" s="10">
        <v>0.8</v>
      </c>
      <c r="QY185" s="11">
        <v>1.1800000000000001E-5</v>
      </c>
      <c r="QZ185" s="10">
        <v>5.931</v>
      </c>
      <c r="WC185" s="10">
        <v>21019</v>
      </c>
      <c r="WD185" s="10">
        <v>-0.5</v>
      </c>
      <c r="WE185" s="11">
        <v>9.5000000000000004E-8</v>
      </c>
      <c r="WF185" s="10">
        <v>2.0840000000000001</v>
      </c>
    </row>
    <row r="186" spans="449:604" x14ac:dyDescent="0.25">
      <c r="QK186" s="10">
        <v>20253</v>
      </c>
      <c r="QL186" s="10">
        <v>0.1</v>
      </c>
      <c r="QM186" s="11">
        <v>6.5400000000000001E-6</v>
      </c>
      <c r="QN186" s="10">
        <v>6.0190000000000001</v>
      </c>
      <c r="QO186" s="10">
        <v>20253</v>
      </c>
      <c r="QP186" s="10">
        <v>0.5</v>
      </c>
      <c r="QQ186" s="10">
        <v>2.0599999999999999E-4</v>
      </c>
      <c r="QR186" s="10">
        <v>19.119</v>
      </c>
      <c r="QW186" s="10">
        <v>20253</v>
      </c>
      <c r="QX186" s="10">
        <v>0.8</v>
      </c>
      <c r="QY186" s="11">
        <v>1.33E-5</v>
      </c>
      <c r="QZ186" s="10">
        <v>6.0010000000000003</v>
      </c>
      <c r="WC186" s="10">
        <v>21019</v>
      </c>
      <c r="WD186" s="10">
        <v>-0.5</v>
      </c>
      <c r="WE186" s="11">
        <v>8.4999999999999994E-8</v>
      </c>
      <c r="WF186" s="10">
        <v>2.1012</v>
      </c>
    </row>
    <row r="187" spans="449:604" x14ac:dyDescent="0.25">
      <c r="QK187" s="10">
        <v>20253</v>
      </c>
      <c r="QL187" s="10">
        <v>0.1</v>
      </c>
      <c r="QM187" s="11">
        <v>6.2099999999999998E-6</v>
      </c>
      <c r="QN187" s="10">
        <v>6.1120000000000001</v>
      </c>
      <c r="QO187" s="10">
        <v>20253</v>
      </c>
      <c r="QP187" s="10">
        <v>0.5</v>
      </c>
      <c r="QQ187" s="10">
        <v>2.99E-4</v>
      </c>
      <c r="QR187" s="10">
        <v>19.385999999999999</v>
      </c>
      <c r="QW187" s="10">
        <v>20253</v>
      </c>
      <c r="QX187" s="10">
        <v>0.8</v>
      </c>
      <c r="QY187" s="11">
        <v>1.63E-5</v>
      </c>
      <c r="QZ187" s="10">
        <v>6.0720000000000001</v>
      </c>
      <c r="WC187" s="10">
        <v>21019</v>
      </c>
      <c r="WD187" s="10">
        <v>-0.5</v>
      </c>
      <c r="WE187" s="11">
        <v>1.1000000000000001E-7</v>
      </c>
      <c r="WF187" s="10">
        <v>2.2496999999999998</v>
      </c>
    </row>
    <row r="188" spans="449:604" x14ac:dyDescent="0.25">
      <c r="QK188" s="10">
        <v>20253</v>
      </c>
      <c r="QL188" s="10">
        <v>0.1</v>
      </c>
      <c r="QM188" s="11">
        <v>6.8299999999999998E-6</v>
      </c>
      <c r="QN188" s="10">
        <v>6.2060000000000004</v>
      </c>
      <c r="QO188" s="10">
        <v>20253</v>
      </c>
      <c r="QP188" s="10">
        <v>0.5</v>
      </c>
      <c r="QQ188" s="10">
        <v>3.0200000000000002E-4</v>
      </c>
      <c r="QR188" s="10">
        <v>19.640999999999998</v>
      </c>
      <c r="QW188" s="10">
        <v>20253</v>
      </c>
      <c r="QX188" s="10">
        <v>0.8</v>
      </c>
      <c r="QY188" s="11">
        <v>1.36E-5</v>
      </c>
      <c r="QZ188" s="10">
        <v>6.14</v>
      </c>
      <c r="WC188" s="10">
        <v>21019</v>
      </c>
      <c r="WD188" s="10">
        <v>-0.5</v>
      </c>
      <c r="WE188" s="11">
        <v>1.05E-7</v>
      </c>
      <c r="WF188" s="10">
        <v>2.2736999999999998</v>
      </c>
    </row>
    <row r="189" spans="449:604" x14ac:dyDescent="0.25">
      <c r="QK189" s="10">
        <v>20253</v>
      </c>
      <c r="QL189" s="10">
        <v>0.1</v>
      </c>
      <c r="QM189" s="11">
        <v>7.0600000000000002E-6</v>
      </c>
      <c r="QN189" s="10">
        <v>6.306</v>
      </c>
      <c r="QO189" s="10">
        <v>20253</v>
      </c>
      <c r="QP189" s="10">
        <v>0.5</v>
      </c>
      <c r="QQ189" s="10">
        <v>4.5399999999999998E-4</v>
      </c>
      <c r="QR189" s="10">
        <v>19.885000000000002</v>
      </c>
      <c r="QW189" s="10">
        <v>20253</v>
      </c>
      <c r="QX189" s="10">
        <v>0.8</v>
      </c>
      <c r="QY189" s="11">
        <v>1.4399999999999999E-5</v>
      </c>
      <c r="QZ189" s="10">
        <v>6.21</v>
      </c>
      <c r="WC189" s="10">
        <v>21019</v>
      </c>
      <c r="WD189" s="10">
        <v>-0.5</v>
      </c>
      <c r="WE189" s="11">
        <v>1.11E-7</v>
      </c>
      <c r="WF189" s="10">
        <v>2.2848000000000002</v>
      </c>
    </row>
    <row r="190" spans="449:604" x14ac:dyDescent="0.25">
      <c r="QK190" s="10">
        <v>20253</v>
      </c>
      <c r="QL190" s="10">
        <v>0.1</v>
      </c>
      <c r="QM190" s="11">
        <v>7.3300000000000001E-6</v>
      </c>
      <c r="QN190" s="10">
        <v>6.4080000000000004</v>
      </c>
      <c r="QW190" s="10">
        <v>20253</v>
      </c>
      <c r="QX190" s="10">
        <v>0.8</v>
      </c>
      <c r="QY190" s="11">
        <v>1.4100000000000001E-5</v>
      </c>
      <c r="QZ190" s="10">
        <v>6.2830000000000004</v>
      </c>
      <c r="WC190" s="10">
        <v>21019</v>
      </c>
      <c r="WD190" s="10">
        <v>-0.5</v>
      </c>
      <c r="WE190" s="11">
        <v>8.0000000000000002E-8</v>
      </c>
      <c r="WF190" s="10">
        <v>2.4548999999999999</v>
      </c>
    </row>
    <row r="191" spans="449:604" x14ac:dyDescent="0.25">
      <c r="QK191" s="10">
        <v>20253</v>
      </c>
      <c r="QL191" s="10">
        <v>0.1</v>
      </c>
      <c r="QM191" s="11">
        <v>8.3499999999999997E-6</v>
      </c>
      <c r="QN191" s="10">
        <v>6.52</v>
      </c>
      <c r="QW191" s="10">
        <v>20253</v>
      </c>
      <c r="QX191" s="10">
        <v>0.8</v>
      </c>
      <c r="QY191" s="11">
        <v>1.6099999999999998E-5</v>
      </c>
      <c r="QZ191" s="10">
        <v>6.3570000000000002</v>
      </c>
      <c r="WC191" s="10">
        <v>21019</v>
      </c>
      <c r="WD191" s="10">
        <v>-0.5</v>
      </c>
      <c r="WE191" s="11">
        <v>1.2499999999999999E-7</v>
      </c>
      <c r="WF191" s="10">
        <v>2.4735</v>
      </c>
    </row>
    <row r="192" spans="449:604" x14ac:dyDescent="0.25">
      <c r="QK192" s="10">
        <v>20253</v>
      </c>
      <c r="QL192" s="10">
        <v>0.1</v>
      </c>
      <c r="QM192" s="11">
        <v>8.5599999999999994E-6</v>
      </c>
      <c r="QN192" s="10">
        <v>6.6280000000000001</v>
      </c>
      <c r="QW192" s="10">
        <v>20253</v>
      </c>
      <c r="QX192" s="10">
        <v>0.8</v>
      </c>
      <c r="QY192" s="11">
        <v>1.6900000000000001E-5</v>
      </c>
      <c r="QZ192" s="10">
        <v>6.4320000000000004</v>
      </c>
      <c r="WC192" s="10">
        <v>21019</v>
      </c>
      <c r="WD192" s="10">
        <v>-0.5</v>
      </c>
      <c r="WE192" s="11">
        <v>1.4999999999999999E-7</v>
      </c>
      <c r="WF192" s="10">
        <v>2.5983000000000001</v>
      </c>
    </row>
    <row r="193" spans="453:604" x14ac:dyDescent="0.25">
      <c r="QK193" s="10">
        <v>20253</v>
      </c>
      <c r="QL193" s="10">
        <v>0.1</v>
      </c>
      <c r="QM193" s="11">
        <v>9.7699999999999996E-6</v>
      </c>
      <c r="QN193" s="10">
        <v>6.7329999999999997</v>
      </c>
      <c r="QW193" s="10">
        <v>20253</v>
      </c>
      <c r="QX193" s="10">
        <v>0.8</v>
      </c>
      <c r="QY193" s="11">
        <v>1.8099999999999999E-5</v>
      </c>
      <c r="QZ193" s="10">
        <v>6.5110000000000001</v>
      </c>
      <c r="WC193" s="10">
        <v>21019</v>
      </c>
      <c r="WD193" s="10">
        <v>-0.5</v>
      </c>
      <c r="WE193" s="11">
        <v>9.5000000000000004E-8</v>
      </c>
      <c r="WF193" s="10">
        <v>2.6276999999999999</v>
      </c>
    </row>
    <row r="194" spans="453:604" x14ac:dyDescent="0.25">
      <c r="QK194" s="10">
        <v>20253</v>
      </c>
      <c r="QL194" s="10">
        <v>0.1</v>
      </c>
      <c r="QM194" s="11">
        <v>9.0299999999999999E-6</v>
      </c>
      <c r="QN194" s="10">
        <v>6.8479999999999999</v>
      </c>
      <c r="QW194" s="10">
        <v>20253</v>
      </c>
      <c r="QX194" s="10">
        <v>0.8</v>
      </c>
      <c r="QY194" s="11">
        <v>1.8300000000000001E-5</v>
      </c>
      <c r="QZ194" s="10">
        <v>6.59</v>
      </c>
      <c r="WC194" s="10">
        <v>21019</v>
      </c>
      <c r="WD194" s="10">
        <v>-0.5</v>
      </c>
      <c r="WE194" s="11">
        <v>1.6E-7</v>
      </c>
      <c r="WF194" s="10">
        <v>2.7389999999999999</v>
      </c>
    </row>
    <row r="195" spans="453:604" x14ac:dyDescent="0.25">
      <c r="QK195" s="10">
        <v>20253</v>
      </c>
      <c r="QL195" s="10">
        <v>0.1</v>
      </c>
      <c r="QM195" s="11">
        <v>9.8800000000000003E-6</v>
      </c>
      <c r="QN195" s="10">
        <v>6.968</v>
      </c>
      <c r="QW195" s="10">
        <v>20253</v>
      </c>
      <c r="QX195" s="10">
        <v>0.8</v>
      </c>
      <c r="QY195" s="11">
        <v>1.7900000000000001E-5</v>
      </c>
      <c r="QZ195" s="10">
        <v>6.6669999999999998</v>
      </c>
      <c r="WC195" s="10">
        <v>21019</v>
      </c>
      <c r="WD195" s="10">
        <v>-0.5</v>
      </c>
      <c r="WE195" s="11">
        <v>1.3E-7</v>
      </c>
      <c r="WF195" s="10">
        <v>2.7759999999999998</v>
      </c>
    </row>
    <row r="196" spans="453:604" ht="16.5" customHeight="1" x14ac:dyDescent="0.25">
      <c r="QK196" s="10">
        <v>20253</v>
      </c>
      <c r="QL196" s="10">
        <v>0.1</v>
      </c>
      <c r="QM196" s="11">
        <v>1.03E-5</v>
      </c>
      <c r="QN196" s="10">
        <v>7.0890000000000004</v>
      </c>
      <c r="QW196" s="10">
        <v>20253</v>
      </c>
      <c r="QX196" s="10">
        <v>0.8</v>
      </c>
      <c r="QY196" s="11">
        <v>4.9299999999999999E-5</v>
      </c>
      <c r="QZ196" s="10">
        <v>6.7670000000000003</v>
      </c>
      <c r="WC196" s="10">
        <v>21019</v>
      </c>
      <c r="WD196" s="10">
        <v>-0.5</v>
      </c>
      <c r="WE196" s="11">
        <v>1.1999999999999999E-7</v>
      </c>
      <c r="WF196" s="10">
        <v>2.8083999999999998</v>
      </c>
    </row>
    <row r="197" spans="453:604" x14ac:dyDescent="0.25">
      <c r="QK197" s="10">
        <v>20253</v>
      </c>
      <c r="QL197" s="10">
        <v>0.1</v>
      </c>
      <c r="QM197" s="11">
        <v>1.0699999999999999E-5</v>
      </c>
      <c r="QN197" s="10">
        <v>7.2149999999999999</v>
      </c>
      <c r="QW197" s="10">
        <v>20253</v>
      </c>
      <c r="QX197" s="10">
        <v>0.8</v>
      </c>
      <c r="QY197" s="10">
        <v>1.08E-4</v>
      </c>
      <c r="QZ197" s="10">
        <v>6.8680000000000003</v>
      </c>
      <c r="WC197" s="10">
        <v>21019</v>
      </c>
      <c r="WD197" s="10">
        <v>-0.5</v>
      </c>
      <c r="WE197" s="11">
        <v>1.1999999999999999E-7</v>
      </c>
      <c r="WF197" s="10">
        <v>3.0045000000000002</v>
      </c>
    </row>
    <row r="198" spans="453:604" x14ac:dyDescent="0.25">
      <c r="QK198" s="10">
        <v>20253</v>
      </c>
      <c r="QL198" s="10">
        <v>0.1</v>
      </c>
      <c r="QM198" s="11">
        <v>1.0499999999999999E-5</v>
      </c>
      <c r="QN198" s="10">
        <v>7.3470000000000004</v>
      </c>
      <c r="QW198" s="10">
        <v>20253</v>
      </c>
      <c r="QX198" s="10">
        <v>0.8</v>
      </c>
      <c r="QY198" s="11">
        <v>1.6399999999999999E-5</v>
      </c>
      <c r="QZ198" s="10">
        <v>6.9320000000000004</v>
      </c>
      <c r="WC198" s="10">
        <v>21019</v>
      </c>
      <c r="WD198" s="10">
        <v>-0.5</v>
      </c>
      <c r="WE198" s="11">
        <v>1.3E-7</v>
      </c>
      <c r="WF198" s="10">
        <v>3.0398000000000001</v>
      </c>
    </row>
    <row r="199" spans="453:604" x14ac:dyDescent="0.25">
      <c r="QK199" s="10">
        <v>20253</v>
      </c>
      <c r="QL199" s="10">
        <v>0.1</v>
      </c>
      <c r="QM199" s="11">
        <v>1.06E-5</v>
      </c>
      <c r="QN199" s="10">
        <v>7.4649999999999999</v>
      </c>
      <c r="QW199" s="10">
        <v>20253</v>
      </c>
      <c r="QX199" s="10">
        <v>0.8</v>
      </c>
      <c r="QY199" s="11">
        <v>1.8899999999999999E-5</v>
      </c>
      <c r="QZ199" s="10">
        <v>6.9969999999999999</v>
      </c>
      <c r="WC199" s="10">
        <v>21019</v>
      </c>
      <c r="WD199" s="10">
        <v>-0.5</v>
      </c>
      <c r="WE199" s="11">
        <v>1.3E-7</v>
      </c>
      <c r="WF199" s="10">
        <v>3.1956000000000002</v>
      </c>
    </row>
    <row r="200" spans="453:604" x14ac:dyDescent="0.25">
      <c r="QK200" s="10">
        <v>20253</v>
      </c>
      <c r="QL200" s="10">
        <v>0.1</v>
      </c>
      <c r="QM200" s="11">
        <v>1.1399999999999999E-5</v>
      </c>
      <c r="QN200" s="10">
        <v>7.585</v>
      </c>
      <c r="QW200" s="10">
        <v>20253</v>
      </c>
      <c r="QX200" s="10">
        <v>0.8</v>
      </c>
      <c r="QY200" s="11">
        <v>2.23E-5</v>
      </c>
      <c r="QZ200" s="10">
        <v>7.0810000000000004</v>
      </c>
      <c r="WC200" s="10">
        <v>21019</v>
      </c>
      <c r="WD200" s="10">
        <v>-0.5</v>
      </c>
      <c r="WE200" s="11">
        <v>1.6E-7</v>
      </c>
      <c r="WF200" s="10">
        <v>3.2397</v>
      </c>
    </row>
    <row r="201" spans="453:604" x14ac:dyDescent="0.25">
      <c r="QK201" s="10">
        <v>20253</v>
      </c>
      <c r="QL201" s="10">
        <v>0.1</v>
      </c>
      <c r="QM201" s="11">
        <v>1.1399999999999999E-5</v>
      </c>
      <c r="QN201" s="10">
        <v>7.726</v>
      </c>
      <c r="QW201" s="10">
        <v>20253</v>
      </c>
      <c r="QX201" s="10">
        <v>0.8</v>
      </c>
      <c r="QY201" s="11">
        <v>2.4499999999999999E-5</v>
      </c>
      <c r="QZ201" s="10">
        <v>7.1749999999999998</v>
      </c>
      <c r="WC201" s="10">
        <v>21019</v>
      </c>
      <c r="WD201" s="10">
        <v>-0.5</v>
      </c>
      <c r="WE201" s="11">
        <v>1.4000000000000001E-7</v>
      </c>
      <c r="WF201" s="10">
        <v>3.4028999999999998</v>
      </c>
    </row>
    <row r="202" spans="453:604" x14ac:dyDescent="0.25">
      <c r="QK202" s="10">
        <v>20253</v>
      </c>
      <c r="QL202" s="10">
        <v>0.1</v>
      </c>
      <c r="QM202" s="11">
        <v>1.22E-5</v>
      </c>
      <c r="QN202" s="10">
        <v>7.8710000000000004</v>
      </c>
      <c r="QW202" s="10">
        <v>20253</v>
      </c>
      <c r="QX202" s="10">
        <v>0.8</v>
      </c>
      <c r="QY202" s="11">
        <v>2.4700000000000001E-5</v>
      </c>
      <c r="QZ202" s="10">
        <v>7.2679999999999998</v>
      </c>
      <c r="WC202" s="10">
        <v>21019</v>
      </c>
      <c r="WD202" s="10">
        <v>-0.5</v>
      </c>
      <c r="WE202" s="11">
        <v>2.1E-7</v>
      </c>
      <c r="WF202" s="10">
        <v>3.4605000000000001</v>
      </c>
    </row>
    <row r="203" spans="453:604" x14ac:dyDescent="0.25">
      <c r="QK203" s="10">
        <v>20253</v>
      </c>
      <c r="QL203" s="10">
        <v>0.1</v>
      </c>
      <c r="QM203" s="11">
        <v>1.36E-5</v>
      </c>
      <c r="QN203" s="10">
        <v>8.01</v>
      </c>
      <c r="QW203" s="10">
        <v>20253</v>
      </c>
      <c r="QX203" s="10">
        <v>0.8</v>
      </c>
      <c r="QY203" s="11">
        <v>2.9799999999999999E-5</v>
      </c>
      <c r="QZ203" s="10">
        <v>7.3570000000000002</v>
      </c>
      <c r="WC203" s="10">
        <v>21019</v>
      </c>
      <c r="WD203" s="10">
        <v>-0.5</v>
      </c>
      <c r="WE203" s="11">
        <v>1.6E-7</v>
      </c>
      <c r="WF203" s="10">
        <v>3.677</v>
      </c>
    </row>
    <row r="204" spans="453:604" x14ac:dyDescent="0.25">
      <c r="QK204" s="10">
        <v>20253</v>
      </c>
      <c r="QL204" s="10">
        <v>0.1</v>
      </c>
      <c r="QM204" s="11">
        <v>1.4399999999999999E-5</v>
      </c>
      <c r="QN204" s="10">
        <v>8.1560000000000006</v>
      </c>
      <c r="QW204" s="10">
        <v>20253</v>
      </c>
      <c r="QX204" s="10">
        <v>0.8</v>
      </c>
      <c r="QY204" s="11">
        <v>2.4300000000000001E-5</v>
      </c>
      <c r="QZ204" s="10">
        <v>7.4509999999999996</v>
      </c>
      <c r="WC204" s="10">
        <v>21019</v>
      </c>
      <c r="WD204" s="10">
        <v>-0.5</v>
      </c>
      <c r="WE204" s="11">
        <v>1.9999999999999999E-7</v>
      </c>
      <c r="WF204" s="10">
        <v>3.7422</v>
      </c>
    </row>
    <row r="205" spans="453:604" x14ac:dyDescent="0.25">
      <c r="QK205" s="10">
        <v>20253</v>
      </c>
      <c r="QL205" s="10">
        <v>0.1</v>
      </c>
      <c r="QM205" s="11">
        <v>1.6099999999999998E-5</v>
      </c>
      <c r="QN205" s="10">
        <v>8.3149999999999995</v>
      </c>
      <c r="QW205" s="10">
        <v>20253</v>
      </c>
      <c r="QX205" s="10">
        <v>0.8</v>
      </c>
      <c r="QY205" s="11">
        <v>3.1600000000000002E-5</v>
      </c>
      <c r="QZ205" s="10">
        <v>7.54</v>
      </c>
      <c r="WC205" s="10">
        <v>21019</v>
      </c>
      <c r="WD205" s="10">
        <v>-0.5</v>
      </c>
      <c r="WE205" s="11">
        <v>1.9999999999999999E-7</v>
      </c>
      <c r="WF205" s="10">
        <v>3.9965000000000002</v>
      </c>
    </row>
    <row r="206" spans="453:604" x14ac:dyDescent="0.25">
      <c r="QK206" s="10">
        <v>20253</v>
      </c>
      <c r="QL206" s="10">
        <v>0.1</v>
      </c>
      <c r="QM206" s="11">
        <v>1.66E-5</v>
      </c>
      <c r="QN206" s="10">
        <v>8.4700000000000006</v>
      </c>
      <c r="QW206" s="10">
        <v>20253</v>
      </c>
      <c r="QX206" s="10">
        <v>0.8</v>
      </c>
      <c r="QY206" s="11">
        <v>5.52E-5</v>
      </c>
      <c r="QZ206" s="10">
        <v>7.641</v>
      </c>
      <c r="WC206" s="10">
        <v>21019</v>
      </c>
      <c r="WD206" s="10">
        <v>-0.5</v>
      </c>
      <c r="WE206" s="11">
        <v>2.2499999999999999E-7</v>
      </c>
      <c r="WF206" s="10">
        <v>4.0823999999999998</v>
      </c>
    </row>
    <row r="207" spans="453:604" x14ac:dyDescent="0.25">
      <c r="QK207" s="10">
        <v>20253</v>
      </c>
      <c r="QL207" s="10">
        <v>0.1</v>
      </c>
      <c r="QM207" s="11">
        <v>1.9300000000000002E-5</v>
      </c>
      <c r="QN207" s="10">
        <v>8.6270000000000007</v>
      </c>
      <c r="QW207" s="10">
        <v>20253</v>
      </c>
      <c r="QX207" s="10">
        <v>0.8</v>
      </c>
      <c r="QY207" s="11">
        <v>2.58E-5</v>
      </c>
      <c r="QZ207" s="10">
        <v>7.7430000000000003</v>
      </c>
      <c r="WC207" s="10">
        <v>21019</v>
      </c>
      <c r="WD207" s="10">
        <v>-0.5</v>
      </c>
      <c r="WE207" s="11">
        <v>2.1500000000000001E-7</v>
      </c>
      <c r="WF207" s="10">
        <v>4.3902000000000001</v>
      </c>
    </row>
    <row r="208" spans="453:604" x14ac:dyDescent="0.25">
      <c r="QK208" s="10">
        <v>20253</v>
      </c>
      <c r="QL208" s="10">
        <v>0.1</v>
      </c>
      <c r="QM208" s="11">
        <v>1.8600000000000001E-5</v>
      </c>
      <c r="QN208" s="10">
        <v>8.7970000000000006</v>
      </c>
      <c r="QW208" s="10">
        <v>20253</v>
      </c>
      <c r="QX208" s="10">
        <v>0.8</v>
      </c>
      <c r="QY208" s="11">
        <v>3.9499999999999998E-5</v>
      </c>
      <c r="QZ208" s="10">
        <v>7.84</v>
      </c>
      <c r="WC208" s="10">
        <v>21019</v>
      </c>
      <c r="WD208" s="10">
        <v>-0.5</v>
      </c>
      <c r="WE208" s="11">
        <v>3.1E-7</v>
      </c>
      <c r="WF208" s="10">
        <v>4.4748000000000001</v>
      </c>
    </row>
    <row r="209" spans="453:604" x14ac:dyDescent="0.25">
      <c r="QK209" s="10">
        <v>20253</v>
      </c>
      <c r="QL209" s="10">
        <v>0.1</v>
      </c>
      <c r="QM209" s="11">
        <v>2.1399999999999998E-5</v>
      </c>
      <c r="QN209" s="10">
        <v>8.968</v>
      </c>
      <c r="QW209" s="10">
        <v>20253</v>
      </c>
      <c r="QX209" s="10">
        <v>0.8</v>
      </c>
      <c r="QY209" s="11">
        <v>3.8300000000000003E-5</v>
      </c>
      <c r="QZ209" s="10">
        <v>7.9459999999999997</v>
      </c>
      <c r="WC209" s="10">
        <v>21019</v>
      </c>
      <c r="WD209" s="10">
        <v>-0.5</v>
      </c>
      <c r="WE209" s="11">
        <v>2.1E-7</v>
      </c>
      <c r="WF209" s="10">
        <v>4.6759000000000004</v>
      </c>
    </row>
    <row r="210" spans="453:604" x14ac:dyDescent="0.25">
      <c r="QK210" s="10">
        <v>20253</v>
      </c>
      <c r="QL210" s="10">
        <v>0.1</v>
      </c>
      <c r="QM210" s="11">
        <v>2.1999999999999999E-5</v>
      </c>
      <c r="QN210" s="10">
        <v>9.1379999999999999</v>
      </c>
      <c r="QW210" s="10">
        <v>20253</v>
      </c>
      <c r="QX210" s="10">
        <v>0.8</v>
      </c>
      <c r="QY210" s="11">
        <v>3.9199999999999997E-5</v>
      </c>
      <c r="QZ210" s="10">
        <v>8.0470000000000006</v>
      </c>
      <c r="WC210" s="10">
        <v>21019</v>
      </c>
      <c r="WD210" s="10">
        <v>-0.5</v>
      </c>
      <c r="WE210" s="11">
        <v>2.9999999999999999E-7</v>
      </c>
      <c r="WF210" s="10">
        <v>4.9035000000000002</v>
      </c>
    </row>
    <row r="211" spans="453:604" x14ac:dyDescent="0.25">
      <c r="QK211" s="10">
        <v>20253</v>
      </c>
      <c r="QL211" s="10">
        <v>0.1</v>
      </c>
      <c r="QM211" s="11">
        <v>2.27E-5</v>
      </c>
      <c r="QN211" s="10">
        <v>9.3190000000000008</v>
      </c>
      <c r="QW211" s="10">
        <v>20253</v>
      </c>
      <c r="QX211" s="10">
        <v>0.8</v>
      </c>
      <c r="QY211" s="11">
        <v>6.6799999999999997E-5</v>
      </c>
      <c r="QZ211" s="10">
        <v>8.1809999999999992</v>
      </c>
      <c r="WC211" s="10">
        <v>21019</v>
      </c>
      <c r="WD211" s="10">
        <v>-0.5</v>
      </c>
      <c r="WE211" s="11">
        <v>3.4999999999999998E-7</v>
      </c>
      <c r="WF211" s="10">
        <v>5.2845000000000004</v>
      </c>
    </row>
    <row r="212" spans="453:604" x14ac:dyDescent="0.25">
      <c r="QK212" s="10">
        <v>20253</v>
      </c>
      <c r="QL212" s="10">
        <v>0.1</v>
      </c>
      <c r="QM212" s="11">
        <v>2.3900000000000002E-5</v>
      </c>
      <c r="QN212" s="10">
        <v>9.516</v>
      </c>
      <c r="QW212" s="10">
        <v>20253</v>
      </c>
      <c r="QX212" s="10">
        <v>0.8</v>
      </c>
      <c r="QY212" s="11">
        <v>3.3099999999999998E-5</v>
      </c>
      <c r="QZ212" s="10">
        <v>8.2919999999999998</v>
      </c>
      <c r="WC212" s="10">
        <v>21019</v>
      </c>
      <c r="WD212" s="10">
        <v>-0.5</v>
      </c>
      <c r="WE212" s="11">
        <v>7.3E-7</v>
      </c>
      <c r="WF212" s="10">
        <v>5.7316000000000003</v>
      </c>
    </row>
    <row r="213" spans="453:604" x14ac:dyDescent="0.25">
      <c r="QK213" s="10">
        <v>20253</v>
      </c>
      <c r="QL213" s="10">
        <v>0.1</v>
      </c>
      <c r="QM213" s="11">
        <v>2.3099999999999999E-5</v>
      </c>
      <c r="QN213" s="10">
        <v>9.7189999999999994</v>
      </c>
      <c r="QW213" s="10">
        <v>20253</v>
      </c>
      <c r="QX213" s="10">
        <v>0.8</v>
      </c>
      <c r="QY213" s="11">
        <v>4.0000000000000003E-5</v>
      </c>
      <c r="QZ213" s="10">
        <v>8.3770000000000007</v>
      </c>
      <c r="WC213" s="10">
        <v>21019</v>
      </c>
      <c r="WD213" s="10">
        <v>-0.5</v>
      </c>
      <c r="WE213" s="11">
        <v>2.17E-6</v>
      </c>
      <c r="WF213" s="10">
        <v>6.7811000000000003</v>
      </c>
    </row>
    <row r="214" spans="453:604" x14ac:dyDescent="0.25">
      <c r="QK214" s="10">
        <v>20253</v>
      </c>
      <c r="QL214" s="10">
        <v>0.1</v>
      </c>
      <c r="QM214" s="11">
        <v>2.5899999999999999E-5</v>
      </c>
      <c r="QN214" s="10">
        <v>9.9260000000000002</v>
      </c>
      <c r="QW214" s="10">
        <v>20253</v>
      </c>
      <c r="QX214" s="10">
        <v>0.8</v>
      </c>
      <c r="QY214" s="11">
        <v>4.5200000000000001E-5</v>
      </c>
      <c r="QZ214" s="10">
        <v>8.4930000000000003</v>
      </c>
      <c r="WC214" s="10">
        <v>21019</v>
      </c>
      <c r="WD214" s="10">
        <v>-0.5</v>
      </c>
      <c r="WE214" s="11">
        <v>3.9999999999999998E-6</v>
      </c>
      <c r="WF214" s="10">
        <v>7.8517000000000001</v>
      </c>
    </row>
    <row r="215" spans="453:604" x14ac:dyDescent="0.25">
      <c r="QK215" s="10">
        <v>20253</v>
      </c>
      <c r="QL215" s="10">
        <v>0.1</v>
      </c>
      <c r="QM215" s="11">
        <v>2.7100000000000001E-5</v>
      </c>
      <c r="QN215" s="10">
        <v>10.145</v>
      </c>
      <c r="QW215" s="10">
        <v>20253</v>
      </c>
      <c r="QX215" s="10">
        <v>0.8</v>
      </c>
      <c r="QY215" s="11">
        <v>4.0800000000000002E-5</v>
      </c>
      <c r="QZ215" s="10">
        <v>8.6039999999999992</v>
      </c>
      <c r="WC215" s="10">
        <v>21019</v>
      </c>
      <c r="WD215" s="10">
        <v>-0.5</v>
      </c>
      <c r="WE215" s="11">
        <v>5.5999999999999997E-6</v>
      </c>
      <c r="WF215" s="10">
        <v>8.9398</v>
      </c>
    </row>
    <row r="216" spans="453:604" x14ac:dyDescent="0.25">
      <c r="QK216" s="10">
        <v>20253</v>
      </c>
      <c r="QL216" s="10">
        <v>0.1</v>
      </c>
      <c r="QM216" s="11">
        <v>2.97E-5</v>
      </c>
      <c r="QN216" s="10">
        <v>10.342000000000001</v>
      </c>
      <c r="QW216" s="10">
        <v>20253</v>
      </c>
      <c r="QX216" s="10">
        <v>0.8</v>
      </c>
      <c r="QY216" s="11">
        <v>4.2799999999999997E-5</v>
      </c>
      <c r="QZ216" s="10">
        <v>8.7089999999999996</v>
      </c>
      <c r="WC216" s="10">
        <v>21019</v>
      </c>
      <c r="WD216" s="10">
        <v>-0.5</v>
      </c>
      <c r="WE216" s="11">
        <v>6.6000000000000003E-6</v>
      </c>
      <c r="WF216" s="10">
        <v>9.9571000000000005</v>
      </c>
    </row>
    <row r="217" spans="453:604" x14ac:dyDescent="0.25">
      <c r="QK217" s="10">
        <v>20253</v>
      </c>
      <c r="QL217" s="10">
        <v>0.1</v>
      </c>
      <c r="QM217" s="11">
        <v>3.1000000000000001E-5</v>
      </c>
      <c r="QN217" s="10">
        <v>10.53</v>
      </c>
      <c r="QW217" s="10">
        <v>20253</v>
      </c>
      <c r="QX217" s="10">
        <v>0.8</v>
      </c>
      <c r="QY217" s="11">
        <v>7.2600000000000003E-5</v>
      </c>
      <c r="QZ217" s="10">
        <v>8.83</v>
      </c>
      <c r="WC217" s="10">
        <v>21019</v>
      </c>
      <c r="WD217" s="10">
        <v>-0.5</v>
      </c>
      <c r="WE217" s="11">
        <v>7.4999999999999997E-8</v>
      </c>
      <c r="WF217" s="10">
        <v>2.3913000000000002</v>
      </c>
    </row>
    <row r="218" spans="453:604" x14ac:dyDescent="0.25">
      <c r="QK218" s="10">
        <v>20253</v>
      </c>
      <c r="QL218" s="10">
        <v>0.1</v>
      </c>
      <c r="QM218" s="11">
        <v>3.0599999999999998E-5</v>
      </c>
      <c r="QN218" s="10">
        <v>10.734</v>
      </c>
      <c r="WC218" s="10">
        <v>21019</v>
      </c>
      <c r="WD218" s="10">
        <v>-0.5</v>
      </c>
      <c r="WE218" s="11">
        <v>8.0000000000000002E-8</v>
      </c>
      <c r="WF218" s="10">
        <v>2.2368999999999999</v>
      </c>
    </row>
    <row r="219" spans="453:604" x14ac:dyDescent="0.25">
      <c r="QK219" s="10">
        <v>20253</v>
      </c>
      <c r="QL219" s="10">
        <v>0.1</v>
      </c>
      <c r="QM219" s="11">
        <v>3.6900000000000002E-5</v>
      </c>
      <c r="QN219" s="10">
        <v>10.967000000000001</v>
      </c>
      <c r="WC219" s="10">
        <v>21019</v>
      </c>
      <c r="WD219" s="10">
        <v>-0.5</v>
      </c>
      <c r="WE219" s="11">
        <v>5.5000000000000003E-8</v>
      </c>
      <c r="WF219" s="10">
        <v>2.2513000000000001</v>
      </c>
    </row>
    <row r="220" spans="453:604" x14ac:dyDescent="0.25">
      <c r="QK220" s="10">
        <v>20253</v>
      </c>
      <c r="QL220" s="10">
        <v>0.1</v>
      </c>
      <c r="QM220" s="11">
        <v>3.9799999999999998E-5</v>
      </c>
      <c r="QN220" s="10">
        <v>11.226000000000001</v>
      </c>
      <c r="WC220" s="10">
        <v>21019</v>
      </c>
      <c r="WD220" s="10">
        <v>-0.5</v>
      </c>
      <c r="WE220" s="11">
        <v>9.5000000000000004E-8</v>
      </c>
      <c r="WF220" s="10">
        <v>2.0928</v>
      </c>
    </row>
    <row r="221" spans="453:604" x14ac:dyDescent="0.25">
      <c r="QK221" s="10">
        <v>20253</v>
      </c>
      <c r="QL221" s="10">
        <v>0.1</v>
      </c>
      <c r="QM221" s="11">
        <v>3.3500000000000001E-5</v>
      </c>
      <c r="QN221" s="10">
        <v>11.464</v>
      </c>
      <c r="WC221" s="10">
        <v>21019</v>
      </c>
      <c r="WD221" s="10">
        <v>-0.5</v>
      </c>
      <c r="WE221" s="11">
        <v>7.0000000000000005E-8</v>
      </c>
      <c r="WF221" s="10">
        <v>2.1092</v>
      </c>
    </row>
    <row r="222" spans="453:604" x14ac:dyDescent="0.25">
      <c r="QK222" s="10">
        <v>20253</v>
      </c>
      <c r="QL222" s="10">
        <v>0.1</v>
      </c>
      <c r="QM222" s="11">
        <v>4.0800000000000002E-5</v>
      </c>
      <c r="QN222" s="10">
        <v>11.727</v>
      </c>
      <c r="WC222" s="10">
        <v>21019</v>
      </c>
      <c r="WD222" s="10">
        <v>-0.5</v>
      </c>
      <c r="WE222" s="11">
        <v>1.3E-7</v>
      </c>
      <c r="WF222" s="10">
        <v>2.4912000000000001</v>
      </c>
    </row>
    <row r="223" spans="453:604" x14ac:dyDescent="0.25">
      <c r="QK223" s="10">
        <v>20253</v>
      </c>
      <c r="QL223" s="10">
        <v>0.1</v>
      </c>
      <c r="QM223" s="11">
        <v>4.4100000000000001E-5</v>
      </c>
      <c r="QN223" s="10">
        <v>12.021000000000001</v>
      </c>
      <c r="WC223" s="10">
        <v>21019</v>
      </c>
      <c r="WD223" s="10">
        <v>-0.5</v>
      </c>
      <c r="WE223" s="11">
        <v>9.9999999999999995E-8</v>
      </c>
      <c r="WF223" s="10">
        <v>2.5190000000000001</v>
      </c>
    </row>
    <row r="224" spans="453:604" x14ac:dyDescent="0.25">
      <c r="QK224" s="10">
        <v>20253</v>
      </c>
      <c r="QL224" s="10">
        <v>0.1</v>
      </c>
      <c r="QM224" s="11">
        <v>4.4799999999999998E-5</v>
      </c>
      <c r="QN224" s="10">
        <v>12.305</v>
      </c>
      <c r="WC224" s="10">
        <v>21019</v>
      </c>
      <c r="WD224" s="10">
        <v>-0.5</v>
      </c>
      <c r="WE224" s="11">
        <v>8.9999999999999999E-8</v>
      </c>
      <c r="WF224" s="10">
        <v>2.3725999999999998</v>
      </c>
    </row>
    <row r="225" spans="453:456" x14ac:dyDescent="0.25">
      <c r="QK225" s="10">
        <v>20253</v>
      </c>
      <c r="QL225" s="10">
        <v>0.1</v>
      </c>
      <c r="QM225" s="11">
        <v>5.13E-5</v>
      </c>
      <c r="QN225" s="10">
        <v>12.586</v>
      </c>
    </row>
    <row r="226" spans="453:456" x14ac:dyDescent="0.25">
      <c r="QK226" s="10">
        <v>20253</v>
      </c>
      <c r="QL226" s="10">
        <v>0.1</v>
      </c>
      <c r="QM226" s="11">
        <v>5.3000000000000001E-5</v>
      </c>
      <c r="QN226" s="10">
        <v>12.878</v>
      </c>
    </row>
    <row r="227" spans="453:456" x14ac:dyDescent="0.25">
      <c r="QK227" s="10">
        <v>20253</v>
      </c>
      <c r="QL227" s="10">
        <v>0.1</v>
      </c>
      <c r="QM227" s="11">
        <v>6.0399999999999998E-5</v>
      </c>
      <c r="QN227" s="10">
        <v>13.192</v>
      </c>
    </row>
    <row r="228" spans="453:456" x14ac:dyDescent="0.25">
      <c r="QK228" s="10">
        <v>20253</v>
      </c>
      <c r="QL228" s="10">
        <v>0.1</v>
      </c>
      <c r="QM228" s="11">
        <v>5.7599999999999997E-5</v>
      </c>
      <c r="QN228" s="10">
        <v>13.489000000000001</v>
      </c>
    </row>
    <row r="229" spans="453:456" x14ac:dyDescent="0.25">
      <c r="QK229" s="10">
        <v>20253</v>
      </c>
      <c r="QL229" s="10">
        <v>0.1</v>
      </c>
      <c r="QM229" s="11">
        <v>6.4300000000000004E-5</v>
      </c>
      <c r="QN229" s="10">
        <v>13.808</v>
      </c>
    </row>
    <row r="230" spans="453:456" x14ac:dyDescent="0.25">
      <c r="QK230" s="10">
        <v>20253</v>
      </c>
      <c r="QL230" s="10">
        <v>0.1</v>
      </c>
      <c r="QM230" s="11">
        <v>6.5400000000000004E-5</v>
      </c>
      <c r="QN230" s="10">
        <v>14.182</v>
      </c>
    </row>
    <row r="231" spans="453:456" x14ac:dyDescent="0.25">
      <c r="QK231" s="10">
        <v>20253</v>
      </c>
      <c r="QL231" s="10">
        <v>0.1</v>
      </c>
      <c r="QM231" s="11">
        <v>7.2200000000000007E-5</v>
      </c>
      <c r="QN231" s="10">
        <v>14.54</v>
      </c>
    </row>
    <row r="232" spans="453:456" x14ac:dyDescent="0.25">
      <c r="QK232" s="10">
        <v>20253</v>
      </c>
      <c r="QL232" s="10">
        <v>0.1</v>
      </c>
      <c r="QM232" s="11">
        <v>7.4400000000000006E-5</v>
      </c>
      <c r="QN232" s="10">
        <v>14.920999999999999</v>
      </c>
    </row>
    <row r="233" spans="453:456" x14ac:dyDescent="0.25">
      <c r="QK233" s="10">
        <v>20253</v>
      </c>
      <c r="QL233" s="10">
        <v>0.1</v>
      </c>
      <c r="QM233" s="11">
        <v>8.0900000000000001E-5</v>
      </c>
      <c r="QN233" s="10">
        <v>15.273</v>
      </c>
    </row>
    <row r="234" spans="453:456" x14ac:dyDescent="0.25">
      <c r="QK234" s="10">
        <v>20253</v>
      </c>
      <c r="QL234" s="10">
        <v>0.1</v>
      </c>
      <c r="QM234" s="11">
        <v>9.1799999999999995E-5</v>
      </c>
      <c r="QN234" s="10">
        <v>15.57</v>
      </c>
    </row>
    <row r="235" spans="453:456" x14ac:dyDescent="0.25">
      <c r="QK235" s="10">
        <v>20253</v>
      </c>
      <c r="QL235" s="10">
        <v>0.1</v>
      </c>
      <c r="QM235" s="10">
        <v>1.1900000000000001E-4</v>
      </c>
      <c r="QN235" s="10">
        <v>15.952999999999999</v>
      </c>
    </row>
    <row r="236" spans="453:456" x14ac:dyDescent="0.25">
      <c r="QK236" s="10">
        <v>20253</v>
      </c>
      <c r="QL236" s="10">
        <v>0.1</v>
      </c>
      <c r="QM236" s="11">
        <v>9.5299999999999999E-5</v>
      </c>
      <c r="QN236" s="10">
        <v>16.41</v>
      </c>
    </row>
    <row r="237" spans="453:456" x14ac:dyDescent="0.25">
      <c r="QK237" s="10">
        <v>20253</v>
      </c>
      <c r="QL237" s="10">
        <v>0.1</v>
      </c>
      <c r="QM237" s="11">
        <v>9.8300000000000004E-5</v>
      </c>
      <c r="QN237" s="10">
        <v>16.779</v>
      </c>
    </row>
    <row r="238" spans="453:456" x14ac:dyDescent="0.25">
      <c r="QK238" s="10">
        <v>20253</v>
      </c>
      <c r="QL238" s="10">
        <v>0.1</v>
      </c>
      <c r="QM238" s="10">
        <v>1.4100000000000001E-4</v>
      </c>
      <c r="QN238" s="10">
        <v>17.190999999999999</v>
      </c>
    </row>
    <row r="239" spans="453:456" x14ac:dyDescent="0.25">
      <c r="QK239" s="10">
        <v>20253</v>
      </c>
      <c r="QL239" s="10">
        <v>0.1</v>
      </c>
      <c r="QM239" s="10">
        <v>1.3300000000000001E-4</v>
      </c>
      <c r="QN239" s="10">
        <v>17.654</v>
      </c>
    </row>
    <row r="240" spans="453:456" x14ac:dyDescent="0.25">
      <c r="QK240" s="10">
        <v>20253</v>
      </c>
      <c r="QL240" s="10">
        <v>0.1</v>
      </c>
      <c r="QM240" s="10">
        <v>1.3999999999999999E-4</v>
      </c>
      <c r="QN240" s="10">
        <v>18.053000000000001</v>
      </c>
    </row>
    <row r="277" ht="16.5" customHeight="1" x14ac:dyDescent="0.25"/>
  </sheetData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9"/>
  <sheetViews>
    <sheetView workbookViewId="0"/>
  </sheetViews>
  <sheetFormatPr defaultRowHeight="15.75" x14ac:dyDescent="0.25"/>
  <cols>
    <col min="1" max="4" width="9" style="1"/>
    <col min="5" max="5" width="15.875" style="1" bestFit="1" customWidth="1"/>
    <col min="6" max="16384" width="9" style="1"/>
  </cols>
  <sheetData>
    <row r="2" spans="1:5" x14ac:dyDescent="0.25">
      <c r="A2" s="2" t="s">
        <v>84</v>
      </c>
      <c r="B2" s="2" t="s">
        <v>77</v>
      </c>
      <c r="C2" s="2" t="s">
        <v>86</v>
      </c>
      <c r="D2" s="2" t="s">
        <v>85</v>
      </c>
      <c r="E2" s="2" t="s">
        <v>87</v>
      </c>
    </row>
    <row r="3" spans="1:5" x14ac:dyDescent="0.25">
      <c r="A3" s="1" t="s">
        <v>72</v>
      </c>
      <c r="B3" s="1">
        <v>-1</v>
      </c>
      <c r="E3" s="19" t="s">
        <v>88</v>
      </c>
    </row>
    <row r="4" spans="1:5" x14ac:dyDescent="0.25">
      <c r="A4" s="1" t="s">
        <v>72</v>
      </c>
      <c r="B4" s="1">
        <v>-0.7</v>
      </c>
      <c r="E4" s="19" t="s">
        <v>88</v>
      </c>
    </row>
    <row r="5" spans="1:5" x14ac:dyDescent="0.25">
      <c r="A5" s="1" t="s">
        <v>72</v>
      </c>
      <c r="B5" s="1">
        <v>-0.5</v>
      </c>
      <c r="E5" s="19" t="s">
        <v>88</v>
      </c>
    </row>
    <row r="6" spans="1:5" x14ac:dyDescent="0.25">
      <c r="A6" s="1" t="s">
        <v>72</v>
      </c>
      <c r="B6" s="1">
        <v>-0.3</v>
      </c>
      <c r="E6" s="19" t="s">
        <v>88</v>
      </c>
    </row>
    <row r="7" spans="1:5" x14ac:dyDescent="0.25">
      <c r="A7" s="1" t="s">
        <v>72</v>
      </c>
      <c r="B7" s="1">
        <v>-0.1</v>
      </c>
      <c r="E7" s="19" t="s">
        <v>88</v>
      </c>
    </row>
    <row r="8" spans="1:5" x14ac:dyDescent="0.25">
      <c r="A8" s="1" t="s">
        <v>72</v>
      </c>
      <c r="B8" s="1">
        <v>0</v>
      </c>
      <c r="C8" s="1">
        <v>7784</v>
      </c>
      <c r="D8" s="1">
        <v>21023</v>
      </c>
      <c r="E8" s="19"/>
    </row>
    <row r="9" spans="1:5" x14ac:dyDescent="0.25">
      <c r="A9" s="1" t="s">
        <v>72</v>
      </c>
      <c r="B9" s="1">
        <v>0.01</v>
      </c>
      <c r="E9" s="19" t="s">
        <v>88</v>
      </c>
    </row>
    <row r="10" spans="1:5" x14ac:dyDescent="0.25">
      <c r="A10" s="1" t="s">
        <v>72</v>
      </c>
      <c r="B10" s="1">
        <v>0.02</v>
      </c>
      <c r="C10" s="1">
        <v>7766</v>
      </c>
      <c r="D10" s="1">
        <v>7764</v>
      </c>
    </row>
    <row r="11" spans="1:5" x14ac:dyDescent="0.25">
      <c r="A11" s="1" t="s">
        <v>72</v>
      </c>
      <c r="B11" s="1">
        <v>0.02</v>
      </c>
      <c r="C11" s="1">
        <v>7765</v>
      </c>
      <c r="D11" s="1">
        <v>7766</v>
      </c>
    </row>
    <row r="12" spans="1:5" x14ac:dyDescent="0.25">
      <c r="A12" s="1" t="s">
        <v>72</v>
      </c>
      <c r="B12" s="1">
        <v>0.02</v>
      </c>
      <c r="C12" s="1">
        <v>9454</v>
      </c>
      <c r="D12" s="1">
        <v>21016</v>
      </c>
    </row>
    <row r="13" spans="1:5" x14ac:dyDescent="0.25">
      <c r="A13" s="1" t="s">
        <v>72</v>
      </c>
      <c r="B13" s="1">
        <v>0.02</v>
      </c>
      <c r="C13" s="1">
        <v>9452</v>
      </c>
      <c r="D13" s="1">
        <v>21015</v>
      </c>
    </row>
    <row r="14" spans="1:5" x14ac:dyDescent="0.25">
      <c r="A14" s="1" t="s">
        <v>72</v>
      </c>
      <c r="B14" s="1">
        <v>0.02</v>
      </c>
      <c r="C14" s="1">
        <v>7790</v>
      </c>
      <c r="D14" s="1">
        <v>21010</v>
      </c>
    </row>
    <row r="15" spans="1:5" x14ac:dyDescent="0.25">
      <c r="A15" s="1" t="s">
        <v>72</v>
      </c>
      <c r="B15" s="1">
        <v>0.05</v>
      </c>
      <c r="C15" s="20"/>
      <c r="D15" s="20"/>
      <c r="E15" s="19" t="s">
        <v>88</v>
      </c>
    </row>
    <row r="16" spans="1:5" x14ac:dyDescent="0.25">
      <c r="A16" s="1" t="s">
        <v>72</v>
      </c>
      <c r="B16" s="1">
        <v>0.06</v>
      </c>
      <c r="E16" s="19" t="s">
        <v>88</v>
      </c>
    </row>
    <row r="17" spans="1:5" x14ac:dyDescent="0.25">
      <c r="A17" s="1" t="s">
        <v>72</v>
      </c>
      <c r="B17" s="1">
        <v>0.1</v>
      </c>
      <c r="C17" s="1">
        <v>9807</v>
      </c>
      <c r="D17" s="1">
        <v>21017</v>
      </c>
    </row>
    <row r="18" spans="1:5" x14ac:dyDescent="0.25">
      <c r="A18" s="1" t="s">
        <v>72</v>
      </c>
      <c r="B18" s="1">
        <v>0.2</v>
      </c>
      <c r="C18" s="1">
        <v>9428</v>
      </c>
      <c r="D18" s="1">
        <v>21021</v>
      </c>
      <c r="E18" s="19"/>
    </row>
    <row r="19" spans="1:5" x14ac:dyDescent="0.25">
      <c r="A19" s="1" t="s">
        <v>72</v>
      </c>
      <c r="B19" s="1">
        <v>0.3</v>
      </c>
      <c r="E19" s="19" t="s">
        <v>88</v>
      </c>
    </row>
    <row r="20" spans="1:5" x14ac:dyDescent="0.25">
      <c r="A20" s="1" t="s">
        <v>72</v>
      </c>
      <c r="B20" s="1">
        <v>0.33</v>
      </c>
      <c r="E20" s="19" t="s">
        <v>88</v>
      </c>
    </row>
    <row r="21" spans="1:5" x14ac:dyDescent="0.25">
      <c r="A21" s="1" t="s">
        <v>72</v>
      </c>
      <c r="B21" s="1">
        <v>0.4</v>
      </c>
      <c r="C21" s="1">
        <v>9428</v>
      </c>
      <c r="D21" s="1">
        <v>21021</v>
      </c>
      <c r="E21" s="19"/>
    </row>
    <row r="22" spans="1:5" x14ac:dyDescent="0.25">
      <c r="A22" s="1" t="s">
        <v>72</v>
      </c>
      <c r="B22" s="1">
        <v>0.5</v>
      </c>
      <c r="C22" s="1">
        <v>9408</v>
      </c>
      <c r="D22" s="1">
        <v>21031</v>
      </c>
    </row>
    <row r="23" spans="1:5" x14ac:dyDescent="0.25">
      <c r="A23" s="1" t="s">
        <v>72</v>
      </c>
      <c r="B23" s="1">
        <v>0.5</v>
      </c>
      <c r="C23" s="1">
        <v>9807</v>
      </c>
      <c r="D23" s="1">
        <v>21017</v>
      </c>
    </row>
    <row r="24" spans="1:5" x14ac:dyDescent="0.25">
      <c r="A24" s="1" t="s">
        <v>72</v>
      </c>
      <c r="B24" s="1">
        <v>0.5</v>
      </c>
      <c r="C24" s="1">
        <v>9447</v>
      </c>
      <c r="D24" s="1">
        <v>21014</v>
      </c>
    </row>
    <row r="25" spans="1:5" x14ac:dyDescent="0.25">
      <c r="A25" s="1" t="s">
        <v>72</v>
      </c>
      <c r="B25" s="1">
        <v>0.7</v>
      </c>
      <c r="E25" s="19" t="s">
        <v>88</v>
      </c>
    </row>
    <row r="26" spans="1:5" x14ac:dyDescent="0.25">
      <c r="A26" s="1" t="s">
        <v>72</v>
      </c>
      <c r="B26" s="1">
        <v>0.75</v>
      </c>
      <c r="E26" s="19" t="s">
        <v>88</v>
      </c>
    </row>
    <row r="27" spans="1:5" x14ac:dyDescent="0.25">
      <c r="A27" s="1" t="s">
        <v>72</v>
      </c>
      <c r="B27" s="1">
        <v>0.8</v>
      </c>
      <c r="E27" s="19" t="s">
        <v>88</v>
      </c>
    </row>
    <row r="28" spans="1:5" x14ac:dyDescent="0.25">
      <c r="E28" s="19"/>
    </row>
    <row r="29" spans="1:5" x14ac:dyDescent="0.25">
      <c r="E29" s="1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6"/>
  <sheetViews>
    <sheetView tabSelected="1" workbookViewId="0"/>
  </sheetViews>
  <sheetFormatPr defaultRowHeight="15.75" x14ac:dyDescent="0.25"/>
  <cols>
    <col min="1" max="16" width="9" style="13"/>
    <col min="17" max="16384" width="9" style="21"/>
  </cols>
  <sheetData>
    <row r="2" spans="1:16" x14ac:dyDescent="0.25">
      <c r="A2" s="13">
        <f>COUNT(A4:A5000)</f>
        <v>26</v>
      </c>
      <c r="E2" s="13">
        <f>COUNT(E4:E5000)</f>
        <v>29</v>
      </c>
      <c r="I2" s="13">
        <f>COUNT(I4:I5000)</f>
        <v>55</v>
      </c>
      <c r="M2" s="13">
        <f>COUNT(M4:M5000)</f>
        <v>63</v>
      </c>
    </row>
    <row r="3" spans="1:16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  <c r="I3" s="22" t="s">
        <v>73</v>
      </c>
      <c r="J3" s="22" t="s">
        <v>77</v>
      </c>
      <c r="K3" s="22" t="s">
        <v>78</v>
      </c>
      <c r="L3" s="22" t="s">
        <v>79</v>
      </c>
      <c r="M3" s="22" t="s">
        <v>73</v>
      </c>
      <c r="N3" s="22" t="s">
        <v>77</v>
      </c>
      <c r="O3" s="22" t="s">
        <v>78</v>
      </c>
      <c r="P3" s="22" t="s">
        <v>79</v>
      </c>
    </row>
    <row r="4" spans="1:16" x14ac:dyDescent="0.25">
      <c r="A4" s="13">
        <v>7784</v>
      </c>
      <c r="B4" s="13">
        <v>-1</v>
      </c>
      <c r="C4" s="14">
        <v>2.8079499999999999E-6</v>
      </c>
      <c r="D4" s="13">
        <v>8.86</v>
      </c>
      <c r="E4" s="13">
        <v>7784</v>
      </c>
      <c r="F4" s="13">
        <v>-1</v>
      </c>
      <c r="G4" s="14">
        <v>1.41135E-6</v>
      </c>
      <c r="H4" s="13">
        <v>7.21</v>
      </c>
      <c r="I4" s="13">
        <v>21023</v>
      </c>
      <c r="J4" s="13">
        <v>-1</v>
      </c>
      <c r="K4" s="14">
        <v>2.8100000000000002E-6</v>
      </c>
      <c r="L4" s="13">
        <v>17.72</v>
      </c>
      <c r="M4" s="13">
        <v>21007</v>
      </c>
      <c r="N4" s="13">
        <v>-1</v>
      </c>
      <c r="O4" s="14">
        <v>8.0599999999999994E-5</v>
      </c>
      <c r="P4" s="13">
        <v>41.204000000000001</v>
      </c>
    </row>
    <row r="5" spans="1:16" x14ac:dyDescent="0.25">
      <c r="A5" s="13">
        <v>7784</v>
      </c>
      <c r="B5" s="13">
        <v>-1</v>
      </c>
      <c r="C5" s="14">
        <v>3.0624499999999998E-6</v>
      </c>
      <c r="D5" s="13">
        <v>9.24</v>
      </c>
      <c r="E5" s="13">
        <v>7784</v>
      </c>
      <c r="F5" s="13">
        <v>-1</v>
      </c>
      <c r="G5" s="14">
        <v>1.8167300000000001E-6</v>
      </c>
      <c r="H5" s="13">
        <v>7.67</v>
      </c>
      <c r="I5" s="13">
        <v>21023</v>
      </c>
      <c r="J5" s="13">
        <v>-1</v>
      </c>
      <c r="K5" s="14">
        <v>3.0599999999999999E-6</v>
      </c>
      <c r="L5" s="13">
        <v>18.48</v>
      </c>
      <c r="M5" s="13">
        <v>21007</v>
      </c>
      <c r="N5" s="13">
        <v>-1</v>
      </c>
      <c r="O5" s="13">
        <v>2.5000000000000001E-4</v>
      </c>
      <c r="P5" s="13">
        <v>53.231000000000002</v>
      </c>
    </row>
    <row r="6" spans="1:16" x14ac:dyDescent="0.25">
      <c r="A6" s="13">
        <v>7784</v>
      </c>
      <c r="B6" s="13">
        <v>-1</v>
      </c>
      <c r="C6" s="14">
        <v>3.8472299999999998E-6</v>
      </c>
      <c r="D6" s="13">
        <v>9.64</v>
      </c>
      <c r="E6" s="13">
        <v>7784</v>
      </c>
      <c r="F6" s="13">
        <v>-1</v>
      </c>
      <c r="G6" s="14">
        <v>2.9535900000000001E-6</v>
      </c>
      <c r="H6" s="13">
        <v>8.06</v>
      </c>
      <c r="I6" s="13">
        <v>21023</v>
      </c>
      <c r="J6" s="13">
        <v>-1</v>
      </c>
      <c r="K6" s="14">
        <v>3.8500000000000004E-6</v>
      </c>
      <c r="L6" s="13">
        <v>19.28</v>
      </c>
      <c r="M6" s="13">
        <v>21007</v>
      </c>
      <c r="N6" s="13">
        <v>-1</v>
      </c>
      <c r="O6" s="13">
        <v>4.44E-4</v>
      </c>
      <c r="P6" s="13">
        <v>63.048000000000002</v>
      </c>
    </row>
    <row r="7" spans="1:16" x14ac:dyDescent="0.25">
      <c r="A7" s="13">
        <v>7784</v>
      </c>
      <c r="B7" s="13">
        <v>-1</v>
      </c>
      <c r="C7" s="14">
        <v>4.4683699999999999E-6</v>
      </c>
      <c r="D7" s="13">
        <v>10</v>
      </c>
      <c r="E7" s="13">
        <v>7784</v>
      </c>
      <c r="F7" s="13">
        <v>-1</v>
      </c>
      <c r="G7" s="14">
        <v>3.6083299999999998E-6</v>
      </c>
      <c r="H7" s="13">
        <v>8.57</v>
      </c>
      <c r="I7" s="13">
        <v>21023</v>
      </c>
      <c r="J7" s="13">
        <v>-1</v>
      </c>
      <c r="K7" s="14">
        <v>4.4700000000000004E-6</v>
      </c>
      <c r="L7" s="13">
        <v>20</v>
      </c>
      <c r="M7" s="13">
        <v>21007</v>
      </c>
      <c r="N7" s="13">
        <v>-1</v>
      </c>
      <c r="O7" s="13">
        <v>8.7000000000000001E-4</v>
      </c>
      <c r="P7" s="13">
        <v>71.587999999999994</v>
      </c>
    </row>
    <row r="8" spans="1:16" x14ac:dyDescent="0.25">
      <c r="A8" s="13">
        <v>7784</v>
      </c>
      <c r="B8" s="13">
        <v>-1</v>
      </c>
      <c r="C8" s="14">
        <v>4.8315299999999998E-6</v>
      </c>
      <c r="D8" s="13">
        <v>10.34</v>
      </c>
      <c r="E8" s="13">
        <v>7784</v>
      </c>
      <c r="F8" s="13">
        <v>-1</v>
      </c>
      <c r="G8" s="14">
        <v>4.41604E-6</v>
      </c>
      <c r="H8" s="13">
        <v>8.98</v>
      </c>
      <c r="I8" s="13">
        <v>21023</v>
      </c>
      <c r="J8" s="13">
        <v>-1</v>
      </c>
      <c r="K8" s="14">
        <v>4.8300000000000003E-6</v>
      </c>
      <c r="L8" s="13">
        <v>20.68</v>
      </c>
      <c r="M8" s="13">
        <v>21007</v>
      </c>
      <c r="N8" s="13">
        <v>-1</v>
      </c>
      <c r="O8" s="13">
        <v>1.67E-3</v>
      </c>
      <c r="P8" s="13">
        <v>79.281000000000006</v>
      </c>
    </row>
    <row r="9" spans="1:16" x14ac:dyDescent="0.25">
      <c r="A9" s="13">
        <v>7784</v>
      </c>
      <c r="B9" s="13">
        <v>-1</v>
      </c>
      <c r="C9" s="14">
        <v>5.1967599999999997E-6</v>
      </c>
      <c r="D9" s="13">
        <v>10.72</v>
      </c>
      <c r="E9" s="13">
        <v>7784</v>
      </c>
      <c r="F9" s="13">
        <v>-1</v>
      </c>
      <c r="G9" s="14">
        <v>5.0308399999999996E-6</v>
      </c>
      <c r="H9" s="13">
        <v>10.4</v>
      </c>
      <c r="I9" s="13">
        <v>21023</v>
      </c>
      <c r="J9" s="13">
        <v>-1</v>
      </c>
      <c r="K9" s="14">
        <v>5.2000000000000002E-6</v>
      </c>
      <c r="L9" s="13">
        <v>21.44</v>
      </c>
      <c r="M9" s="13">
        <v>21007</v>
      </c>
      <c r="N9" s="13">
        <v>-1</v>
      </c>
      <c r="O9" s="13">
        <v>2.5000000000000001E-3</v>
      </c>
      <c r="P9" s="13">
        <v>86.366</v>
      </c>
    </row>
    <row r="10" spans="1:16" x14ac:dyDescent="0.25">
      <c r="A10" s="13">
        <v>7784</v>
      </c>
      <c r="B10" s="13">
        <v>-1</v>
      </c>
      <c r="C10" s="14">
        <v>6.0362400000000002E-6</v>
      </c>
      <c r="D10" s="13">
        <v>11.05</v>
      </c>
      <c r="E10" s="13">
        <v>7784</v>
      </c>
      <c r="F10" s="13">
        <v>-1</v>
      </c>
      <c r="G10" s="14">
        <v>6.5785499999999999E-6</v>
      </c>
      <c r="H10" s="13">
        <v>10.69</v>
      </c>
      <c r="I10" s="13">
        <v>21023</v>
      </c>
      <c r="J10" s="13">
        <v>-1</v>
      </c>
      <c r="K10" s="14">
        <v>6.0399999999999998E-6</v>
      </c>
      <c r="L10" s="13">
        <v>22.1</v>
      </c>
      <c r="M10" s="13">
        <v>21007</v>
      </c>
      <c r="N10" s="13">
        <v>-1</v>
      </c>
      <c r="O10" s="13">
        <v>3.3300000000000001E-3</v>
      </c>
      <c r="P10" s="13">
        <v>92.997</v>
      </c>
    </row>
    <row r="11" spans="1:16" x14ac:dyDescent="0.25">
      <c r="A11" s="13">
        <v>7784</v>
      </c>
      <c r="B11" s="13">
        <v>-1</v>
      </c>
      <c r="C11" s="14">
        <v>7.2223600000000003E-6</v>
      </c>
      <c r="D11" s="13">
        <v>11.4</v>
      </c>
      <c r="E11" s="13">
        <v>7784</v>
      </c>
      <c r="F11" s="13">
        <v>-1</v>
      </c>
      <c r="G11" s="14">
        <v>7.7923600000000007E-6</v>
      </c>
      <c r="H11" s="13">
        <v>9.31</v>
      </c>
      <c r="I11" s="13">
        <v>21023</v>
      </c>
      <c r="J11" s="13">
        <v>-1</v>
      </c>
      <c r="K11" s="14">
        <v>7.2200000000000003E-6</v>
      </c>
      <c r="L11" s="13">
        <v>22.8</v>
      </c>
      <c r="M11" s="13">
        <v>21007</v>
      </c>
      <c r="N11" s="13">
        <v>-1</v>
      </c>
      <c r="O11" s="13">
        <v>5.0000000000000001E-3</v>
      </c>
      <c r="P11" s="13">
        <v>105.28700000000001</v>
      </c>
    </row>
    <row r="12" spans="1:16" x14ac:dyDescent="0.25">
      <c r="A12" s="13">
        <v>7784</v>
      </c>
      <c r="B12" s="13">
        <v>-1</v>
      </c>
      <c r="C12" s="14">
        <v>7.9186200000000004E-6</v>
      </c>
      <c r="D12" s="13">
        <v>11.86</v>
      </c>
      <c r="E12" s="13">
        <v>7784</v>
      </c>
      <c r="F12" s="13">
        <v>-1</v>
      </c>
      <c r="G12" s="14">
        <v>7.8576000000000008E-6</v>
      </c>
      <c r="H12" s="13">
        <v>11.01</v>
      </c>
      <c r="I12" s="13">
        <v>21023</v>
      </c>
      <c r="J12" s="13">
        <v>-1</v>
      </c>
      <c r="K12" s="14">
        <v>7.9200000000000004E-6</v>
      </c>
      <c r="L12" s="13">
        <v>23.72</v>
      </c>
      <c r="M12" s="13">
        <v>21007</v>
      </c>
      <c r="N12" s="13">
        <v>-1</v>
      </c>
      <c r="O12" s="14">
        <v>3.1000000000000001E-5</v>
      </c>
      <c r="P12" s="13">
        <v>34.337000000000003</v>
      </c>
    </row>
    <row r="13" spans="1:16" x14ac:dyDescent="0.25">
      <c r="A13" s="13">
        <v>7784</v>
      </c>
      <c r="B13" s="13">
        <v>-1</v>
      </c>
      <c r="C13" s="14">
        <v>1.05592E-5</v>
      </c>
      <c r="D13" s="13">
        <v>12.07</v>
      </c>
      <c r="E13" s="13">
        <v>7784</v>
      </c>
      <c r="F13" s="13">
        <v>-1</v>
      </c>
      <c r="G13" s="14">
        <v>8.1923699999999993E-6</v>
      </c>
      <c r="H13" s="13">
        <v>11.49</v>
      </c>
      <c r="I13" s="13">
        <v>21023</v>
      </c>
      <c r="J13" s="13">
        <v>-1</v>
      </c>
      <c r="K13" s="14">
        <v>1.06E-5</v>
      </c>
      <c r="L13" s="13">
        <v>24.14</v>
      </c>
      <c r="M13" s="13">
        <v>21007</v>
      </c>
      <c r="N13" s="13">
        <v>-1</v>
      </c>
      <c r="O13" s="13">
        <v>1.03E-4</v>
      </c>
      <c r="P13" s="13">
        <v>44.359000000000002</v>
      </c>
    </row>
    <row r="14" spans="1:16" x14ac:dyDescent="0.25">
      <c r="A14" s="13">
        <v>7784</v>
      </c>
      <c r="B14" s="13">
        <v>-1</v>
      </c>
      <c r="C14" s="14">
        <v>1.198966E-5</v>
      </c>
      <c r="D14" s="13">
        <v>12.45</v>
      </c>
      <c r="E14" s="13">
        <v>7784</v>
      </c>
      <c r="F14" s="13">
        <v>-1</v>
      </c>
      <c r="G14" s="14">
        <v>8.8908499999999998E-6</v>
      </c>
      <c r="H14" s="13">
        <v>11.82</v>
      </c>
      <c r="I14" s="13">
        <v>21023</v>
      </c>
      <c r="J14" s="13">
        <v>-1</v>
      </c>
      <c r="K14" s="14">
        <v>1.2E-5</v>
      </c>
      <c r="L14" s="13">
        <v>24.9</v>
      </c>
      <c r="M14" s="13">
        <v>21007</v>
      </c>
      <c r="N14" s="13">
        <v>-1</v>
      </c>
      <c r="O14" s="13">
        <v>2.5000000000000001E-4</v>
      </c>
      <c r="P14" s="13">
        <v>52.54</v>
      </c>
    </row>
    <row r="15" spans="1:16" x14ac:dyDescent="0.25">
      <c r="A15" s="13">
        <v>7784</v>
      </c>
      <c r="B15" s="13">
        <v>-1</v>
      </c>
      <c r="C15" s="14">
        <v>3.2535259999999997E-5</v>
      </c>
      <c r="D15" s="13">
        <v>16.77</v>
      </c>
      <c r="E15" s="13">
        <v>7784</v>
      </c>
      <c r="F15" s="13">
        <v>-1</v>
      </c>
      <c r="G15" s="14">
        <v>9.8698800000000004E-6</v>
      </c>
      <c r="H15" s="13">
        <v>12.22</v>
      </c>
      <c r="I15" s="13">
        <v>21023</v>
      </c>
      <c r="J15" s="13">
        <v>-1</v>
      </c>
      <c r="K15" s="14">
        <v>3.2499999999999997E-5</v>
      </c>
      <c r="L15" s="13">
        <v>33.54</v>
      </c>
      <c r="M15" s="13">
        <v>21007</v>
      </c>
      <c r="N15" s="13">
        <v>-1</v>
      </c>
      <c r="O15" s="13">
        <v>3.8499999999999998E-4</v>
      </c>
      <c r="P15" s="13">
        <v>59.656999999999996</v>
      </c>
    </row>
    <row r="16" spans="1:16" x14ac:dyDescent="0.25">
      <c r="A16" s="13">
        <v>7784</v>
      </c>
      <c r="B16" s="13">
        <v>-1</v>
      </c>
      <c r="C16" s="14">
        <v>3.8372040000000001E-5</v>
      </c>
      <c r="D16" s="13">
        <v>17.940000000000001</v>
      </c>
      <c r="E16" s="13">
        <v>7784</v>
      </c>
      <c r="F16" s="13">
        <v>-1</v>
      </c>
      <c r="G16" s="14">
        <v>1.10527E-5</v>
      </c>
      <c r="H16" s="13">
        <v>12.54</v>
      </c>
      <c r="I16" s="13">
        <v>21023</v>
      </c>
      <c r="J16" s="13">
        <v>-1</v>
      </c>
      <c r="K16" s="14">
        <v>4.2799999999999997E-5</v>
      </c>
      <c r="L16" s="13">
        <v>34.340000000000003</v>
      </c>
      <c r="M16" s="13">
        <v>21007</v>
      </c>
      <c r="N16" s="13">
        <v>-1</v>
      </c>
      <c r="O16" s="13">
        <v>7.1400000000000001E-4</v>
      </c>
      <c r="P16" s="13">
        <v>66.066999999999993</v>
      </c>
    </row>
    <row r="17" spans="1:16" x14ac:dyDescent="0.25">
      <c r="A17" s="13">
        <v>7784</v>
      </c>
      <c r="B17" s="13">
        <v>-1</v>
      </c>
      <c r="C17" s="14">
        <v>4.2780259999999998E-5</v>
      </c>
      <c r="D17" s="13">
        <v>17.170000000000002</v>
      </c>
      <c r="E17" s="13">
        <v>7784</v>
      </c>
      <c r="F17" s="13">
        <v>-1</v>
      </c>
      <c r="G17" s="14">
        <v>1.2471379999999999E-5</v>
      </c>
      <c r="H17" s="13">
        <v>9.83</v>
      </c>
      <c r="I17" s="13">
        <v>21023</v>
      </c>
      <c r="J17" s="13">
        <v>-1</v>
      </c>
      <c r="K17" s="14">
        <v>4.5500000000000001E-5</v>
      </c>
      <c r="L17" s="13">
        <v>35.159999999999997</v>
      </c>
      <c r="M17" s="13">
        <v>21007</v>
      </c>
      <c r="N17" s="13">
        <v>-1</v>
      </c>
      <c r="O17" s="13">
        <v>1E-3</v>
      </c>
      <c r="P17" s="13">
        <v>71.971999999999994</v>
      </c>
    </row>
    <row r="18" spans="1:16" x14ac:dyDescent="0.25">
      <c r="A18" s="13">
        <v>7784</v>
      </c>
      <c r="B18" s="13">
        <v>-1</v>
      </c>
      <c r="C18" s="14">
        <v>4.554173E-5</v>
      </c>
      <c r="D18" s="13">
        <v>17.579999999999998</v>
      </c>
      <c r="E18" s="13">
        <v>7784</v>
      </c>
      <c r="F18" s="13">
        <v>-1</v>
      </c>
      <c r="G18" s="14">
        <v>3.1915100000000002E-5</v>
      </c>
      <c r="H18" s="13">
        <v>16.7</v>
      </c>
      <c r="I18" s="13">
        <v>21023</v>
      </c>
      <c r="J18" s="13">
        <v>-1</v>
      </c>
      <c r="K18" s="14">
        <v>3.8399999999999998E-5</v>
      </c>
      <c r="L18" s="13">
        <v>35.880000000000003</v>
      </c>
      <c r="M18" s="13">
        <v>21007</v>
      </c>
      <c r="N18" s="13">
        <v>-1</v>
      </c>
      <c r="O18" s="13">
        <v>1.67E-3</v>
      </c>
      <c r="P18" s="13">
        <v>77.498000000000005</v>
      </c>
    </row>
    <row r="19" spans="1:16" x14ac:dyDescent="0.25">
      <c r="A19" s="13">
        <v>7784</v>
      </c>
      <c r="B19" s="13">
        <v>-1</v>
      </c>
      <c r="C19" s="14">
        <v>4.6725209999999998E-5</v>
      </c>
      <c r="D19" s="13">
        <v>18.36</v>
      </c>
      <c r="E19" s="13">
        <v>7784</v>
      </c>
      <c r="F19" s="13">
        <v>-1</v>
      </c>
      <c r="G19" s="14">
        <v>3.6239709999999999E-5</v>
      </c>
      <c r="H19" s="13">
        <v>17.54</v>
      </c>
      <c r="I19" s="13">
        <v>21023</v>
      </c>
      <c r="J19" s="13">
        <v>-1</v>
      </c>
      <c r="K19" s="14">
        <v>4.6699999999999997E-5</v>
      </c>
      <c r="L19" s="13">
        <v>36.72</v>
      </c>
      <c r="M19" s="13">
        <v>21007</v>
      </c>
      <c r="N19" s="13">
        <v>-1</v>
      </c>
      <c r="O19" s="13">
        <v>2.5000000000000001E-3</v>
      </c>
      <c r="P19" s="13">
        <v>82.731999999999999</v>
      </c>
    </row>
    <row r="20" spans="1:16" x14ac:dyDescent="0.25">
      <c r="A20" s="13">
        <v>7784</v>
      </c>
      <c r="B20" s="13">
        <v>-1</v>
      </c>
      <c r="C20" s="14">
        <v>4.7205530000000003E-5</v>
      </c>
      <c r="D20" s="13">
        <v>18.739999999999998</v>
      </c>
      <c r="E20" s="13">
        <v>7784</v>
      </c>
      <c r="F20" s="13">
        <v>-1</v>
      </c>
      <c r="G20" s="14">
        <v>4.1014360000000002E-5</v>
      </c>
      <c r="H20" s="13">
        <v>17.03</v>
      </c>
      <c r="I20" s="13">
        <v>21023</v>
      </c>
      <c r="J20" s="13">
        <v>-1</v>
      </c>
      <c r="K20" s="14">
        <v>4.7200000000000002E-5</v>
      </c>
      <c r="L20" s="13">
        <v>37.479999999999997</v>
      </c>
      <c r="M20" s="13">
        <v>21007</v>
      </c>
      <c r="N20" s="13">
        <v>-1</v>
      </c>
      <c r="O20" s="13">
        <v>1.4300000000000001E-3</v>
      </c>
      <c r="P20" s="13">
        <v>87.739000000000004</v>
      </c>
    </row>
    <row r="21" spans="1:16" x14ac:dyDescent="0.25">
      <c r="A21" s="13">
        <v>7784</v>
      </c>
      <c r="B21" s="13">
        <v>-1</v>
      </c>
      <c r="C21" s="14">
        <v>6.3382019999999999E-5</v>
      </c>
      <c r="D21" s="13">
        <v>19.22</v>
      </c>
      <c r="E21" s="13">
        <v>7784</v>
      </c>
      <c r="F21" s="13">
        <v>-1</v>
      </c>
      <c r="G21" s="14">
        <v>4.7639380000000002E-5</v>
      </c>
      <c r="H21" s="13">
        <v>17.79</v>
      </c>
      <c r="I21" s="13">
        <v>21023</v>
      </c>
      <c r="J21" s="13">
        <v>-1</v>
      </c>
      <c r="K21" s="14">
        <v>6.3399999999999996E-5</v>
      </c>
      <c r="L21" s="13">
        <v>38.44</v>
      </c>
      <c r="M21" s="13">
        <v>21007</v>
      </c>
      <c r="N21" s="13">
        <v>-1</v>
      </c>
      <c r="O21" s="14">
        <v>2.0699999999999998E-5</v>
      </c>
      <c r="P21" s="13">
        <v>27.469000000000001</v>
      </c>
    </row>
    <row r="22" spans="1:16" x14ac:dyDescent="0.25">
      <c r="A22" s="13">
        <v>7784</v>
      </c>
      <c r="B22" s="13">
        <v>-1</v>
      </c>
      <c r="C22" s="14">
        <v>6.818425E-5</v>
      </c>
      <c r="D22" s="13">
        <v>19.670000000000002</v>
      </c>
      <c r="E22" s="13">
        <v>7784</v>
      </c>
      <c r="F22" s="13">
        <v>-1</v>
      </c>
      <c r="G22" s="14">
        <v>5.650226E-5</v>
      </c>
      <c r="H22" s="13">
        <v>18.78</v>
      </c>
      <c r="I22" s="13">
        <v>21023</v>
      </c>
      <c r="J22" s="13">
        <v>-1</v>
      </c>
      <c r="K22" s="14">
        <v>6.8200000000000004E-5</v>
      </c>
      <c r="L22" s="13">
        <v>39.340000000000003</v>
      </c>
      <c r="M22" s="13">
        <v>21007</v>
      </c>
      <c r="N22" s="13">
        <v>-1</v>
      </c>
      <c r="O22" s="14">
        <v>4.2599999999999999E-5</v>
      </c>
      <c r="P22" s="13">
        <v>35.487000000000002</v>
      </c>
    </row>
    <row r="23" spans="1:16" x14ac:dyDescent="0.25">
      <c r="A23" s="13">
        <v>7784</v>
      </c>
      <c r="B23" s="13">
        <v>-1</v>
      </c>
      <c r="C23" s="13">
        <v>3.0158442999999999E-4</v>
      </c>
      <c r="D23" s="13">
        <v>26.87</v>
      </c>
      <c r="E23" s="13">
        <v>7784</v>
      </c>
      <c r="F23" s="13">
        <v>-1</v>
      </c>
      <c r="G23" s="14">
        <v>7.1989449999999996E-5</v>
      </c>
      <c r="H23" s="13">
        <v>18.25</v>
      </c>
      <c r="I23" s="13">
        <v>21023</v>
      </c>
      <c r="J23" s="13">
        <v>-1</v>
      </c>
      <c r="K23" s="13">
        <v>3.0200000000000002E-4</v>
      </c>
      <c r="L23" s="13">
        <v>53.74</v>
      </c>
      <c r="M23" s="13">
        <v>21007</v>
      </c>
      <c r="N23" s="13">
        <v>-1</v>
      </c>
      <c r="O23" s="14">
        <v>7.75E-5</v>
      </c>
      <c r="P23" s="13">
        <v>42.031999999999996</v>
      </c>
    </row>
    <row r="24" spans="1:16" x14ac:dyDescent="0.25">
      <c r="A24" s="13">
        <v>7784</v>
      </c>
      <c r="B24" s="13">
        <v>-1</v>
      </c>
      <c r="C24" s="13">
        <v>5.6875369000000003E-4</v>
      </c>
      <c r="D24" s="13">
        <v>29.04</v>
      </c>
      <c r="E24" s="13">
        <v>7784</v>
      </c>
      <c r="F24" s="13">
        <v>-1</v>
      </c>
      <c r="G24" s="14">
        <v>7.6374240000000001E-5</v>
      </c>
      <c r="H24" s="13">
        <v>19.18</v>
      </c>
      <c r="I24" s="13">
        <v>21023</v>
      </c>
      <c r="J24" s="13">
        <v>-1</v>
      </c>
      <c r="K24" s="13">
        <v>5.6899999999999995E-4</v>
      </c>
      <c r="L24" s="13">
        <v>58.08</v>
      </c>
      <c r="M24" s="13">
        <v>21007</v>
      </c>
      <c r="N24" s="13">
        <v>-1</v>
      </c>
      <c r="O24" s="13">
        <v>1.3899999999999999E-4</v>
      </c>
      <c r="P24" s="13">
        <v>47.725999999999999</v>
      </c>
    </row>
    <row r="25" spans="1:16" x14ac:dyDescent="0.25">
      <c r="A25" s="13">
        <v>7784</v>
      </c>
      <c r="B25" s="13">
        <v>-1</v>
      </c>
      <c r="C25" s="13">
        <v>5.8997580000000002E-4</v>
      </c>
      <c r="D25" s="13">
        <v>29.09</v>
      </c>
      <c r="E25" s="13">
        <v>7784</v>
      </c>
      <c r="F25" s="13">
        <v>-1</v>
      </c>
      <c r="G25" s="14">
        <v>9.8833249999999998E-5</v>
      </c>
      <c r="H25" s="13">
        <v>19.78</v>
      </c>
      <c r="I25" s="13">
        <v>21023</v>
      </c>
      <c r="J25" s="13">
        <v>-1</v>
      </c>
      <c r="K25" s="13">
        <v>5.9000000000000003E-4</v>
      </c>
      <c r="L25" s="13">
        <v>58.18</v>
      </c>
      <c r="M25" s="13">
        <v>21007</v>
      </c>
      <c r="N25" s="13">
        <v>-1</v>
      </c>
      <c r="O25" s="13">
        <v>2.3800000000000001E-4</v>
      </c>
      <c r="P25" s="13">
        <v>52.853999999999999</v>
      </c>
    </row>
    <row r="26" spans="1:16" x14ac:dyDescent="0.25">
      <c r="A26" s="13">
        <v>7784</v>
      </c>
      <c r="B26" s="13">
        <v>-1</v>
      </c>
      <c r="C26" s="13">
        <v>6.6740897999999996E-4</v>
      </c>
      <c r="D26" s="13">
        <v>30.59</v>
      </c>
      <c r="E26" s="13">
        <v>7784</v>
      </c>
      <c r="F26" s="13">
        <v>-1</v>
      </c>
      <c r="G26" s="13">
        <v>4.1001106999999999E-4</v>
      </c>
      <c r="H26" s="13">
        <v>26.87</v>
      </c>
      <c r="I26" s="13">
        <v>21023</v>
      </c>
      <c r="J26" s="13">
        <v>-1</v>
      </c>
      <c r="K26" s="13">
        <v>6.6699999999999995E-4</v>
      </c>
      <c r="L26" s="13">
        <v>61.18</v>
      </c>
      <c r="M26" s="13">
        <v>21007</v>
      </c>
      <c r="N26" s="13">
        <v>-1</v>
      </c>
      <c r="O26" s="13">
        <v>3.3300000000000002E-4</v>
      </c>
      <c r="P26" s="13">
        <v>57.576999999999998</v>
      </c>
    </row>
    <row r="27" spans="1:16" x14ac:dyDescent="0.25">
      <c r="A27" s="13">
        <v>7784</v>
      </c>
      <c r="B27" s="13">
        <v>-1</v>
      </c>
      <c r="C27" s="13">
        <v>9.8457432000000002E-4</v>
      </c>
      <c r="D27" s="13">
        <v>31.68</v>
      </c>
      <c r="E27" s="13">
        <v>7784</v>
      </c>
      <c r="F27" s="13">
        <v>-1</v>
      </c>
      <c r="G27" s="13">
        <v>9.0571371000000003E-4</v>
      </c>
      <c r="H27" s="13">
        <v>29.3</v>
      </c>
      <c r="I27" s="13">
        <v>21023</v>
      </c>
      <c r="J27" s="13">
        <v>-1</v>
      </c>
      <c r="K27" s="13">
        <v>9.8499999999999998E-4</v>
      </c>
      <c r="L27" s="13">
        <v>63.36</v>
      </c>
      <c r="M27" s="13">
        <v>21007</v>
      </c>
      <c r="N27" s="13">
        <v>-1</v>
      </c>
      <c r="O27" s="13">
        <v>6.2500000000000001E-4</v>
      </c>
      <c r="P27" s="13">
        <v>61.997999999999998</v>
      </c>
    </row>
    <row r="28" spans="1:16" x14ac:dyDescent="0.25">
      <c r="A28" s="13">
        <v>7784</v>
      </c>
      <c r="B28" s="13">
        <v>-1</v>
      </c>
      <c r="C28" s="13">
        <v>2.6294942900000002E-3</v>
      </c>
      <c r="D28" s="13">
        <v>37.659999999999997</v>
      </c>
      <c r="E28" s="13">
        <v>7784</v>
      </c>
      <c r="F28" s="13">
        <v>-1</v>
      </c>
      <c r="G28" s="13">
        <v>9.2493295000000005E-4</v>
      </c>
      <c r="H28" s="13">
        <v>28.12</v>
      </c>
      <c r="I28" s="13">
        <v>21023</v>
      </c>
      <c r="J28" s="13">
        <v>-1</v>
      </c>
      <c r="K28" s="13">
        <v>2.63E-3</v>
      </c>
      <c r="L28" s="13">
        <v>75.319999999999993</v>
      </c>
      <c r="M28" s="13">
        <v>21007</v>
      </c>
      <c r="N28" s="13">
        <v>-1</v>
      </c>
      <c r="O28" s="13">
        <v>7.1400000000000001E-4</v>
      </c>
      <c r="P28" s="13">
        <v>66.186000000000007</v>
      </c>
    </row>
    <row r="29" spans="1:16" x14ac:dyDescent="0.25">
      <c r="A29" s="13">
        <v>7784</v>
      </c>
      <c r="B29" s="13">
        <v>-1</v>
      </c>
      <c r="C29" s="13">
        <v>6.8598645699999997E-3</v>
      </c>
      <c r="D29" s="13">
        <v>41.22</v>
      </c>
      <c r="E29" s="13">
        <v>7784</v>
      </c>
      <c r="F29" s="13">
        <v>-1</v>
      </c>
      <c r="G29" s="13">
        <v>1.2809352500000001E-3</v>
      </c>
      <c r="H29" s="13">
        <v>30.49</v>
      </c>
      <c r="I29" s="13">
        <v>21023</v>
      </c>
      <c r="J29" s="13">
        <v>-1</v>
      </c>
      <c r="K29" s="13">
        <v>6.8599999999999998E-3</v>
      </c>
      <c r="L29" s="13">
        <v>82.44</v>
      </c>
      <c r="M29" s="13">
        <v>21007</v>
      </c>
      <c r="N29" s="13">
        <v>-1</v>
      </c>
      <c r="O29" s="13">
        <v>2E-3</v>
      </c>
      <c r="P29" s="13">
        <v>70.191000000000003</v>
      </c>
    </row>
    <row r="30" spans="1:16" x14ac:dyDescent="0.25">
      <c r="E30" s="13">
        <v>7784</v>
      </c>
      <c r="F30" s="13">
        <v>-1</v>
      </c>
      <c r="G30" s="13">
        <v>1.3542532699999999E-3</v>
      </c>
      <c r="H30" s="13">
        <v>31.78</v>
      </c>
      <c r="I30" s="13">
        <v>21023</v>
      </c>
      <c r="J30" s="13">
        <v>-1</v>
      </c>
      <c r="K30" s="14">
        <v>1.4100000000000001E-6</v>
      </c>
      <c r="L30" s="13">
        <v>14.42</v>
      </c>
      <c r="M30" s="13">
        <v>21007</v>
      </c>
      <c r="N30" s="13">
        <v>-1</v>
      </c>
      <c r="O30" s="14">
        <v>1.2500000000000001E-5</v>
      </c>
      <c r="P30" s="13">
        <v>20.602</v>
      </c>
    </row>
    <row r="31" spans="1:16" x14ac:dyDescent="0.25">
      <c r="E31" s="13">
        <v>7784</v>
      </c>
      <c r="F31" s="13">
        <v>-1</v>
      </c>
      <c r="G31" s="13">
        <v>2.6755146699999999E-3</v>
      </c>
      <c r="H31" s="13">
        <v>36.97</v>
      </c>
      <c r="I31" s="13">
        <v>21023</v>
      </c>
      <c r="J31" s="13">
        <v>-1</v>
      </c>
      <c r="K31" s="14">
        <v>1.8199999999999999E-6</v>
      </c>
      <c r="L31" s="13">
        <v>15.34</v>
      </c>
      <c r="M31" s="13">
        <v>21007</v>
      </c>
      <c r="N31" s="13">
        <v>-1</v>
      </c>
      <c r="O31" s="14">
        <v>2.2200000000000001E-5</v>
      </c>
      <c r="P31" s="13">
        <v>26.614999999999998</v>
      </c>
    </row>
    <row r="32" spans="1:16" x14ac:dyDescent="0.25">
      <c r="E32" s="13">
        <v>7784</v>
      </c>
      <c r="F32" s="13">
        <v>-1</v>
      </c>
      <c r="G32" s="13">
        <v>8.4323473299999993E-3</v>
      </c>
      <c r="H32" s="13">
        <v>40.79</v>
      </c>
      <c r="I32" s="13">
        <v>21023</v>
      </c>
      <c r="J32" s="13">
        <v>-1</v>
      </c>
      <c r="K32" s="14">
        <v>2.9500000000000001E-6</v>
      </c>
      <c r="L32" s="13">
        <v>16.12</v>
      </c>
      <c r="M32" s="13">
        <v>21007</v>
      </c>
      <c r="N32" s="13">
        <v>-1</v>
      </c>
      <c r="O32" s="14">
        <v>3.57E-5</v>
      </c>
      <c r="P32" s="13">
        <v>31.524000000000001</v>
      </c>
    </row>
    <row r="33" spans="9:16" x14ac:dyDescent="0.25">
      <c r="I33" s="13">
        <v>21023</v>
      </c>
      <c r="J33" s="13">
        <v>-1</v>
      </c>
      <c r="K33" s="14">
        <v>3.6100000000000002E-6</v>
      </c>
      <c r="L33" s="13">
        <v>17.14</v>
      </c>
      <c r="M33" s="13">
        <v>21007</v>
      </c>
      <c r="N33" s="13">
        <v>-1</v>
      </c>
      <c r="O33" s="14">
        <v>5.0000000000000002E-5</v>
      </c>
      <c r="P33" s="13">
        <v>35.793999999999997</v>
      </c>
    </row>
    <row r="34" spans="9:16" x14ac:dyDescent="0.25">
      <c r="I34" s="13">
        <v>21023</v>
      </c>
      <c r="J34" s="13">
        <v>-1</v>
      </c>
      <c r="K34" s="14">
        <v>4.42E-6</v>
      </c>
      <c r="L34" s="13">
        <v>17.96</v>
      </c>
      <c r="M34" s="13">
        <v>21007</v>
      </c>
      <c r="N34" s="13">
        <v>-1</v>
      </c>
      <c r="O34" s="14">
        <v>6.5400000000000004E-5</v>
      </c>
      <c r="P34" s="13">
        <v>39.64</v>
      </c>
    </row>
    <row r="35" spans="9:16" x14ac:dyDescent="0.25">
      <c r="I35" s="13">
        <v>21023</v>
      </c>
      <c r="J35" s="13">
        <v>-1</v>
      </c>
      <c r="K35" s="14">
        <v>7.79E-6</v>
      </c>
      <c r="L35" s="13">
        <v>18.62</v>
      </c>
      <c r="M35" s="13">
        <v>21007</v>
      </c>
      <c r="N35" s="13">
        <v>-1</v>
      </c>
      <c r="O35" s="14">
        <v>9.3499999999999996E-5</v>
      </c>
      <c r="P35" s="13">
        <v>43.183</v>
      </c>
    </row>
    <row r="36" spans="9:16" x14ac:dyDescent="0.25">
      <c r="I36" s="13">
        <v>21023</v>
      </c>
      <c r="J36" s="13">
        <v>-1</v>
      </c>
      <c r="K36" s="14">
        <v>1.2500000000000001E-5</v>
      </c>
      <c r="L36" s="13">
        <v>19.66</v>
      </c>
      <c r="M36" s="13">
        <v>21007</v>
      </c>
      <c r="N36" s="13">
        <v>-1</v>
      </c>
      <c r="O36" s="13">
        <v>1.25E-4</v>
      </c>
      <c r="P36" s="13">
        <v>46.499000000000002</v>
      </c>
    </row>
    <row r="37" spans="9:16" x14ac:dyDescent="0.25">
      <c r="I37" s="13">
        <v>21023</v>
      </c>
      <c r="J37" s="13">
        <v>-1</v>
      </c>
      <c r="K37" s="14">
        <v>5.0300000000000001E-6</v>
      </c>
      <c r="L37" s="13">
        <v>20.8</v>
      </c>
      <c r="M37" s="13">
        <v>21007</v>
      </c>
      <c r="N37" s="13">
        <v>-1</v>
      </c>
      <c r="O37" s="13">
        <v>1.6699999999999999E-4</v>
      </c>
      <c r="P37" s="13">
        <v>49.64</v>
      </c>
    </row>
    <row r="38" spans="9:16" x14ac:dyDescent="0.25">
      <c r="I38" s="13">
        <v>21023</v>
      </c>
      <c r="J38" s="13">
        <v>-1</v>
      </c>
      <c r="K38" s="14">
        <v>6.5799999999999997E-6</v>
      </c>
      <c r="L38" s="13">
        <v>21.38</v>
      </c>
      <c r="M38" s="13">
        <v>21007</v>
      </c>
      <c r="N38" s="13">
        <v>-1</v>
      </c>
      <c r="O38" s="13">
        <v>1.8900000000000001E-4</v>
      </c>
      <c r="P38" s="13">
        <v>52.643999999999998</v>
      </c>
    </row>
    <row r="39" spans="9:16" x14ac:dyDescent="0.25">
      <c r="I39" s="13">
        <v>21023</v>
      </c>
      <c r="J39" s="13">
        <v>-1</v>
      </c>
      <c r="K39" s="14">
        <v>7.8599999999999993E-6</v>
      </c>
      <c r="L39" s="13">
        <v>22.02</v>
      </c>
      <c r="M39" s="13">
        <v>21007</v>
      </c>
      <c r="N39" s="13">
        <v>-1</v>
      </c>
      <c r="O39" s="13">
        <v>2.3000000000000001E-4</v>
      </c>
      <c r="P39" s="13">
        <v>56.954000000000001</v>
      </c>
    </row>
    <row r="40" spans="9:16" x14ac:dyDescent="0.25">
      <c r="I40" s="13">
        <v>21023</v>
      </c>
      <c r="J40" s="13">
        <v>-1</v>
      </c>
      <c r="K40" s="14">
        <v>8.1899999999999995E-6</v>
      </c>
      <c r="L40" s="13">
        <v>22.98</v>
      </c>
      <c r="M40" s="13">
        <v>21007</v>
      </c>
      <c r="N40" s="13">
        <v>-1</v>
      </c>
      <c r="O40" s="13">
        <v>3.3300000000000002E-4</v>
      </c>
      <c r="P40" s="13">
        <v>62.445</v>
      </c>
    </row>
    <row r="41" spans="9:16" x14ac:dyDescent="0.25">
      <c r="I41" s="13">
        <v>21023</v>
      </c>
      <c r="J41" s="13">
        <v>-1</v>
      </c>
      <c r="K41" s="14">
        <v>8.8899999999999996E-6</v>
      </c>
      <c r="L41" s="13">
        <v>23.64</v>
      </c>
      <c r="M41" s="13">
        <v>21007</v>
      </c>
      <c r="N41" s="13">
        <v>-1</v>
      </c>
      <c r="O41" s="14">
        <v>3.3299999999999999E-6</v>
      </c>
      <c r="P41" s="13">
        <v>13.734999999999999</v>
      </c>
    </row>
    <row r="42" spans="9:16" x14ac:dyDescent="0.25">
      <c r="I42" s="13">
        <v>21023</v>
      </c>
      <c r="J42" s="13">
        <v>-1</v>
      </c>
      <c r="K42" s="14">
        <v>9.8700000000000004E-6</v>
      </c>
      <c r="L42" s="13">
        <v>24.44</v>
      </c>
      <c r="M42" s="13">
        <v>21007</v>
      </c>
      <c r="N42" s="13">
        <v>-1</v>
      </c>
      <c r="O42" s="14">
        <v>7.25E-6</v>
      </c>
      <c r="P42" s="13">
        <v>17.744</v>
      </c>
    </row>
    <row r="43" spans="9:16" x14ac:dyDescent="0.25">
      <c r="I43" s="13">
        <v>21023</v>
      </c>
      <c r="J43" s="13">
        <v>-1</v>
      </c>
      <c r="K43" s="14">
        <v>1.11E-5</v>
      </c>
      <c r="L43" s="13">
        <v>25.08</v>
      </c>
      <c r="M43" s="13">
        <v>21007</v>
      </c>
      <c r="N43" s="13">
        <v>-1</v>
      </c>
      <c r="O43" s="14">
        <v>1.22E-5</v>
      </c>
      <c r="P43" s="13">
        <v>21.015999999999998</v>
      </c>
    </row>
    <row r="44" spans="9:16" x14ac:dyDescent="0.25">
      <c r="I44" s="13">
        <v>21023</v>
      </c>
      <c r="J44" s="13">
        <v>-1</v>
      </c>
      <c r="K44" s="14">
        <v>3.1900000000000003E-5</v>
      </c>
      <c r="L44" s="13">
        <v>33.4</v>
      </c>
      <c r="M44" s="13">
        <v>21007</v>
      </c>
      <c r="N44" s="13">
        <v>-1</v>
      </c>
      <c r="O44" s="14">
        <v>1.6399999999999999E-5</v>
      </c>
      <c r="P44" s="13">
        <v>23.863</v>
      </c>
    </row>
    <row r="45" spans="9:16" x14ac:dyDescent="0.25">
      <c r="I45" s="13">
        <v>21023</v>
      </c>
      <c r="J45" s="13">
        <v>-1</v>
      </c>
      <c r="K45" s="14">
        <v>4.1E-5</v>
      </c>
      <c r="L45" s="13">
        <v>34.06</v>
      </c>
      <c r="M45" s="13">
        <v>21007</v>
      </c>
      <c r="N45" s="13">
        <v>-1</v>
      </c>
      <c r="O45" s="14">
        <v>1.8899999999999999E-5</v>
      </c>
      <c r="P45" s="13">
        <v>26.427</v>
      </c>
    </row>
    <row r="46" spans="9:16" x14ac:dyDescent="0.25">
      <c r="I46" s="13">
        <v>21023</v>
      </c>
      <c r="J46" s="13">
        <v>-1</v>
      </c>
      <c r="K46" s="14">
        <v>3.6199999999999999E-5</v>
      </c>
      <c r="L46" s="13">
        <v>35.08</v>
      </c>
      <c r="M46" s="13">
        <v>21007</v>
      </c>
      <c r="N46" s="13">
        <v>-1</v>
      </c>
      <c r="O46" s="14">
        <v>2.5599999999999999E-5</v>
      </c>
      <c r="P46" s="13">
        <v>28.789000000000001</v>
      </c>
    </row>
    <row r="47" spans="9:16" x14ac:dyDescent="0.25">
      <c r="I47" s="13">
        <v>21023</v>
      </c>
      <c r="J47" s="13">
        <v>-1</v>
      </c>
      <c r="K47" s="14">
        <v>4.7599999999999998E-5</v>
      </c>
      <c r="L47" s="13">
        <v>35.58</v>
      </c>
      <c r="M47" s="13">
        <v>21007</v>
      </c>
      <c r="N47" s="13">
        <v>-1</v>
      </c>
      <c r="O47" s="14">
        <v>2.6999999999999999E-5</v>
      </c>
      <c r="P47" s="13">
        <v>30.998999999999999</v>
      </c>
    </row>
    <row r="48" spans="9:16" x14ac:dyDescent="0.25">
      <c r="I48" s="13">
        <v>21023</v>
      </c>
      <c r="J48" s="13">
        <v>-1</v>
      </c>
      <c r="K48" s="14">
        <v>7.2000000000000002E-5</v>
      </c>
      <c r="L48" s="13">
        <v>36.5</v>
      </c>
      <c r="M48" s="13">
        <v>21007</v>
      </c>
      <c r="N48" s="13">
        <v>-1</v>
      </c>
      <c r="O48" s="14">
        <v>3.3300000000000003E-5</v>
      </c>
      <c r="P48" s="13">
        <v>33.093000000000004</v>
      </c>
    </row>
    <row r="49" spans="9:16" x14ac:dyDescent="0.25">
      <c r="I49" s="13">
        <v>21023</v>
      </c>
      <c r="J49" s="13">
        <v>-1</v>
      </c>
      <c r="K49" s="14">
        <v>5.6499999999999998E-5</v>
      </c>
      <c r="L49" s="13">
        <v>37.56</v>
      </c>
      <c r="M49" s="13">
        <v>21007</v>
      </c>
      <c r="N49" s="13">
        <v>-1</v>
      </c>
      <c r="O49" s="14">
        <v>3.57E-5</v>
      </c>
      <c r="P49" s="13">
        <v>35.095999999999997</v>
      </c>
    </row>
    <row r="50" spans="9:16" x14ac:dyDescent="0.25">
      <c r="I50" s="13">
        <v>21023</v>
      </c>
      <c r="J50" s="13">
        <v>-1</v>
      </c>
      <c r="K50" s="14">
        <v>7.64E-5</v>
      </c>
      <c r="L50" s="13">
        <v>38.36</v>
      </c>
      <c r="M50" s="13">
        <v>21007</v>
      </c>
      <c r="N50" s="13">
        <v>-1</v>
      </c>
      <c r="O50" s="14">
        <v>4.6499999999999999E-5</v>
      </c>
      <c r="P50" s="13">
        <v>37.969000000000001</v>
      </c>
    </row>
    <row r="51" spans="9:16" x14ac:dyDescent="0.25">
      <c r="I51" s="13">
        <v>21023</v>
      </c>
      <c r="J51" s="13">
        <v>-1</v>
      </c>
      <c r="K51" s="14">
        <v>9.8800000000000003E-5</v>
      </c>
      <c r="L51" s="13">
        <v>39.56</v>
      </c>
      <c r="M51" s="13">
        <v>21007</v>
      </c>
      <c r="N51" s="13">
        <v>-1</v>
      </c>
      <c r="O51" s="14">
        <v>6.8999999999999997E-5</v>
      </c>
      <c r="P51" s="13">
        <v>41.63</v>
      </c>
    </row>
    <row r="52" spans="9:16" x14ac:dyDescent="0.25">
      <c r="I52" s="13">
        <v>21023</v>
      </c>
      <c r="J52" s="13">
        <v>-1</v>
      </c>
      <c r="K52" s="13">
        <v>4.0999999999999999E-4</v>
      </c>
      <c r="L52" s="13">
        <v>53.74</v>
      </c>
      <c r="M52" s="13">
        <v>21007</v>
      </c>
      <c r="N52" s="13">
        <v>-1</v>
      </c>
      <c r="O52" s="14">
        <v>2.03E-7</v>
      </c>
      <c r="P52" s="13">
        <v>6.867</v>
      </c>
    </row>
    <row r="53" spans="9:16" x14ac:dyDescent="0.25">
      <c r="I53" s="13">
        <v>21023</v>
      </c>
      <c r="J53" s="13">
        <v>-1</v>
      </c>
      <c r="K53" s="13">
        <v>9.2500000000000004E-4</v>
      </c>
      <c r="L53" s="13">
        <v>56.24</v>
      </c>
      <c r="M53" s="13">
        <v>21007</v>
      </c>
      <c r="N53" s="13">
        <v>-1</v>
      </c>
      <c r="O53" s="14">
        <v>3.5999999999999999E-7</v>
      </c>
      <c r="P53" s="13">
        <v>8.8719999999999999</v>
      </c>
    </row>
    <row r="54" spans="9:16" x14ac:dyDescent="0.25">
      <c r="I54" s="13">
        <v>21023</v>
      </c>
      <c r="J54" s="13">
        <v>-1</v>
      </c>
      <c r="K54" s="13">
        <v>9.0600000000000001E-4</v>
      </c>
      <c r="L54" s="13">
        <v>58.6</v>
      </c>
      <c r="M54" s="13">
        <v>21007</v>
      </c>
      <c r="N54" s="13">
        <v>-1</v>
      </c>
      <c r="O54" s="14">
        <v>1.0300000000000001E-6</v>
      </c>
      <c r="P54" s="13">
        <v>10.507999999999999</v>
      </c>
    </row>
    <row r="55" spans="9:16" x14ac:dyDescent="0.25">
      <c r="I55" s="13">
        <v>21023</v>
      </c>
      <c r="J55" s="13">
        <v>-1</v>
      </c>
      <c r="K55" s="13">
        <v>1.2800000000000001E-3</v>
      </c>
      <c r="L55" s="13">
        <v>60.98</v>
      </c>
      <c r="M55" s="13">
        <v>21007</v>
      </c>
      <c r="N55" s="13">
        <v>-1</v>
      </c>
      <c r="O55" s="14">
        <v>1.8899999999999999E-6</v>
      </c>
      <c r="P55" s="13">
        <v>11.930999999999999</v>
      </c>
    </row>
    <row r="56" spans="9:16" x14ac:dyDescent="0.25">
      <c r="I56" s="13">
        <v>21023</v>
      </c>
      <c r="J56" s="13">
        <v>-1</v>
      </c>
      <c r="K56" s="13">
        <v>1.3500000000000001E-3</v>
      </c>
      <c r="L56" s="13">
        <v>63.56</v>
      </c>
      <c r="M56" s="13">
        <v>21007</v>
      </c>
      <c r="N56" s="13">
        <v>-1</v>
      </c>
      <c r="O56" s="14">
        <v>2.5000000000000002E-6</v>
      </c>
      <c r="P56" s="13">
        <v>13.212999999999999</v>
      </c>
    </row>
    <row r="57" spans="9:16" x14ac:dyDescent="0.25">
      <c r="I57" s="13">
        <v>21023</v>
      </c>
      <c r="J57" s="13">
        <v>-1</v>
      </c>
      <c r="K57" s="13">
        <v>2.6800000000000001E-3</v>
      </c>
      <c r="L57" s="13">
        <v>73.94</v>
      </c>
      <c r="M57" s="13">
        <v>21007</v>
      </c>
      <c r="N57" s="13">
        <v>-1</v>
      </c>
      <c r="O57" s="14">
        <v>3.9999999999999998E-6</v>
      </c>
      <c r="P57" s="13">
        <v>14.394</v>
      </c>
    </row>
    <row r="58" spans="9:16" x14ac:dyDescent="0.25">
      <c r="I58" s="13">
        <v>21023</v>
      </c>
      <c r="J58" s="13">
        <v>-1</v>
      </c>
      <c r="K58" s="13">
        <v>8.43E-3</v>
      </c>
      <c r="L58" s="13">
        <v>81.58</v>
      </c>
      <c r="M58" s="13">
        <v>21007</v>
      </c>
      <c r="N58" s="13">
        <v>-1</v>
      </c>
      <c r="O58" s="14">
        <v>4.5499999999999996E-6</v>
      </c>
      <c r="P58" s="13">
        <v>15.5</v>
      </c>
    </row>
    <row r="59" spans="9:16" x14ac:dyDescent="0.25">
      <c r="M59" s="13">
        <v>21007</v>
      </c>
      <c r="N59" s="13">
        <v>-1</v>
      </c>
      <c r="O59" s="14">
        <v>7.6899999999999992E-6</v>
      </c>
      <c r="P59" s="13">
        <v>16.547000000000001</v>
      </c>
    </row>
    <row r="60" spans="9:16" x14ac:dyDescent="0.25">
      <c r="M60" s="13">
        <v>21007</v>
      </c>
      <c r="N60" s="13">
        <v>-1</v>
      </c>
      <c r="O60" s="14">
        <v>5.0000000000000004E-6</v>
      </c>
      <c r="P60" s="13">
        <v>17.547999999999998</v>
      </c>
    </row>
    <row r="61" spans="9:16" x14ac:dyDescent="0.25">
      <c r="M61" s="13">
        <v>21007</v>
      </c>
      <c r="N61" s="13">
        <v>-1</v>
      </c>
      <c r="O61" s="14">
        <v>7.9999999999999996E-6</v>
      </c>
      <c r="P61" s="13">
        <v>18.984999999999999</v>
      </c>
    </row>
    <row r="62" spans="9:16" x14ac:dyDescent="0.25">
      <c r="M62" s="13">
        <v>21007</v>
      </c>
      <c r="N62" s="13">
        <v>-1</v>
      </c>
      <c r="O62" s="14">
        <v>1.11E-5</v>
      </c>
      <c r="P62" s="13">
        <v>20.815000000000001</v>
      </c>
    </row>
    <row r="63" spans="9:16" x14ac:dyDescent="0.25">
      <c r="M63" s="13">
        <v>21007</v>
      </c>
      <c r="N63" s="13">
        <v>-1</v>
      </c>
      <c r="O63" s="14">
        <v>1.33E-5</v>
      </c>
      <c r="P63" s="13">
        <v>22.585000000000001</v>
      </c>
    </row>
    <row r="64" spans="9:16" x14ac:dyDescent="0.25">
      <c r="M64" s="13">
        <v>21007</v>
      </c>
      <c r="N64" s="13">
        <v>-1</v>
      </c>
      <c r="O64" s="14">
        <v>1.6699999999999999E-5</v>
      </c>
      <c r="P64" s="13">
        <v>24.324999999999999</v>
      </c>
    </row>
    <row r="65" spans="13:16" x14ac:dyDescent="0.25">
      <c r="M65" s="13">
        <v>21007</v>
      </c>
      <c r="N65" s="13">
        <v>-1</v>
      </c>
      <c r="O65" s="14">
        <v>2.0000000000000002E-5</v>
      </c>
      <c r="P65" s="13">
        <v>26.062000000000001</v>
      </c>
    </row>
    <row r="66" spans="13:16" x14ac:dyDescent="0.25">
      <c r="M66" s="13">
        <v>21007</v>
      </c>
      <c r="N66" s="13">
        <v>-1</v>
      </c>
      <c r="O66" s="14">
        <v>2.2200000000000001E-5</v>
      </c>
      <c r="P66" s="13">
        <v>28.707000000000001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/>
  </sheetViews>
  <sheetFormatPr defaultRowHeight="15.75" x14ac:dyDescent="0.25"/>
  <cols>
    <col min="1" max="4" width="9" style="10"/>
  </cols>
  <sheetData>
    <row r="2" spans="1:4" x14ac:dyDescent="0.25">
      <c r="A2" s="10">
        <f>COUNT(A4:A5000)</f>
        <v>31</v>
      </c>
    </row>
    <row r="3" spans="1:4" x14ac:dyDescent="0.25">
      <c r="A3" s="7" t="s">
        <v>73</v>
      </c>
      <c r="B3" s="7" t="s">
        <v>77</v>
      </c>
      <c r="C3" s="7" t="s">
        <v>78</v>
      </c>
      <c r="D3" s="7" t="s">
        <v>79</v>
      </c>
    </row>
    <row r="4" spans="1:4" x14ac:dyDescent="0.25">
      <c r="A4" s="10">
        <v>21007</v>
      </c>
      <c r="B4" s="10">
        <v>-0.7</v>
      </c>
      <c r="C4" s="11">
        <v>7.2700000000000005E-5</v>
      </c>
      <c r="D4" s="10">
        <v>34.337000000000003</v>
      </c>
    </row>
    <row r="5" spans="1:4" x14ac:dyDescent="0.25">
      <c r="A5" s="10">
        <v>21007</v>
      </c>
      <c r="B5" s="10">
        <v>-0.7</v>
      </c>
      <c r="C5" s="10">
        <v>1.9000000000000001E-4</v>
      </c>
      <c r="D5" s="10">
        <v>44.359000000000002</v>
      </c>
    </row>
    <row r="6" spans="1:4" x14ac:dyDescent="0.25">
      <c r="A6" s="10">
        <v>21007</v>
      </c>
      <c r="B6" s="10">
        <v>-0.7</v>
      </c>
      <c r="C6" s="10">
        <v>3.8499999999999998E-4</v>
      </c>
      <c r="D6" s="10">
        <v>52.54</v>
      </c>
    </row>
    <row r="7" spans="1:4" x14ac:dyDescent="0.25">
      <c r="A7" s="10">
        <v>21007</v>
      </c>
      <c r="B7" s="10">
        <v>-0.7</v>
      </c>
      <c r="C7" s="10">
        <v>6.2500000000000001E-4</v>
      </c>
      <c r="D7" s="10">
        <v>59.656999999999996</v>
      </c>
    </row>
    <row r="8" spans="1:4" x14ac:dyDescent="0.25">
      <c r="A8" s="10">
        <v>21007</v>
      </c>
      <c r="B8" s="10">
        <v>-0.7</v>
      </c>
      <c r="C8" s="10">
        <v>1.1100000000000001E-3</v>
      </c>
      <c r="D8" s="10">
        <v>66.066999999999993</v>
      </c>
    </row>
    <row r="9" spans="1:4" x14ac:dyDescent="0.25">
      <c r="A9" s="10">
        <v>21007</v>
      </c>
      <c r="B9" s="10">
        <v>-0.7</v>
      </c>
      <c r="C9" s="10">
        <v>1.5399999999999999E-3</v>
      </c>
      <c r="D9" s="10">
        <v>71.971999999999994</v>
      </c>
    </row>
    <row r="10" spans="1:4" x14ac:dyDescent="0.25">
      <c r="A10" s="10">
        <v>21007</v>
      </c>
      <c r="B10" s="10">
        <v>-0.7</v>
      </c>
      <c r="C10" s="10">
        <v>2E-3</v>
      </c>
      <c r="D10" s="10">
        <v>77.498000000000005</v>
      </c>
    </row>
    <row r="11" spans="1:4" x14ac:dyDescent="0.25">
      <c r="A11" s="10">
        <v>21007</v>
      </c>
      <c r="B11" s="10">
        <v>-0.7</v>
      </c>
      <c r="C11" s="10">
        <v>2.2200000000000002E-3</v>
      </c>
      <c r="D11" s="10">
        <v>82.731999999999999</v>
      </c>
    </row>
    <row r="12" spans="1:4" x14ac:dyDescent="0.25">
      <c r="A12" s="10">
        <v>21007</v>
      </c>
      <c r="B12" s="10">
        <v>-0.7</v>
      </c>
      <c r="C12" s="10">
        <v>3.3300000000000001E-3</v>
      </c>
      <c r="D12" s="10">
        <v>87.739000000000004</v>
      </c>
    </row>
    <row r="13" spans="1:4" x14ac:dyDescent="0.25">
      <c r="A13" s="10">
        <v>21007</v>
      </c>
      <c r="B13" s="10">
        <v>-0.7</v>
      </c>
      <c r="C13" s="10">
        <v>5.0000000000000001E-3</v>
      </c>
      <c r="D13" s="10">
        <v>94.923000000000002</v>
      </c>
    </row>
    <row r="14" spans="1:4" x14ac:dyDescent="0.25">
      <c r="A14" s="10">
        <v>21007</v>
      </c>
      <c r="B14" s="10">
        <v>-0.7</v>
      </c>
      <c r="C14" s="11">
        <v>1.6900000000000001E-5</v>
      </c>
      <c r="D14" s="10">
        <v>20.602</v>
      </c>
    </row>
    <row r="15" spans="1:4" x14ac:dyDescent="0.25">
      <c r="A15" s="10">
        <v>21007</v>
      </c>
      <c r="B15" s="10">
        <v>-0.7</v>
      </c>
      <c r="C15" s="11">
        <v>3.8500000000000001E-5</v>
      </c>
      <c r="D15" s="10">
        <v>26.614999999999998</v>
      </c>
    </row>
    <row r="16" spans="1:4" x14ac:dyDescent="0.25">
      <c r="A16" s="10">
        <v>21007</v>
      </c>
      <c r="B16" s="10">
        <v>-0.7</v>
      </c>
      <c r="C16" s="11">
        <v>5.8799999999999999E-5</v>
      </c>
      <c r="D16" s="10">
        <v>31.524000000000001</v>
      </c>
    </row>
    <row r="17" spans="1:4" x14ac:dyDescent="0.25">
      <c r="A17" s="10">
        <v>21007</v>
      </c>
      <c r="B17" s="10">
        <v>-0.7</v>
      </c>
      <c r="C17" s="11">
        <v>9.09E-5</v>
      </c>
      <c r="D17" s="10">
        <v>35.793999999999997</v>
      </c>
    </row>
    <row r="18" spans="1:4" x14ac:dyDescent="0.25">
      <c r="A18" s="10">
        <v>21007</v>
      </c>
      <c r="B18" s="10">
        <v>-0.7</v>
      </c>
      <c r="C18" s="10">
        <v>1.2E-4</v>
      </c>
      <c r="D18" s="10">
        <v>39.64</v>
      </c>
    </row>
    <row r="19" spans="1:4" x14ac:dyDescent="0.25">
      <c r="A19" s="10">
        <v>21007</v>
      </c>
      <c r="B19" s="10">
        <v>-0.7</v>
      </c>
      <c r="C19" s="10">
        <v>1.75E-4</v>
      </c>
      <c r="D19" s="10">
        <v>43.183</v>
      </c>
    </row>
    <row r="20" spans="1:4" x14ac:dyDescent="0.25">
      <c r="A20" s="10">
        <v>21007</v>
      </c>
      <c r="B20" s="10">
        <v>-0.7</v>
      </c>
      <c r="C20" s="10">
        <v>2.0000000000000001E-4</v>
      </c>
      <c r="D20" s="10">
        <v>46.499000000000002</v>
      </c>
    </row>
    <row r="21" spans="1:4" x14ac:dyDescent="0.25">
      <c r="A21" s="10">
        <v>21007</v>
      </c>
      <c r="B21" s="10">
        <v>-0.7</v>
      </c>
      <c r="C21" s="10">
        <v>3.3300000000000002E-4</v>
      </c>
      <c r="D21" s="10">
        <v>49.64</v>
      </c>
    </row>
    <row r="22" spans="1:4" x14ac:dyDescent="0.25">
      <c r="A22" s="10">
        <v>21007</v>
      </c>
      <c r="B22" s="10">
        <v>-0.7</v>
      </c>
      <c r="C22" s="10">
        <v>3.57E-4</v>
      </c>
      <c r="D22" s="10">
        <v>52.643999999999998</v>
      </c>
    </row>
    <row r="23" spans="1:4" x14ac:dyDescent="0.25">
      <c r="A23" s="10">
        <v>21007</v>
      </c>
      <c r="B23" s="10">
        <v>-0.7</v>
      </c>
      <c r="C23" s="10">
        <v>6.2500000000000001E-4</v>
      </c>
      <c r="D23" s="10">
        <v>56.954000000000001</v>
      </c>
    </row>
    <row r="24" spans="1:4" x14ac:dyDescent="0.25">
      <c r="A24" s="10">
        <v>21007</v>
      </c>
      <c r="B24" s="10">
        <v>-0.7</v>
      </c>
      <c r="C24" s="10">
        <v>7.6900000000000004E-4</v>
      </c>
      <c r="D24" s="10">
        <v>62.445</v>
      </c>
    </row>
    <row r="25" spans="1:4" x14ac:dyDescent="0.25">
      <c r="A25" s="10">
        <v>21007</v>
      </c>
      <c r="B25" s="10">
        <v>-0.7</v>
      </c>
      <c r="C25" s="11">
        <v>8.7700000000000007E-6</v>
      </c>
      <c r="D25" s="10">
        <v>17.167999999999999</v>
      </c>
    </row>
    <row r="26" spans="1:4" x14ac:dyDescent="0.25">
      <c r="A26" s="10">
        <v>21007</v>
      </c>
      <c r="B26" s="10">
        <v>-0.7</v>
      </c>
      <c r="C26" s="11">
        <v>1.8499999999999999E-5</v>
      </c>
      <c r="D26" s="10">
        <v>22.178999999999998</v>
      </c>
    </row>
    <row r="27" spans="1:4" x14ac:dyDescent="0.25">
      <c r="A27" s="10">
        <v>21007</v>
      </c>
      <c r="B27" s="10">
        <v>-0.7</v>
      </c>
      <c r="C27" s="11">
        <v>3.0300000000000001E-5</v>
      </c>
      <c r="D27" s="10">
        <v>26.27</v>
      </c>
    </row>
    <row r="28" spans="1:4" x14ac:dyDescent="0.25">
      <c r="A28" s="10">
        <v>21007</v>
      </c>
      <c r="B28" s="10">
        <v>-0.7</v>
      </c>
      <c r="C28" s="11">
        <v>4.7599999999999998E-5</v>
      </c>
      <c r="D28" s="10">
        <v>29.829000000000001</v>
      </c>
    </row>
    <row r="29" spans="1:4" x14ac:dyDescent="0.25">
      <c r="A29" s="10">
        <v>21007</v>
      </c>
      <c r="B29" s="10">
        <v>-0.7</v>
      </c>
      <c r="C29" s="11">
        <v>6.2500000000000001E-5</v>
      </c>
      <c r="D29" s="10">
        <v>33.033999999999999</v>
      </c>
    </row>
    <row r="30" spans="1:4" x14ac:dyDescent="0.25">
      <c r="A30" s="10">
        <v>21007</v>
      </c>
      <c r="B30" s="10">
        <v>-0.7</v>
      </c>
      <c r="C30" s="10">
        <v>1.25E-4</v>
      </c>
      <c r="D30" s="10">
        <v>38.749000000000002</v>
      </c>
    </row>
    <row r="31" spans="1:4" x14ac:dyDescent="0.25">
      <c r="A31" s="10">
        <v>21007</v>
      </c>
      <c r="B31" s="10">
        <v>-0.7</v>
      </c>
      <c r="C31" s="10">
        <v>1.6699999999999999E-4</v>
      </c>
      <c r="D31" s="10">
        <v>41.366</v>
      </c>
    </row>
    <row r="32" spans="1:4" x14ac:dyDescent="0.25">
      <c r="A32" s="10">
        <v>21007</v>
      </c>
      <c r="B32" s="10">
        <v>-0.7</v>
      </c>
      <c r="C32" s="10">
        <v>2.0000000000000001E-4</v>
      </c>
      <c r="D32" s="10">
        <v>43.87</v>
      </c>
    </row>
    <row r="33" spans="1:4" x14ac:dyDescent="0.25">
      <c r="A33" s="10">
        <v>21007</v>
      </c>
      <c r="B33" s="10">
        <v>-0.7</v>
      </c>
      <c r="C33" s="10">
        <v>2.8600000000000001E-4</v>
      </c>
      <c r="D33" s="10">
        <v>47.462000000000003</v>
      </c>
    </row>
    <row r="34" spans="1:4" x14ac:dyDescent="0.25">
      <c r="A34" s="10">
        <v>21007</v>
      </c>
      <c r="B34" s="10">
        <v>-0.7</v>
      </c>
      <c r="C34" s="10">
        <v>6.6699999999999995E-4</v>
      </c>
      <c r="D34" s="10">
        <v>52.036999999999999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224"/>
  <sheetViews>
    <sheetView workbookViewId="0"/>
  </sheetViews>
  <sheetFormatPr defaultRowHeight="15.75" x14ac:dyDescent="0.25"/>
  <cols>
    <col min="1" max="32" width="9" style="13"/>
    <col min="33" max="16384" width="9" style="21"/>
  </cols>
  <sheetData>
    <row r="2" spans="1:32" x14ac:dyDescent="0.25">
      <c r="A2" s="13">
        <f>COUNT(A4:A5000)</f>
        <v>31</v>
      </c>
      <c r="E2" s="13">
        <f>COUNT(E4:E5000)</f>
        <v>40</v>
      </c>
      <c r="I2" s="13">
        <f>COUNT(I4:I5000)</f>
        <v>56</v>
      </c>
      <c r="M2" s="13">
        <f>COUNT(M4:M5000)</f>
        <v>58</v>
      </c>
      <c r="Q2" s="13">
        <f>COUNT(Q4:Q5000)</f>
        <v>107</v>
      </c>
      <c r="U2" s="13">
        <f>COUNT(U4:U5000)</f>
        <v>142</v>
      </c>
      <c r="Y2" s="13">
        <f>COUNT(Y4:Y5000)</f>
        <v>145</v>
      </c>
      <c r="AC2" s="13">
        <f>COUNT(AC4:AC5000)</f>
        <v>221</v>
      </c>
    </row>
    <row r="3" spans="1:32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  <c r="I3" s="22" t="s">
        <v>73</v>
      </c>
      <c r="J3" s="22" t="s">
        <v>77</v>
      </c>
      <c r="K3" s="22" t="s">
        <v>78</v>
      </c>
      <c r="L3" s="22" t="s">
        <v>79</v>
      </c>
      <c r="M3" s="22" t="s">
        <v>73</v>
      </c>
      <c r="N3" s="22" t="s">
        <v>77</v>
      </c>
      <c r="O3" s="22" t="s">
        <v>78</v>
      </c>
      <c r="P3" s="22" t="s">
        <v>79</v>
      </c>
      <c r="Q3" s="22" t="s">
        <v>73</v>
      </c>
      <c r="R3" s="22" t="s">
        <v>77</v>
      </c>
      <c r="S3" s="22" t="s">
        <v>78</v>
      </c>
      <c r="T3" s="22" t="s">
        <v>79</v>
      </c>
      <c r="U3" s="22" t="s">
        <v>73</v>
      </c>
      <c r="V3" s="22" t="s">
        <v>77</v>
      </c>
      <c r="W3" s="22" t="s">
        <v>78</v>
      </c>
      <c r="X3" s="22" t="s">
        <v>79</v>
      </c>
      <c r="Y3" s="22" t="s">
        <v>73</v>
      </c>
      <c r="Z3" s="22" t="s">
        <v>77</v>
      </c>
      <c r="AA3" s="22" t="s">
        <v>78</v>
      </c>
      <c r="AB3" s="22" t="s">
        <v>79</v>
      </c>
      <c r="AC3" s="22" t="s">
        <v>73</v>
      </c>
      <c r="AD3" s="22" t="s">
        <v>77</v>
      </c>
      <c r="AE3" s="22" t="s">
        <v>78</v>
      </c>
      <c r="AF3" s="22" t="s">
        <v>79</v>
      </c>
    </row>
    <row r="4" spans="1:32" x14ac:dyDescent="0.25">
      <c r="A4" s="13">
        <v>9825</v>
      </c>
      <c r="B4" s="13">
        <v>-0.5</v>
      </c>
      <c r="C4" s="14">
        <v>3.7500000000000001E-6</v>
      </c>
      <c r="D4" s="13">
        <v>10.183999999999999</v>
      </c>
      <c r="E4" s="13">
        <v>8265</v>
      </c>
      <c r="F4" s="13">
        <v>-0.5</v>
      </c>
      <c r="G4" s="14">
        <v>6.7299999999999999E-6</v>
      </c>
      <c r="H4" s="13">
        <v>10.852</v>
      </c>
      <c r="I4" s="13">
        <v>9468</v>
      </c>
      <c r="J4" s="13">
        <v>-0.5</v>
      </c>
      <c r="K4" s="14">
        <v>1.9999999999999999E-6</v>
      </c>
      <c r="L4" s="13">
        <v>3.9279999999999999</v>
      </c>
      <c r="M4" s="13">
        <v>9469</v>
      </c>
      <c r="N4" s="13">
        <v>-0.5</v>
      </c>
      <c r="O4" s="14">
        <v>1.4769999999999999E-8</v>
      </c>
      <c r="P4" s="13">
        <v>1.1596</v>
      </c>
      <c r="Q4" s="13">
        <v>9468</v>
      </c>
      <c r="R4" s="13">
        <v>-0.5</v>
      </c>
      <c r="S4" s="14">
        <v>1.253E-8</v>
      </c>
      <c r="T4" s="13">
        <v>1.8227</v>
      </c>
      <c r="U4" s="13">
        <v>20302</v>
      </c>
      <c r="V4" s="13">
        <v>-0.5</v>
      </c>
      <c r="W4" s="14">
        <v>1.0134000000000001E-7</v>
      </c>
      <c r="X4" s="13">
        <v>2.5437400000000001</v>
      </c>
      <c r="Y4" s="13">
        <v>20302</v>
      </c>
      <c r="Z4" s="13">
        <v>-0.5</v>
      </c>
      <c r="AA4" s="14">
        <v>1.4963E-7</v>
      </c>
      <c r="AB4" s="13">
        <v>2.98706</v>
      </c>
      <c r="AC4" s="13">
        <v>21019</v>
      </c>
      <c r="AD4" s="13">
        <v>-0.5</v>
      </c>
      <c r="AE4" s="14">
        <v>2.3999999999999998E-7</v>
      </c>
      <c r="AF4" s="13">
        <v>2.4460999999999999</v>
      </c>
    </row>
    <row r="5" spans="1:32" x14ac:dyDescent="0.25">
      <c r="A5" s="13">
        <v>9825</v>
      </c>
      <c r="B5" s="13">
        <v>-0.5</v>
      </c>
      <c r="C5" s="14">
        <v>4.4599999999999996E-6</v>
      </c>
      <c r="D5" s="13">
        <v>11.079000000000001</v>
      </c>
      <c r="E5" s="13">
        <v>8265</v>
      </c>
      <c r="F5" s="13">
        <v>-0.5</v>
      </c>
      <c r="G5" s="14">
        <v>8.85E-6</v>
      </c>
      <c r="H5" s="13">
        <v>11.728</v>
      </c>
      <c r="I5" s="13">
        <v>9468</v>
      </c>
      <c r="J5" s="13">
        <v>-0.5</v>
      </c>
      <c r="K5" s="14">
        <v>1.5999900000000001E-6</v>
      </c>
      <c r="L5" s="13">
        <v>4.1169000000000002</v>
      </c>
      <c r="M5" s="13">
        <v>9469</v>
      </c>
      <c r="N5" s="13">
        <v>-0.5</v>
      </c>
      <c r="O5" s="14">
        <v>3.4E-8</v>
      </c>
      <c r="P5" s="13">
        <v>1.1618999999999999</v>
      </c>
      <c r="Q5" s="13">
        <v>9468</v>
      </c>
      <c r="R5" s="13">
        <v>-0.5</v>
      </c>
      <c r="S5" s="14">
        <v>1.5559999999999998E-8</v>
      </c>
      <c r="T5" s="13">
        <v>1.8128</v>
      </c>
      <c r="U5" s="13">
        <v>20302</v>
      </c>
      <c r="V5" s="13">
        <v>-0.5</v>
      </c>
      <c r="W5" s="14">
        <v>1.1999E-7</v>
      </c>
      <c r="X5" s="13">
        <v>2.5620099999999999</v>
      </c>
      <c r="Y5" s="13">
        <v>20302</v>
      </c>
      <c r="Z5" s="13">
        <v>-0.5</v>
      </c>
      <c r="AA5" s="14">
        <v>1.4915000000000001E-7</v>
      </c>
      <c r="AB5" s="13">
        <v>3.0175100000000001</v>
      </c>
      <c r="AC5" s="13">
        <v>21019</v>
      </c>
      <c r="AD5" s="13">
        <v>-0.5</v>
      </c>
      <c r="AE5" s="14">
        <v>4.5999999999999999E-7</v>
      </c>
      <c r="AF5" s="13">
        <v>2.2942</v>
      </c>
    </row>
    <row r="6" spans="1:32" x14ac:dyDescent="0.25">
      <c r="A6" s="13">
        <v>9825</v>
      </c>
      <c r="B6" s="13">
        <v>-0.5</v>
      </c>
      <c r="C6" s="14">
        <v>5.0000000000000004E-6</v>
      </c>
      <c r="D6" s="13">
        <v>11.93</v>
      </c>
      <c r="E6" s="13">
        <v>8265</v>
      </c>
      <c r="F6" s="13">
        <v>-0.5</v>
      </c>
      <c r="G6" s="14">
        <v>9.5899999999999997E-6</v>
      </c>
      <c r="H6" s="13">
        <v>12.496</v>
      </c>
      <c r="I6" s="13">
        <v>9468</v>
      </c>
      <c r="J6" s="13">
        <v>-0.5</v>
      </c>
      <c r="K6" s="14">
        <v>1.5999999999999999E-6</v>
      </c>
      <c r="L6" s="13">
        <v>4.3525999999999998</v>
      </c>
      <c r="M6" s="13">
        <v>9469</v>
      </c>
      <c r="N6" s="13">
        <v>-0.5</v>
      </c>
      <c r="O6" s="14">
        <v>4.0509999999999997E-8</v>
      </c>
      <c r="P6" s="13">
        <v>1.1575</v>
      </c>
      <c r="Q6" s="13">
        <v>9468</v>
      </c>
      <c r="R6" s="13">
        <v>-0.5</v>
      </c>
      <c r="S6" s="14">
        <v>3.0050000000000001E-8</v>
      </c>
      <c r="T6" s="13">
        <v>1.8322000000000001</v>
      </c>
      <c r="U6" s="13">
        <v>20302</v>
      </c>
      <c r="V6" s="13">
        <v>-0.5</v>
      </c>
      <c r="W6" s="14">
        <v>1.3899E-7</v>
      </c>
      <c r="X6" s="13">
        <v>2.58596</v>
      </c>
      <c r="Y6" s="13">
        <v>20302</v>
      </c>
      <c r="Z6" s="13">
        <v>-0.5</v>
      </c>
      <c r="AA6" s="14">
        <v>1.5419999999999999E-7</v>
      </c>
      <c r="AB6" s="13">
        <v>3.0594600000000001</v>
      </c>
      <c r="AC6" s="13">
        <v>21019</v>
      </c>
      <c r="AD6" s="13">
        <v>-0.5</v>
      </c>
      <c r="AE6" s="14">
        <v>3.3000000000000002E-7</v>
      </c>
      <c r="AF6" s="13">
        <v>2.2818000000000001</v>
      </c>
    </row>
    <row r="7" spans="1:32" x14ac:dyDescent="0.25">
      <c r="A7" s="13">
        <v>9825</v>
      </c>
      <c r="B7" s="13">
        <v>-0.5</v>
      </c>
      <c r="C7" s="14">
        <v>6.1800000000000001E-6</v>
      </c>
      <c r="D7" s="13">
        <v>12.775</v>
      </c>
      <c r="E7" s="13">
        <v>8265</v>
      </c>
      <c r="F7" s="13">
        <v>-0.5</v>
      </c>
      <c r="G7" s="14">
        <v>1.15E-5</v>
      </c>
      <c r="H7" s="13">
        <v>13.266</v>
      </c>
      <c r="I7" s="13">
        <v>9468</v>
      </c>
      <c r="J7" s="13">
        <v>-0.5</v>
      </c>
      <c r="K7" s="14">
        <v>1.75E-6</v>
      </c>
      <c r="L7" s="13">
        <v>4.2294</v>
      </c>
      <c r="M7" s="13">
        <v>9469</v>
      </c>
      <c r="N7" s="13">
        <v>-0.5</v>
      </c>
      <c r="O7" s="14">
        <v>6.9499999999999994E-8</v>
      </c>
      <c r="P7" s="13">
        <v>1.1712</v>
      </c>
      <c r="Q7" s="13">
        <v>9468</v>
      </c>
      <c r="R7" s="13">
        <v>-0.5</v>
      </c>
      <c r="S7" s="14">
        <v>4.51E-8</v>
      </c>
      <c r="T7" s="13">
        <v>1.8396999999999999</v>
      </c>
      <c r="U7" s="13">
        <v>20302</v>
      </c>
      <c r="V7" s="13">
        <v>-0.5</v>
      </c>
      <c r="W7" s="14">
        <v>1.3694000000000001E-7</v>
      </c>
      <c r="X7" s="13">
        <v>2.6118100000000002</v>
      </c>
      <c r="Y7" s="13">
        <v>20302</v>
      </c>
      <c r="Z7" s="13">
        <v>-0.5</v>
      </c>
      <c r="AA7" s="14">
        <v>1.5773E-7</v>
      </c>
      <c r="AB7" s="13">
        <v>3.1032899999999999</v>
      </c>
      <c r="AC7" s="13">
        <v>21019</v>
      </c>
      <c r="AD7" s="13">
        <v>-0.5</v>
      </c>
      <c r="AE7" s="14">
        <v>2.7000000000000001E-7</v>
      </c>
      <c r="AF7" s="13">
        <v>2.2416999999999998</v>
      </c>
    </row>
    <row r="8" spans="1:32" x14ac:dyDescent="0.25">
      <c r="A8" s="13">
        <v>9825</v>
      </c>
      <c r="B8" s="13">
        <v>-0.5</v>
      </c>
      <c r="C8" s="14">
        <v>7.2699999999999999E-6</v>
      </c>
      <c r="D8" s="13">
        <v>13.824</v>
      </c>
      <c r="E8" s="13">
        <v>8265</v>
      </c>
      <c r="F8" s="13">
        <v>-0.5</v>
      </c>
      <c r="G8" s="14">
        <v>1.2799999999999999E-5</v>
      </c>
      <c r="H8" s="13">
        <v>14.129</v>
      </c>
      <c r="I8" s="13">
        <v>9468</v>
      </c>
      <c r="J8" s="13">
        <v>-0.5</v>
      </c>
      <c r="K8" s="14">
        <v>1.175E-6</v>
      </c>
      <c r="L8" s="13">
        <v>4.3886000000000003</v>
      </c>
      <c r="M8" s="13">
        <v>9469</v>
      </c>
      <c r="N8" s="13">
        <v>-0.5</v>
      </c>
      <c r="O8" s="14">
        <v>1.0875E-7</v>
      </c>
      <c r="P8" s="13">
        <v>1.1920999999999999</v>
      </c>
      <c r="Q8" s="13">
        <v>9468</v>
      </c>
      <c r="R8" s="13">
        <v>-0.5</v>
      </c>
      <c r="S8" s="14">
        <v>8.8469999999999997E-8</v>
      </c>
      <c r="T8" s="13">
        <v>1.8805000000000001</v>
      </c>
      <c r="U8" s="13">
        <v>20302</v>
      </c>
      <c r="V8" s="13">
        <v>-0.5</v>
      </c>
      <c r="W8" s="14">
        <v>1.2762E-7</v>
      </c>
      <c r="X8" s="13">
        <v>2.6363099999999999</v>
      </c>
      <c r="Y8" s="13">
        <v>20302</v>
      </c>
      <c r="Z8" s="13">
        <v>-0.5</v>
      </c>
      <c r="AA8" s="14">
        <v>1.5991999999999999E-7</v>
      </c>
      <c r="AB8" s="13">
        <v>3.1475300000000002</v>
      </c>
      <c r="AC8" s="13">
        <v>21019</v>
      </c>
      <c r="AD8" s="13">
        <v>-0.5</v>
      </c>
      <c r="AE8" s="14">
        <v>3.2000000000000001E-7</v>
      </c>
      <c r="AF8" s="13">
        <v>2.1943000000000001</v>
      </c>
    </row>
    <row r="9" spans="1:32" x14ac:dyDescent="0.25">
      <c r="A9" s="13">
        <v>9825</v>
      </c>
      <c r="B9" s="13">
        <v>-0.5</v>
      </c>
      <c r="C9" s="14">
        <v>8.8000000000000004E-6</v>
      </c>
      <c r="D9" s="13">
        <v>14.888999999999999</v>
      </c>
      <c r="E9" s="13">
        <v>8265</v>
      </c>
      <c r="F9" s="13">
        <v>-0.5</v>
      </c>
      <c r="G9" s="14">
        <v>1.49E-5</v>
      </c>
      <c r="H9" s="13">
        <v>14.991</v>
      </c>
      <c r="I9" s="13">
        <v>9468</v>
      </c>
      <c r="J9" s="13">
        <v>-0.5</v>
      </c>
      <c r="K9" s="14">
        <v>5.75E-7</v>
      </c>
      <c r="L9" s="13">
        <v>4.5941999999999998</v>
      </c>
      <c r="M9" s="13">
        <v>9469</v>
      </c>
      <c r="N9" s="13">
        <v>-0.5</v>
      </c>
      <c r="O9" s="14">
        <v>1.385E-7</v>
      </c>
      <c r="P9" s="13">
        <v>1.2238</v>
      </c>
      <c r="Q9" s="13">
        <v>9468</v>
      </c>
      <c r="R9" s="13">
        <v>-0.5</v>
      </c>
      <c r="S9" s="14">
        <v>9.6239999999999994E-8</v>
      </c>
      <c r="T9" s="13">
        <v>1.9278</v>
      </c>
      <c r="U9" s="13">
        <v>20302</v>
      </c>
      <c r="V9" s="13">
        <v>-0.5</v>
      </c>
      <c r="W9" s="14">
        <v>1.2912999999999999E-7</v>
      </c>
      <c r="X9" s="13">
        <v>2.6616599999999999</v>
      </c>
      <c r="Y9" s="13">
        <v>20302</v>
      </c>
      <c r="Z9" s="13">
        <v>-0.5</v>
      </c>
      <c r="AA9" s="14">
        <v>1.6493999999999999E-7</v>
      </c>
      <c r="AB9" s="13">
        <v>3.19102</v>
      </c>
      <c r="AC9" s="13">
        <v>21019</v>
      </c>
      <c r="AD9" s="13">
        <v>-0.5</v>
      </c>
      <c r="AE9" s="14">
        <v>3.1E-7</v>
      </c>
      <c r="AF9" s="13">
        <v>2.1444000000000001</v>
      </c>
    </row>
    <row r="10" spans="1:32" x14ac:dyDescent="0.25">
      <c r="A10" s="13">
        <v>9825</v>
      </c>
      <c r="B10" s="13">
        <v>-0.5</v>
      </c>
      <c r="C10" s="14">
        <v>9.9799999999999993E-6</v>
      </c>
      <c r="D10" s="13">
        <v>15.946999999999999</v>
      </c>
      <c r="E10" s="13">
        <v>8265</v>
      </c>
      <c r="F10" s="13">
        <v>-0.5</v>
      </c>
      <c r="G10" s="14">
        <v>1.56E-5</v>
      </c>
      <c r="H10" s="13">
        <v>15.784000000000001</v>
      </c>
      <c r="I10" s="13">
        <v>9468</v>
      </c>
      <c r="J10" s="13">
        <v>-0.5</v>
      </c>
      <c r="K10" s="14">
        <v>9.9999999999999995E-7</v>
      </c>
      <c r="L10" s="13">
        <v>4.5183999999999997</v>
      </c>
      <c r="M10" s="13">
        <v>9469</v>
      </c>
      <c r="N10" s="13">
        <v>-0.5</v>
      </c>
      <c r="O10" s="14">
        <v>1.4975E-7</v>
      </c>
      <c r="P10" s="13">
        <v>1.2597</v>
      </c>
      <c r="Q10" s="13">
        <v>9468</v>
      </c>
      <c r="R10" s="13">
        <v>-0.5</v>
      </c>
      <c r="S10" s="14">
        <v>9.6830000000000001E-8</v>
      </c>
      <c r="T10" s="13">
        <v>1.9142999999999999</v>
      </c>
      <c r="U10" s="13">
        <v>20302</v>
      </c>
      <c r="V10" s="13">
        <v>-0.5</v>
      </c>
      <c r="W10" s="14">
        <v>1.4483000000000001E-7</v>
      </c>
      <c r="X10" s="13">
        <v>2.6867999999999999</v>
      </c>
      <c r="Y10" s="13">
        <v>20302</v>
      </c>
      <c r="Z10" s="13">
        <v>-0.5</v>
      </c>
      <c r="AA10" s="14">
        <v>1.6668999999999999E-7</v>
      </c>
      <c r="AB10" s="13">
        <v>3.2334200000000002</v>
      </c>
      <c r="AC10" s="13">
        <v>21019</v>
      </c>
      <c r="AD10" s="13">
        <v>-0.5</v>
      </c>
      <c r="AE10" s="14">
        <v>3.3000000000000002E-7</v>
      </c>
      <c r="AF10" s="13">
        <v>2.089</v>
      </c>
    </row>
    <row r="11" spans="1:32" x14ac:dyDescent="0.25">
      <c r="A11" s="13">
        <v>9825</v>
      </c>
      <c r="B11" s="13">
        <v>-0.5</v>
      </c>
      <c r="C11" s="14">
        <v>1.11E-5</v>
      </c>
      <c r="D11" s="13">
        <v>16.876000000000001</v>
      </c>
      <c r="E11" s="13">
        <v>8265</v>
      </c>
      <c r="F11" s="13">
        <v>-0.5</v>
      </c>
      <c r="G11" s="14">
        <v>1.73E-5</v>
      </c>
      <c r="H11" s="13">
        <v>16.574000000000002</v>
      </c>
      <c r="I11" s="13">
        <v>9468</v>
      </c>
      <c r="J11" s="13">
        <v>-0.5</v>
      </c>
      <c r="K11" s="14">
        <v>7.9999999999999996E-7</v>
      </c>
      <c r="L11" s="13">
        <v>4.7115999999999998</v>
      </c>
      <c r="M11" s="13">
        <v>9469</v>
      </c>
      <c r="N11" s="13">
        <v>-0.5</v>
      </c>
      <c r="O11" s="14">
        <v>1.6750000000000001E-7</v>
      </c>
      <c r="P11" s="13">
        <v>1.2943</v>
      </c>
      <c r="Q11" s="13">
        <v>9468</v>
      </c>
      <c r="R11" s="13">
        <v>-0.5</v>
      </c>
      <c r="S11" s="14">
        <v>8.4999999999999994E-8</v>
      </c>
      <c r="T11" s="13">
        <v>2.1012</v>
      </c>
      <c r="U11" s="13">
        <v>20302</v>
      </c>
      <c r="V11" s="13">
        <v>-0.5</v>
      </c>
      <c r="W11" s="14">
        <v>1.5228000000000001E-7</v>
      </c>
      <c r="X11" s="13">
        <v>2.7113999999999998</v>
      </c>
      <c r="Y11" s="13">
        <v>20302</v>
      </c>
      <c r="Z11" s="13">
        <v>-0.5</v>
      </c>
      <c r="AA11" s="14">
        <v>1.6588E-7</v>
      </c>
      <c r="AB11" s="13">
        <v>3.2760400000000001</v>
      </c>
      <c r="AC11" s="13">
        <v>21019</v>
      </c>
      <c r="AD11" s="13">
        <v>-0.5</v>
      </c>
      <c r="AE11" s="14">
        <v>5.0999999999999999E-7</v>
      </c>
      <c r="AF11" s="13">
        <v>1.9858</v>
      </c>
    </row>
    <row r="12" spans="1:32" x14ac:dyDescent="0.25">
      <c r="A12" s="13">
        <v>9825</v>
      </c>
      <c r="B12" s="13">
        <v>-0.5</v>
      </c>
      <c r="C12" s="14">
        <v>1.1600000000000001E-5</v>
      </c>
      <c r="D12" s="13">
        <v>17.855</v>
      </c>
      <c r="E12" s="13">
        <v>8265</v>
      </c>
      <c r="F12" s="13">
        <v>-0.5</v>
      </c>
      <c r="G12" s="14">
        <v>1.9700000000000001E-5</v>
      </c>
      <c r="H12" s="13">
        <v>17.361999999999998</v>
      </c>
      <c r="I12" s="13">
        <v>9468</v>
      </c>
      <c r="J12" s="13">
        <v>-0.5</v>
      </c>
      <c r="K12" s="14">
        <v>1.0625E-6</v>
      </c>
      <c r="L12" s="13">
        <v>4.5726000000000004</v>
      </c>
      <c r="M12" s="13">
        <v>9469</v>
      </c>
      <c r="N12" s="13">
        <v>-0.5</v>
      </c>
      <c r="O12" s="14">
        <v>1.9719000000000001E-7</v>
      </c>
      <c r="P12" s="13">
        <v>1.335</v>
      </c>
      <c r="Q12" s="13">
        <v>9468</v>
      </c>
      <c r="R12" s="13">
        <v>-0.5</v>
      </c>
      <c r="S12" s="14">
        <v>9.5000000000000004E-8</v>
      </c>
      <c r="T12" s="13">
        <v>2.0840000000000001</v>
      </c>
      <c r="U12" s="13">
        <v>20302</v>
      </c>
      <c r="V12" s="13">
        <v>-0.5</v>
      </c>
      <c r="W12" s="14">
        <v>1.5162E-7</v>
      </c>
      <c r="X12" s="13">
        <v>2.73658</v>
      </c>
      <c r="Y12" s="13">
        <v>20302</v>
      </c>
      <c r="Z12" s="13">
        <v>-0.5</v>
      </c>
      <c r="AA12" s="14">
        <v>1.6651E-7</v>
      </c>
      <c r="AB12" s="13">
        <v>3.3188399999999998</v>
      </c>
      <c r="AC12" s="13">
        <v>21019</v>
      </c>
      <c r="AD12" s="13">
        <v>-0.5</v>
      </c>
      <c r="AE12" s="14">
        <v>5.9999999999999995E-8</v>
      </c>
      <c r="AF12" s="13">
        <v>2.0270999999999999</v>
      </c>
    </row>
    <row r="13" spans="1:32" x14ac:dyDescent="0.25">
      <c r="A13" s="13">
        <v>9825</v>
      </c>
      <c r="B13" s="13">
        <v>-0.5</v>
      </c>
      <c r="C13" s="14">
        <v>1.63E-5</v>
      </c>
      <c r="D13" s="13">
        <v>18.882999999999999</v>
      </c>
      <c r="E13" s="13">
        <v>8265</v>
      </c>
      <c r="F13" s="13">
        <v>-0.5</v>
      </c>
      <c r="G13" s="14">
        <v>2.1500000000000001E-5</v>
      </c>
      <c r="H13" s="13">
        <v>18.206</v>
      </c>
      <c r="I13" s="13">
        <v>9468</v>
      </c>
      <c r="J13" s="13">
        <v>-0.5</v>
      </c>
      <c r="K13" s="14">
        <v>6.1842E-7</v>
      </c>
      <c r="L13" s="13">
        <v>4.7884000000000002</v>
      </c>
      <c r="M13" s="13">
        <v>9469</v>
      </c>
      <c r="N13" s="13">
        <v>-0.5</v>
      </c>
      <c r="O13" s="14">
        <v>2.1624999999999999E-7</v>
      </c>
      <c r="P13" s="13">
        <v>1.4193</v>
      </c>
      <c r="Q13" s="13">
        <v>9468</v>
      </c>
      <c r="R13" s="13">
        <v>-0.5</v>
      </c>
      <c r="S13" s="14">
        <v>2.9999999999999997E-8</v>
      </c>
      <c r="T13" s="13">
        <v>1.9681</v>
      </c>
      <c r="U13" s="13">
        <v>20302</v>
      </c>
      <c r="V13" s="13">
        <v>-0.5</v>
      </c>
      <c r="W13" s="14">
        <v>1.5606999999999999E-7</v>
      </c>
      <c r="X13" s="13">
        <v>2.7614899999999998</v>
      </c>
      <c r="Y13" s="13">
        <v>20302</v>
      </c>
      <c r="Z13" s="13">
        <v>-0.5</v>
      </c>
      <c r="AA13" s="14">
        <v>1.7046999999999999E-7</v>
      </c>
      <c r="AB13" s="13">
        <v>3.3602799999999999</v>
      </c>
      <c r="AC13" s="13">
        <v>21019</v>
      </c>
      <c r="AD13" s="13">
        <v>-0.5</v>
      </c>
      <c r="AE13" s="14">
        <v>1.4999999999999999E-7</v>
      </c>
      <c r="AF13" s="13">
        <v>2.0423</v>
      </c>
    </row>
    <row r="14" spans="1:32" x14ac:dyDescent="0.25">
      <c r="A14" s="13">
        <v>9825</v>
      </c>
      <c r="B14" s="13">
        <v>-0.5</v>
      </c>
      <c r="C14" s="14">
        <v>1.6900000000000001E-5</v>
      </c>
      <c r="D14" s="13">
        <v>20.006</v>
      </c>
      <c r="E14" s="13">
        <v>8265</v>
      </c>
      <c r="F14" s="13">
        <v>-0.5</v>
      </c>
      <c r="G14" s="14">
        <v>2.3900000000000002E-5</v>
      </c>
      <c r="H14" s="13">
        <v>19.067</v>
      </c>
      <c r="I14" s="13">
        <v>9468</v>
      </c>
      <c r="J14" s="13">
        <v>-0.5</v>
      </c>
      <c r="K14" s="14">
        <v>6.75E-7</v>
      </c>
      <c r="L14" s="13">
        <v>4.8232999999999997</v>
      </c>
      <c r="M14" s="13">
        <v>9469</v>
      </c>
      <c r="N14" s="13">
        <v>-0.5</v>
      </c>
      <c r="O14" s="14">
        <v>2.2011999999999999E-7</v>
      </c>
      <c r="P14" s="13">
        <v>1.3877999999999999</v>
      </c>
      <c r="Q14" s="13">
        <v>9468</v>
      </c>
      <c r="R14" s="13">
        <v>-0.5</v>
      </c>
      <c r="S14" s="14">
        <v>5.5000000000000003E-8</v>
      </c>
      <c r="T14" s="13">
        <v>1.9759</v>
      </c>
      <c r="U14" s="13">
        <v>20302</v>
      </c>
      <c r="V14" s="13">
        <v>-0.5</v>
      </c>
      <c r="W14" s="14">
        <v>1.6453999999999999E-7</v>
      </c>
      <c r="X14" s="13">
        <v>2.78653</v>
      </c>
      <c r="Y14" s="13">
        <v>20302</v>
      </c>
      <c r="Z14" s="13">
        <v>-0.5</v>
      </c>
      <c r="AA14" s="14">
        <v>1.7795E-7</v>
      </c>
      <c r="AB14" s="13">
        <v>3.4020199999999998</v>
      </c>
      <c r="AC14" s="13">
        <v>21019</v>
      </c>
      <c r="AD14" s="13">
        <v>-0.5</v>
      </c>
      <c r="AE14" s="14">
        <v>2.4999999999999999E-7</v>
      </c>
      <c r="AF14" s="13">
        <v>1.9525999999999999</v>
      </c>
    </row>
    <row r="15" spans="1:32" x14ac:dyDescent="0.25">
      <c r="A15" s="13">
        <v>9825</v>
      </c>
      <c r="B15" s="13">
        <v>-0.5</v>
      </c>
      <c r="C15" s="14">
        <v>2.02E-5</v>
      </c>
      <c r="D15" s="13">
        <v>21.201000000000001</v>
      </c>
      <c r="E15" s="13">
        <v>8265</v>
      </c>
      <c r="F15" s="13">
        <v>-0.5</v>
      </c>
      <c r="G15" s="14">
        <v>2.4000000000000001E-5</v>
      </c>
      <c r="H15" s="13">
        <v>19.934000000000001</v>
      </c>
      <c r="I15" s="13">
        <v>9468</v>
      </c>
      <c r="J15" s="13">
        <v>-0.5</v>
      </c>
      <c r="K15" s="14">
        <v>5.9999999999999997E-7</v>
      </c>
      <c r="L15" s="13">
        <v>4.8727999999999998</v>
      </c>
      <c r="M15" s="13">
        <v>9469</v>
      </c>
      <c r="N15" s="13">
        <v>-0.5</v>
      </c>
      <c r="O15" s="14">
        <v>1.022E-8</v>
      </c>
      <c r="P15" s="13">
        <v>1.2478</v>
      </c>
      <c r="Q15" s="13">
        <v>9468</v>
      </c>
      <c r="R15" s="13">
        <v>-0.5</v>
      </c>
      <c r="S15" s="14">
        <v>9.5000000000000004E-8</v>
      </c>
      <c r="T15" s="13">
        <v>1.9565999999999999</v>
      </c>
      <c r="U15" s="13">
        <v>20302</v>
      </c>
      <c r="V15" s="13">
        <v>-0.5</v>
      </c>
      <c r="W15" s="14">
        <v>1.698E-7</v>
      </c>
      <c r="X15" s="13">
        <v>2.8114699999999999</v>
      </c>
      <c r="Y15" s="13">
        <v>20302</v>
      </c>
      <c r="Z15" s="13">
        <v>-0.5</v>
      </c>
      <c r="AA15" s="14">
        <v>1.8400000000000001E-7</v>
      </c>
      <c r="AB15" s="13">
        <v>3.44286</v>
      </c>
      <c r="AC15" s="13">
        <v>21019</v>
      </c>
      <c r="AD15" s="13">
        <v>-0.5</v>
      </c>
      <c r="AE15" s="14">
        <v>2.3999999999999998E-7</v>
      </c>
      <c r="AF15" s="13">
        <v>1.9855</v>
      </c>
    </row>
    <row r="16" spans="1:32" x14ac:dyDescent="0.25">
      <c r="A16" s="13">
        <v>9825</v>
      </c>
      <c r="B16" s="13">
        <v>-0.5</v>
      </c>
      <c r="C16" s="14">
        <v>2.1399999999999998E-5</v>
      </c>
      <c r="D16" s="13">
        <v>22.416</v>
      </c>
      <c r="E16" s="13">
        <v>8265</v>
      </c>
      <c r="F16" s="13">
        <v>-0.5</v>
      </c>
      <c r="G16" s="14">
        <v>3.04E-5</v>
      </c>
      <c r="H16" s="13">
        <v>20.756</v>
      </c>
      <c r="I16" s="13">
        <v>9468</v>
      </c>
      <c r="J16" s="13">
        <v>-0.5</v>
      </c>
      <c r="K16" s="14">
        <v>6.8749999999999998E-7</v>
      </c>
      <c r="L16" s="13">
        <v>4.9069000000000003</v>
      </c>
      <c r="M16" s="13">
        <v>9469</v>
      </c>
      <c r="N16" s="13">
        <v>-0.5</v>
      </c>
      <c r="O16" s="14">
        <v>1.3949999999999999E-8</v>
      </c>
      <c r="P16" s="13">
        <v>1.2486999999999999</v>
      </c>
      <c r="Q16" s="13">
        <v>9468</v>
      </c>
      <c r="R16" s="13">
        <v>-0.5</v>
      </c>
      <c r="S16" s="14">
        <v>1.0544999999999999E-7</v>
      </c>
      <c r="T16" s="13">
        <v>2.2736999999999998</v>
      </c>
      <c r="U16" s="13">
        <v>20302</v>
      </c>
      <c r="V16" s="13">
        <v>-0.5</v>
      </c>
      <c r="W16" s="14">
        <v>1.6346999999999999E-7</v>
      </c>
      <c r="X16" s="13">
        <v>2.8369800000000001</v>
      </c>
      <c r="Y16" s="13">
        <v>20302</v>
      </c>
      <c r="Z16" s="13">
        <v>-0.5</v>
      </c>
      <c r="AA16" s="14">
        <v>1.8703E-7</v>
      </c>
      <c r="AB16" s="13">
        <v>3.4832299999999998</v>
      </c>
      <c r="AC16" s="13">
        <v>21019</v>
      </c>
      <c r="AD16" s="13">
        <v>-0.5</v>
      </c>
      <c r="AE16" s="14">
        <v>1.6999999999999999E-7</v>
      </c>
      <c r="AF16" s="13">
        <v>1.8908</v>
      </c>
    </row>
    <row r="17" spans="1:32" x14ac:dyDescent="0.25">
      <c r="A17" s="13">
        <v>9825</v>
      </c>
      <c r="B17" s="13">
        <v>-0.5</v>
      </c>
      <c r="C17" s="14">
        <v>1.13E-5</v>
      </c>
      <c r="D17" s="13">
        <v>18.140999999999998</v>
      </c>
      <c r="E17" s="13">
        <v>8265</v>
      </c>
      <c r="F17" s="13">
        <v>-0.5</v>
      </c>
      <c r="G17" s="14">
        <v>2.9499999999999999E-5</v>
      </c>
      <c r="H17" s="13">
        <v>21.741</v>
      </c>
      <c r="I17" s="13">
        <v>9468</v>
      </c>
      <c r="J17" s="13">
        <v>-0.5</v>
      </c>
      <c r="K17" s="14">
        <v>5.9999999999999997E-7</v>
      </c>
      <c r="L17" s="13">
        <v>4.9652000000000003</v>
      </c>
      <c r="M17" s="13">
        <v>9469</v>
      </c>
      <c r="N17" s="13">
        <v>-0.5</v>
      </c>
      <c r="O17" s="14">
        <v>1.7999999999999999E-8</v>
      </c>
      <c r="P17" s="13">
        <v>1.2467999999999999</v>
      </c>
      <c r="Q17" s="13">
        <v>9468</v>
      </c>
      <c r="R17" s="13">
        <v>-0.5</v>
      </c>
      <c r="S17" s="14">
        <v>1.0975E-7</v>
      </c>
      <c r="T17" s="13">
        <v>2.2496999999999998</v>
      </c>
      <c r="U17" s="13">
        <v>20302</v>
      </c>
      <c r="V17" s="13">
        <v>-0.5</v>
      </c>
      <c r="W17" s="14">
        <v>1.5426000000000001E-7</v>
      </c>
      <c r="X17" s="13">
        <v>2.8620899999999998</v>
      </c>
      <c r="Y17" s="13">
        <v>20302</v>
      </c>
      <c r="Z17" s="13">
        <v>-0.5</v>
      </c>
      <c r="AA17" s="14">
        <v>1.9656000000000001E-7</v>
      </c>
      <c r="AB17" s="13">
        <v>3.5243899999999999</v>
      </c>
      <c r="AC17" s="13">
        <v>21019</v>
      </c>
      <c r="AD17" s="13">
        <v>-0.5</v>
      </c>
      <c r="AE17" s="14">
        <v>1.6999999999999999E-7</v>
      </c>
      <c r="AF17" s="13">
        <v>1.7985</v>
      </c>
    </row>
    <row r="18" spans="1:32" x14ac:dyDescent="0.25">
      <c r="A18" s="13">
        <v>9825</v>
      </c>
      <c r="B18" s="13">
        <v>-0.5</v>
      </c>
      <c r="C18" s="14">
        <v>1.5299999999999999E-5</v>
      </c>
      <c r="D18" s="13">
        <v>19.315000000000001</v>
      </c>
      <c r="E18" s="13">
        <v>8265</v>
      </c>
      <c r="F18" s="13">
        <v>-0.5</v>
      </c>
      <c r="G18" s="14">
        <v>3.4700000000000003E-5</v>
      </c>
      <c r="H18" s="13">
        <v>22.774000000000001</v>
      </c>
      <c r="I18" s="13">
        <v>9468</v>
      </c>
      <c r="J18" s="13">
        <v>-0.5</v>
      </c>
      <c r="K18" s="14">
        <v>7.7499999999999999E-7</v>
      </c>
      <c r="L18" s="13">
        <v>5.0307000000000004</v>
      </c>
      <c r="M18" s="13">
        <v>9469</v>
      </c>
      <c r="N18" s="13">
        <v>-0.5</v>
      </c>
      <c r="O18" s="14">
        <v>3.885E-8</v>
      </c>
      <c r="P18" s="13">
        <v>1.2524999999999999</v>
      </c>
      <c r="Q18" s="13">
        <v>9468</v>
      </c>
      <c r="R18" s="13">
        <v>-0.5</v>
      </c>
      <c r="S18" s="14">
        <v>1.1075E-7</v>
      </c>
      <c r="T18" s="13">
        <v>2.2848000000000002</v>
      </c>
      <c r="U18" s="13">
        <v>20302</v>
      </c>
      <c r="V18" s="13">
        <v>-0.5</v>
      </c>
      <c r="W18" s="14">
        <v>1.5363999999999999E-7</v>
      </c>
      <c r="X18" s="13">
        <v>2.8872100000000001</v>
      </c>
      <c r="Y18" s="13">
        <v>20302</v>
      </c>
      <c r="Z18" s="13">
        <v>-0.5</v>
      </c>
      <c r="AA18" s="14">
        <v>2.0375000000000001E-7</v>
      </c>
      <c r="AB18" s="13">
        <v>3.5646100000000001</v>
      </c>
      <c r="AC18" s="13">
        <v>21019</v>
      </c>
      <c r="AD18" s="13">
        <v>-0.5</v>
      </c>
      <c r="AE18" s="14">
        <v>2.1E-7</v>
      </c>
      <c r="AF18" s="13">
        <v>1.7154</v>
      </c>
    </row>
    <row r="19" spans="1:32" x14ac:dyDescent="0.25">
      <c r="A19" s="13">
        <v>9825</v>
      </c>
      <c r="B19" s="13">
        <v>-0.5</v>
      </c>
      <c r="C19" s="14">
        <v>1.8199999999999999E-5</v>
      </c>
      <c r="D19" s="13">
        <v>20.873000000000001</v>
      </c>
      <c r="E19" s="13">
        <v>8265</v>
      </c>
      <c r="F19" s="13">
        <v>-0.5</v>
      </c>
      <c r="G19" s="14">
        <v>2.97E-5</v>
      </c>
      <c r="H19" s="13">
        <v>23.763000000000002</v>
      </c>
      <c r="I19" s="13">
        <v>9468</v>
      </c>
      <c r="J19" s="13">
        <v>-0.5</v>
      </c>
      <c r="K19" s="14">
        <v>4.9999999999999998E-7</v>
      </c>
      <c r="L19" s="13">
        <v>5.1242999999999999</v>
      </c>
      <c r="M19" s="13">
        <v>9469</v>
      </c>
      <c r="N19" s="13">
        <v>-0.5</v>
      </c>
      <c r="O19" s="14">
        <v>4.6000000000000002E-8</v>
      </c>
      <c r="P19" s="13">
        <v>1.2453000000000001</v>
      </c>
      <c r="Q19" s="13">
        <v>9468</v>
      </c>
      <c r="R19" s="13">
        <v>-0.5</v>
      </c>
      <c r="S19" s="14">
        <v>8.0000000000000002E-8</v>
      </c>
      <c r="T19" s="13">
        <v>2.4548999999999999</v>
      </c>
      <c r="U19" s="13">
        <v>20302</v>
      </c>
      <c r="V19" s="13">
        <v>-0.5</v>
      </c>
      <c r="W19" s="14">
        <v>1.6011E-7</v>
      </c>
      <c r="X19" s="13">
        <v>2.9125399999999999</v>
      </c>
      <c r="Y19" s="13">
        <v>20302</v>
      </c>
      <c r="Z19" s="13">
        <v>-0.5</v>
      </c>
      <c r="AA19" s="14">
        <v>1.9929999999999999E-7</v>
      </c>
      <c r="AB19" s="13">
        <v>3.6056699999999999</v>
      </c>
      <c r="AC19" s="13">
        <v>21019</v>
      </c>
      <c r="AD19" s="13">
        <v>-0.5</v>
      </c>
      <c r="AE19" s="14">
        <v>1.35E-7</v>
      </c>
      <c r="AF19" s="13">
        <v>1.6875</v>
      </c>
    </row>
    <row r="20" spans="1:32" x14ac:dyDescent="0.25">
      <c r="A20" s="13">
        <v>9825</v>
      </c>
      <c r="B20" s="13">
        <v>-0.5</v>
      </c>
      <c r="C20" s="14">
        <v>2.1699999999999999E-5</v>
      </c>
      <c r="D20" s="13">
        <v>22.468</v>
      </c>
      <c r="E20" s="13">
        <v>8265</v>
      </c>
      <c r="F20" s="13">
        <v>-0.5</v>
      </c>
      <c r="G20" s="14">
        <v>3.1999999999999999E-5</v>
      </c>
      <c r="H20" s="13">
        <v>24.850999999999999</v>
      </c>
      <c r="I20" s="13">
        <v>9468</v>
      </c>
      <c r="J20" s="13">
        <v>-0.5</v>
      </c>
      <c r="K20" s="14">
        <v>5.75E-7</v>
      </c>
      <c r="L20" s="13">
        <v>5.2031999999999998</v>
      </c>
      <c r="M20" s="13">
        <v>9469</v>
      </c>
      <c r="N20" s="13">
        <v>-0.5</v>
      </c>
      <c r="O20" s="14">
        <v>7.4680000000000004E-8</v>
      </c>
      <c r="P20" s="13">
        <v>1.2669999999999999</v>
      </c>
      <c r="Q20" s="13">
        <v>9468</v>
      </c>
      <c r="R20" s="13">
        <v>-0.5</v>
      </c>
      <c r="S20" s="14">
        <v>1.2499999999999999E-7</v>
      </c>
      <c r="T20" s="13">
        <v>2.4735</v>
      </c>
      <c r="U20" s="13">
        <v>20302</v>
      </c>
      <c r="V20" s="13">
        <v>-0.5</v>
      </c>
      <c r="W20" s="14">
        <v>1.6261E-7</v>
      </c>
      <c r="X20" s="13">
        <v>2.9372799999999999</v>
      </c>
      <c r="Y20" s="13">
        <v>20302</v>
      </c>
      <c r="Z20" s="13">
        <v>-0.5</v>
      </c>
      <c r="AA20" s="14">
        <v>1.9983999999999999E-7</v>
      </c>
      <c r="AB20" s="13">
        <v>3.6462699999999999</v>
      </c>
      <c r="AC20" s="13">
        <v>21019</v>
      </c>
      <c r="AD20" s="13">
        <v>-0.5</v>
      </c>
      <c r="AE20" s="14">
        <v>1.4999999999999999E-7</v>
      </c>
      <c r="AF20" s="13">
        <v>1.6507000000000001</v>
      </c>
    </row>
    <row r="21" spans="1:32" x14ac:dyDescent="0.25">
      <c r="A21" s="13">
        <v>9825</v>
      </c>
      <c r="B21" s="13">
        <v>-0.5</v>
      </c>
      <c r="C21" s="14">
        <v>2.55E-5</v>
      </c>
      <c r="D21" s="13">
        <v>24.013000000000002</v>
      </c>
      <c r="E21" s="13">
        <v>8265</v>
      </c>
      <c r="F21" s="13">
        <v>-0.5</v>
      </c>
      <c r="G21" s="14">
        <v>3.0000000000000001E-5</v>
      </c>
      <c r="H21" s="13">
        <v>25.994</v>
      </c>
      <c r="I21" s="13">
        <v>9468</v>
      </c>
      <c r="J21" s="13">
        <v>-0.5</v>
      </c>
      <c r="K21" s="14">
        <v>5.6667000000000003E-7</v>
      </c>
      <c r="L21" s="13">
        <v>5.2469999999999999</v>
      </c>
      <c r="M21" s="13">
        <v>9469</v>
      </c>
      <c r="N21" s="13">
        <v>-0.5</v>
      </c>
      <c r="O21" s="14">
        <v>8.1880000000000003E-8</v>
      </c>
      <c r="P21" s="13">
        <v>1.8118000000000001</v>
      </c>
      <c r="Q21" s="13">
        <v>9468</v>
      </c>
      <c r="R21" s="13">
        <v>-0.5</v>
      </c>
      <c r="S21" s="14">
        <v>9.5000000000000004E-8</v>
      </c>
      <c r="T21" s="13">
        <v>2.6276999999999999</v>
      </c>
      <c r="U21" s="13">
        <v>20302</v>
      </c>
      <c r="V21" s="13">
        <v>-0.5</v>
      </c>
      <c r="W21" s="14">
        <v>1.6194999999999999E-7</v>
      </c>
      <c r="X21" s="13">
        <v>2.9623400000000002</v>
      </c>
      <c r="Y21" s="13">
        <v>20302</v>
      </c>
      <c r="Z21" s="13">
        <v>-0.5</v>
      </c>
      <c r="AA21" s="14">
        <v>2.0515000000000001E-7</v>
      </c>
      <c r="AB21" s="13">
        <v>3.6863299999999999</v>
      </c>
      <c r="AC21" s="13">
        <v>21019</v>
      </c>
      <c r="AD21" s="13">
        <v>-0.5</v>
      </c>
      <c r="AE21" s="14">
        <v>1.8E-7</v>
      </c>
      <c r="AF21" s="13">
        <v>1.6136999999999999</v>
      </c>
    </row>
    <row r="22" spans="1:32" x14ac:dyDescent="0.25">
      <c r="A22" s="13">
        <v>9825</v>
      </c>
      <c r="B22" s="13">
        <v>-0.5</v>
      </c>
      <c r="C22" s="14">
        <v>2.87E-5</v>
      </c>
      <c r="D22" s="13">
        <v>25.509</v>
      </c>
      <c r="E22" s="13">
        <v>8265</v>
      </c>
      <c r="F22" s="13">
        <v>-0.5</v>
      </c>
      <c r="G22" s="14">
        <v>3.4400000000000003E-5</v>
      </c>
      <c r="H22" s="13">
        <v>27.356999999999999</v>
      </c>
      <c r="I22" s="13">
        <v>9468</v>
      </c>
      <c r="J22" s="13">
        <v>-0.5</v>
      </c>
      <c r="K22" s="14">
        <v>8.8332999999999996E-7</v>
      </c>
      <c r="L22" s="13">
        <v>5.1430999999999996</v>
      </c>
      <c r="M22" s="13">
        <v>9469</v>
      </c>
      <c r="N22" s="13">
        <v>-0.5</v>
      </c>
      <c r="O22" s="14">
        <v>2.9999999999999997E-8</v>
      </c>
      <c r="P22" s="13">
        <v>1.2972999999999999</v>
      </c>
      <c r="Q22" s="13">
        <v>9468</v>
      </c>
      <c r="R22" s="13">
        <v>-0.5</v>
      </c>
      <c r="S22" s="14">
        <v>1.4999999999999999E-7</v>
      </c>
      <c r="T22" s="13">
        <v>2.5983000000000001</v>
      </c>
      <c r="U22" s="13">
        <v>20302</v>
      </c>
      <c r="V22" s="13">
        <v>-0.5</v>
      </c>
      <c r="W22" s="14">
        <v>1.6913999999999999E-7</v>
      </c>
      <c r="X22" s="13">
        <v>2.9872800000000002</v>
      </c>
      <c r="Y22" s="13">
        <v>20302</v>
      </c>
      <c r="Z22" s="13">
        <v>-0.5</v>
      </c>
      <c r="AA22" s="14">
        <v>2.1094000000000001E-7</v>
      </c>
      <c r="AB22" s="13">
        <v>3.7269600000000001</v>
      </c>
      <c r="AC22" s="13">
        <v>21019</v>
      </c>
      <c r="AD22" s="13">
        <v>-0.5</v>
      </c>
      <c r="AE22" s="14">
        <v>1.1999999999999999E-7</v>
      </c>
      <c r="AF22" s="13">
        <v>1.6418999999999999</v>
      </c>
    </row>
    <row r="23" spans="1:32" x14ac:dyDescent="0.25">
      <c r="A23" s="13">
        <v>9825</v>
      </c>
      <c r="B23" s="13">
        <v>-0.5</v>
      </c>
      <c r="C23" s="14">
        <v>3.5899999999999998E-5</v>
      </c>
      <c r="D23" s="13">
        <v>27.036000000000001</v>
      </c>
      <c r="E23" s="13">
        <v>8265</v>
      </c>
      <c r="F23" s="13">
        <v>-0.5</v>
      </c>
      <c r="G23" s="14">
        <v>3.8000000000000002E-5</v>
      </c>
      <c r="H23" s="13">
        <v>28.724</v>
      </c>
      <c r="I23" s="13">
        <v>9468</v>
      </c>
      <c r="J23" s="13">
        <v>-0.5</v>
      </c>
      <c r="K23" s="14">
        <v>7.8332999999999996E-7</v>
      </c>
      <c r="L23" s="13">
        <v>5.2051999999999996</v>
      </c>
      <c r="M23" s="13">
        <v>9469</v>
      </c>
      <c r="N23" s="13">
        <v>-0.5</v>
      </c>
      <c r="O23" s="14">
        <v>4.9999999999999998E-8</v>
      </c>
      <c r="P23" s="13">
        <v>1.2919</v>
      </c>
      <c r="Q23" s="13">
        <v>9468</v>
      </c>
      <c r="R23" s="13">
        <v>-0.5</v>
      </c>
      <c r="S23" s="14">
        <v>4.4999999999999999E-8</v>
      </c>
      <c r="T23" s="13">
        <v>2.1206</v>
      </c>
      <c r="U23" s="13">
        <v>20302</v>
      </c>
      <c r="V23" s="13">
        <v>-0.5</v>
      </c>
      <c r="W23" s="14">
        <v>1.7912999999999999E-7</v>
      </c>
      <c r="X23" s="13">
        <v>3.01233</v>
      </c>
      <c r="Y23" s="13">
        <v>20302</v>
      </c>
      <c r="Z23" s="13">
        <v>-0.5</v>
      </c>
      <c r="AA23" s="14">
        <v>2.1650000000000001E-7</v>
      </c>
      <c r="AB23" s="13">
        <v>3.7657600000000002</v>
      </c>
      <c r="AC23" s="13">
        <v>21019</v>
      </c>
      <c r="AD23" s="13">
        <v>-0.5</v>
      </c>
      <c r="AE23" s="14">
        <v>1.2499999999999999E-7</v>
      </c>
      <c r="AF23" s="13">
        <v>1.528</v>
      </c>
    </row>
    <row r="24" spans="1:32" x14ac:dyDescent="0.25">
      <c r="A24" s="13">
        <v>9825</v>
      </c>
      <c r="B24" s="13">
        <v>-0.5</v>
      </c>
      <c r="C24" s="14">
        <v>3.1399999999999998E-5</v>
      </c>
      <c r="D24" s="13">
        <v>28.65</v>
      </c>
      <c r="E24" s="13">
        <v>8265</v>
      </c>
      <c r="F24" s="13">
        <v>-0.5</v>
      </c>
      <c r="G24" s="14">
        <v>4.5300000000000003E-5</v>
      </c>
      <c r="H24" s="13">
        <v>30.068000000000001</v>
      </c>
      <c r="I24" s="13">
        <v>9468</v>
      </c>
      <c r="J24" s="13">
        <v>-0.5</v>
      </c>
      <c r="K24" s="14">
        <v>6.5000000000000002E-7</v>
      </c>
      <c r="L24" s="13">
        <v>5.2801999999999998</v>
      </c>
      <c r="M24" s="13">
        <v>9469</v>
      </c>
      <c r="N24" s="13">
        <v>-0.5</v>
      </c>
      <c r="O24" s="14">
        <v>8.9999999999999999E-8</v>
      </c>
      <c r="P24" s="13">
        <v>1.2826</v>
      </c>
      <c r="Q24" s="13">
        <v>9468</v>
      </c>
      <c r="R24" s="13">
        <v>-0.5</v>
      </c>
      <c r="S24" s="14">
        <v>7.0000000000000005E-8</v>
      </c>
      <c r="T24" s="13">
        <v>2.1092</v>
      </c>
      <c r="U24" s="13">
        <v>20302</v>
      </c>
      <c r="V24" s="13">
        <v>-0.5</v>
      </c>
      <c r="W24" s="14">
        <v>1.8257E-7</v>
      </c>
      <c r="X24" s="13">
        <v>3.0375200000000002</v>
      </c>
      <c r="Y24" s="13">
        <v>20302</v>
      </c>
      <c r="Z24" s="13">
        <v>-0.5</v>
      </c>
      <c r="AA24" s="14">
        <v>2.1997999999999999E-7</v>
      </c>
      <c r="AB24" s="13">
        <v>3.8054199999999998</v>
      </c>
      <c r="AC24" s="13">
        <v>21019</v>
      </c>
      <c r="AD24" s="13">
        <v>-0.5</v>
      </c>
      <c r="AE24" s="14">
        <v>4.0000000000000001E-8</v>
      </c>
      <c r="AF24" s="13">
        <v>1.5422</v>
      </c>
    </row>
    <row r="25" spans="1:32" x14ac:dyDescent="0.25">
      <c r="A25" s="13">
        <v>9825</v>
      </c>
      <c r="B25" s="13">
        <v>-0.5</v>
      </c>
      <c r="C25" s="14">
        <v>3.93E-5</v>
      </c>
      <c r="D25" s="13">
        <v>30.478000000000002</v>
      </c>
      <c r="E25" s="13">
        <v>8265</v>
      </c>
      <c r="F25" s="13">
        <v>-0.5</v>
      </c>
      <c r="G25" s="14">
        <v>1.4E-5</v>
      </c>
      <c r="H25" s="13">
        <v>17.238</v>
      </c>
      <c r="I25" s="13">
        <v>9468</v>
      </c>
      <c r="J25" s="13">
        <v>-0.5</v>
      </c>
      <c r="K25" s="14">
        <v>6.5000000000000002E-7</v>
      </c>
      <c r="L25" s="13">
        <v>5.4340000000000002</v>
      </c>
      <c r="M25" s="13">
        <v>9469</v>
      </c>
      <c r="N25" s="13">
        <v>-0.5</v>
      </c>
      <c r="O25" s="14">
        <v>1.6250000000000001E-7</v>
      </c>
      <c r="P25" s="13">
        <v>2.0152999999999999</v>
      </c>
      <c r="Q25" s="13">
        <v>9468</v>
      </c>
      <c r="R25" s="13">
        <v>-0.5</v>
      </c>
      <c r="S25" s="14">
        <v>9.5000000000000004E-8</v>
      </c>
      <c r="T25" s="13">
        <v>2.0928</v>
      </c>
      <c r="U25" s="13">
        <v>20302</v>
      </c>
      <c r="V25" s="13">
        <v>-0.5</v>
      </c>
      <c r="W25" s="14">
        <v>1.8523E-7</v>
      </c>
      <c r="X25" s="13">
        <v>3.0624699999999998</v>
      </c>
      <c r="Y25" s="13">
        <v>20302</v>
      </c>
      <c r="Z25" s="13">
        <v>-0.5</v>
      </c>
      <c r="AA25" s="14">
        <v>2.2207E-7</v>
      </c>
      <c r="AB25" s="13">
        <v>3.8439100000000002</v>
      </c>
      <c r="AC25" s="13">
        <v>21019</v>
      </c>
      <c r="AD25" s="13">
        <v>-0.5</v>
      </c>
      <c r="AE25" s="14">
        <v>1.15E-7</v>
      </c>
      <c r="AF25" s="13">
        <v>1.4847999999999999</v>
      </c>
    </row>
    <row r="26" spans="1:32" x14ac:dyDescent="0.25">
      <c r="A26" s="13">
        <v>9825</v>
      </c>
      <c r="B26" s="13">
        <v>-0.5</v>
      </c>
      <c r="C26" s="14">
        <v>4.4799999999999998E-5</v>
      </c>
      <c r="D26" s="13">
        <v>32.302999999999997</v>
      </c>
      <c r="E26" s="13">
        <v>8265</v>
      </c>
      <c r="F26" s="13">
        <v>-0.5</v>
      </c>
      <c r="G26" s="14">
        <v>2.0100000000000001E-5</v>
      </c>
      <c r="H26" s="13">
        <v>18.727</v>
      </c>
      <c r="I26" s="13">
        <v>9468</v>
      </c>
      <c r="J26" s="13">
        <v>-0.5</v>
      </c>
      <c r="K26" s="14">
        <v>7.8332999999999996E-7</v>
      </c>
      <c r="L26" s="13">
        <v>5.3285</v>
      </c>
      <c r="M26" s="13">
        <v>9469</v>
      </c>
      <c r="N26" s="13">
        <v>-0.5</v>
      </c>
      <c r="O26" s="14">
        <v>1.4999999999999999E-8</v>
      </c>
      <c r="P26" s="13">
        <v>1.345</v>
      </c>
      <c r="Q26" s="13">
        <v>9468</v>
      </c>
      <c r="R26" s="13">
        <v>-0.5</v>
      </c>
      <c r="S26" s="14">
        <v>1.1999999999999999E-7</v>
      </c>
      <c r="T26" s="13">
        <v>2.8083999999999998</v>
      </c>
      <c r="U26" s="13">
        <v>20302</v>
      </c>
      <c r="V26" s="13">
        <v>-0.5</v>
      </c>
      <c r="W26" s="14">
        <v>1.8426000000000001E-7</v>
      </c>
      <c r="X26" s="13">
        <v>3.0871300000000002</v>
      </c>
      <c r="Y26" s="13">
        <v>20302</v>
      </c>
      <c r="Z26" s="13">
        <v>-0.5</v>
      </c>
      <c r="AA26" s="14">
        <v>2.2562999999999999E-7</v>
      </c>
      <c r="AB26" s="13">
        <v>3.8832300000000002</v>
      </c>
      <c r="AC26" s="13">
        <v>21019</v>
      </c>
      <c r="AD26" s="13">
        <v>-0.5</v>
      </c>
      <c r="AE26" s="14">
        <v>1.3E-7</v>
      </c>
      <c r="AF26" s="13">
        <v>1.5048999999999999</v>
      </c>
    </row>
    <row r="27" spans="1:32" x14ac:dyDescent="0.25">
      <c r="A27" s="13">
        <v>9825</v>
      </c>
      <c r="B27" s="13">
        <v>-0.5</v>
      </c>
      <c r="C27" s="14">
        <v>4.9799999999999998E-5</v>
      </c>
      <c r="D27" s="13">
        <v>34.216000000000001</v>
      </c>
      <c r="E27" s="13">
        <v>8265</v>
      </c>
      <c r="F27" s="13">
        <v>-0.5</v>
      </c>
      <c r="G27" s="14">
        <v>2.6100000000000001E-5</v>
      </c>
      <c r="H27" s="13">
        <v>20.181000000000001</v>
      </c>
      <c r="I27" s="13">
        <v>9468</v>
      </c>
      <c r="J27" s="13">
        <v>-0.5</v>
      </c>
      <c r="K27" s="14">
        <v>8.6667000000000002E-7</v>
      </c>
      <c r="L27" s="13">
        <v>5.3734999999999999</v>
      </c>
      <c r="M27" s="13">
        <v>9469</v>
      </c>
      <c r="N27" s="13">
        <v>-0.5</v>
      </c>
      <c r="O27" s="14">
        <v>4.0000000000000001E-8</v>
      </c>
      <c r="P27" s="13">
        <v>1.3489</v>
      </c>
      <c r="Q27" s="13">
        <v>9468</v>
      </c>
      <c r="R27" s="13">
        <v>-0.5</v>
      </c>
      <c r="S27" s="14">
        <v>1.3E-7</v>
      </c>
      <c r="T27" s="13">
        <v>2.7759999999999998</v>
      </c>
      <c r="U27" s="13">
        <v>20302</v>
      </c>
      <c r="V27" s="13">
        <v>-0.5</v>
      </c>
      <c r="W27" s="14">
        <v>1.8353999999999999E-7</v>
      </c>
      <c r="X27" s="13">
        <v>3.1125799999999999</v>
      </c>
      <c r="Y27" s="13">
        <v>20302</v>
      </c>
      <c r="Z27" s="13">
        <v>-0.5</v>
      </c>
      <c r="AA27" s="14">
        <v>2.3403000000000001E-7</v>
      </c>
      <c r="AB27" s="13">
        <v>3.9232</v>
      </c>
      <c r="AC27" s="13">
        <v>21019</v>
      </c>
      <c r="AD27" s="13">
        <v>-0.5</v>
      </c>
      <c r="AE27" s="14">
        <v>1.6500000000000001E-7</v>
      </c>
      <c r="AF27" s="13">
        <v>1.3834</v>
      </c>
    </row>
    <row r="28" spans="1:32" x14ac:dyDescent="0.25">
      <c r="A28" s="13">
        <v>9825</v>
      </c>
      <c r="B28" s="13">
        <v>-0.5</v>
      </c>
      <c r="C28" s="14">
        <v>7.1899999999999999E-5</v>
      </c>
      <c r="D28" s="13">
        <v>36.487000000000002</v>
      </c>
      <c r="E28" s="13">
        <v>8265</v>
      </c>
      <c r="F28" s="13">
        <v>-0.5</v>
      </c>
      <c r="G28" s="14">
        <v>2.9600000000000001E-5</v>
      </c>
      <c r="H28" s="13">
        <v>21.635999999999999</v>
      </c>
      <c r="I28" s="13">
        <v>9468</v>
      </c>
      <c r="J28" s="13">
        <v>-0.5</v>
      </c>
      <c r="K28" s="14">
        <v>1.1999999999999999E-6</v>
      </c>
      <c r="L28" s="13">
        <v>5.4650999999999996</v>
      </c>
      <c r="M28" s="13">
        <v>9469</v>
      </c>
      <c r="N28" s="13">
        <v>-0.5</v>
      </c>
      <c r="O28" s="14">
        <v>1.05E-7</v>
      </c>
      <c r="P28" s="13">
        <v>1.3366</v>
      </c>
      <c r="Q28" s="13">
        <v>9468</v>
      </c>
      <c r="R28" s="13">
        <v>-0.5</v>
      </c>
      <c r="S28" s="14">
        <v>1.6E-7</v>
      </c>
      <c r="T28" s="13">
        <v>2.7389999999999999</v>
      </c>
      <c r="U28" s="13">
        <v>20302</v>
      </c>
      <c r="V28" s="13">
        <v>-0.5</v>
      </c>
      <c r="W28" s="14">
        <v>1.8524000000000001E-7</v>
      </c>
      <c r="X28" s="13">
        <v>3.1375799999999998</v>
      </c>
      <c r="Y28" s="13">
        <v>20302</v>
      </c>
      <c r="Z28" s="13">
        <v>-0.5</v>
      </c>
      <c r="AA28" s="14">
        <v>2.3874999999999999E-7</v>
      </c>
      <c r="AB28" s="13">
        <v>3.9620899999999999</v>
      </c>
      <c r="AC28" s="13">
        <v>21019</v>
      </c>
      <c r="AD28" s="13">
        <v>-0.5</v>
      </c>
      <c r="AE28" s="14">
        <v>4.9999999999999998E-8</v>
      </c>
      <c r="AF28" s="13">
        <v>1.3994</v>
      </c>
    </row>
    <row r="29" spans="1:32" x14ac:dyDescent="0.25">
      <c r="A29" s="13">
        <v>9825</v>
      </c>
      <c r="B29" s="13">
        <v>-0.5</v>
      </c>
      <c r="C29" s="14">
        <v>8.7000000000000001E-5</v>
      </c>
      <c r="D29" s="13">
        <v>38.924999999999997</v>
      </c>
      <c r="E29" s="13">
        <v>8265</v>
      </c>
      <c r="F29" s="13">
        <v>-0.5</v>
      </c>
      <c r="G29" s="14">
        <v>3.1000000000000001E-5</v>
      </c>
      <c r="H29" s="13">
        <v>23.030999999999999</v>
      </c>
      <c r="I29" s="13">
        <v>9468</v>
      </c>
      <c r="J29" s="13">
        <v>-0.5</v>
      </c>
      <c r="K29" s="14">
        <v>9.2500000000000004E-7</v>
      </c>
      <c r="L29" s="13">
        <v>5.6139999999999999</v>
      </c>
      <c r="M29" s="13">
        <v>9469</v>
      </c>
      <c r="N29" s="13">
        <v>-0.5</v>
      </c>
      <c r="O29" s="14">
        <v>4.9999999999999998E-8</v>
      </c>
      <c r="P29" s="13">
        <v>1.3994</v>
      </c>
      <c r="Q29" s="13">
        <v>9468</v>
      </c>
      <c r="R29" s="13">
        <v>-0.5</v>
      </c>
      <c r="S29" s="14">
        <v>5.5000000000000003E-8</v>
      </c>
      <c r="T29" s="13">
        <v>2.2513000000000001</v>
      </c>
      <c r="U29" s="13">
        <v>20302</v>
      </c>
      <c r="V29" s="13">
        <v>-0.5</v>
      </c>
      <c r="W29" s="14">
        <v>1.8636000000000001E-7</v>
      </c>
      <c r="X29" s="13">
        <v>3.1633399999999998</v>
      </c>
      <c r="Y29" s="13">
        <v>20302</v>
      </c>
      <c r="Z29" s="13">
        <v>-0.5</v>
      </c>
      <c r="AA29" s="14">
        <v>2.3909000000000001E-7</v>
      </c>
      <c r="AB29" s="13">
        <v>4.0016999999999996</v>
      </c>
      <c r="AC29" s="13">
        <v>21019</v>
      </c>
      <c r="AD29" s="13">
        <v>-0.5</v>
      </c>
      <c r="AE29" s="14">
        <v>1.05E-7</v>
      </c>
      <c r="AF29" s="13">
        <v>1.3366</v>
      </c>
    </row>
    <row r="30" spans="1:32" x14ac:dyDescent="0.25">
      <c r="A30" s="13">
        <v>9825</v>
      </c>
      <c r="B30" s="13">
        <v>-0.5</v>
      </c>
      <c r="C30" s="13">
        <v>1.26E-4</v>
      </c>
      <c r="D30" s="13">
        <v>41.951999999999998</v>
      </c>
      <c r="E30" s="13">
        <v>8265</v>
      </c>
      <c r="F30" s="13">
        <v>-0.5</v>
      </c>
      <c r="G30" s="14">
        <v>2.8E-5</v>
      </c>
      <c r="H30" s="13">
        <v>24.366</v>
      </c>
      <c r="I30" s="13">
        <v>9468</v>
      </c>
      <c r="J30" s="13">
        <v>-0.5</v>
      </c>
      <c r="K30" s="14">
        <v>1.4500000000000001E-6</v>
      </c>
      <c r="L30" s="13">
        <v>5.5296000000000003</v>
      </c>
      <c r="M30" s="13">
        <v>9469</v>
      </c>
      <c r="N30" s="13">
        <v>-0.5</v>
      </c>
      <c r="O30" s="14">
        <v>1.6500000000000001E-7</v>
      </c>
      <c r="P30" s="13">
        <v>1.3834</v>
      </c>
      <c r="Q30" s="13">
        <v>9468</v>
      </c>
      <c r="R30" s="13">
        <v>-0.5</v>
      </c>
      <c r="S30" s="14">
        <v>8.0000000000000002E-8</v>
      </c>
      <c r="T30" s="13">
        <v>2.2368999999999999</v>
      </c>
      <c r="U30" s="13">
        <v>20302</v>
      </c>
      <c r="V30" s="13">
        <v>-0.5</v>
      </c>
      <c r="W30" s="14">
        <v>1.9229000000000001E-7</v>
      </c>
      <c r="X30" s="13">
        <v>3.1890800000000001</v>
      </c>
      <c r="Y30" s="13">
        <v>20302</v>
      </c>
      <c r="Z30" s="13">
        <v>-0.5</v>
      </c>
      <c r="AA30" s="14">
        <v>2.4156E-7</v>
      </c>
      <c r="AB30" s="13">
        <v>4.0408900000000001</v>
      </c>
      <c r="AC30" s="13">
        <v>21019</v>
      </c>
      <c r="AD30" s="13">
        <v>-0.5</v>
      </c>
      <c r="AE30" s="14">
        <v>1.4999999999999999E-8</v>
      </c>
      <c r="AF30" s="13">
        <v>1.345</v>
      </c>
    </row>
    <row r="31" spans="1:32" x14ac:dyDescent="0.25">
      <c r="A31" s="13">
        <v>9825</v>
      </c>
      <c r="B31" s="13">
        <v>-0.5</v>
      </c>
      <c r="C31" s="13">
        <v>1.7799999999999999E-4</v>
      </c>
      <c r="D31" s="13">
        <v>44.701000000000001</v>
      </c>
      <c r="E31" s="13">
        <v>8265</v>
      </c>
      <c r="F31" s="13">
        <v>-0.5</v>
      </c>
      <c r="G31" s="14">
        <v>3.5099999999999999E-5</v>
      </c>
      <c r="H31" s="13">
        <v>25.87</v>
      </c>
      <c r="I31" s="13">
        <v>9468</v>
      </c>
      <c r="J31" s="13">
        <v>-0.5</v>
      </c>
      <c r="K31" s="14">
        <v>1.0499999999999999E-6</v>
      </c>
      <c r="L31" s="13">
        <v>5.7050000000000001</v>
      </c>
      <c r="M31" s="13">
        <v>9469</v>
      </c>
      <c r="N31" s="13">
        <v>-0.5</v>
      </c>
      <c r="O31" s="14">
        <v>1.15E-7</v>
      </c>
      <c r="P31" s="13">
        <v>1.4847999999999999</v>
      </c>
      <c r="Q31" s="13">
        <v>9468</v>
      </c>
      <c r="R31" s="13">
        <v>-0.5</v>
      </c>
      <c r="S31" s="14">
        <v>1.1999999999999999E-7</v>
      </c>
      <c r="T31" s="13">
        <v>3.0045000000000002</v>
      </c>
      <c r="U31" s="13">
        <v>20302</v>
      </c>
      <c r="V31" s="13">
        <v>-0.5</v>
      </c>
      <c r="W31" s="14">
        <v>1.9544000000000001E-7</v>
      </c>
      <c r="X31" s="13">
        <v>3.2142499999999998</v>
      </c>
      <c r="Y31" s="13">
        <v>20302</v>
      </c>
      <c r="Z31" s="13">
        <v>-0.5</v>
      </c>
      <c r="AA31" s="14">
        <v>2.4983000000000001E-7</v>
      </c>
      <c r="AB31" s="13">
        <v>4.0800099999999997</v>
      </c>
      <c r="AC31" s="13">
        <v>21019</v>
      </c>
      <c r="AD31" s="13">
        <v>-0.5</v>
      </c>
      <c r="AE31" s="14">
        <v>4.0000000000000001E-8</v>
      </c>
      <c r="AF31" s="13">
        <v>1.3489</v>
      </c>
    </row>
    <row r="32" spans="1:32" x14ac:dyDescent="0.25">
      <c r="A32" s="13">
        <v>9825</v>
      </c>
      <c r="B32" s="13">
        <v>-0.5</v>
      </c>
      <c r="C32" s="13">
        <v>2.81E-4</v>
      </c>
      <c r="D32" s="13">
        <v>46.912999999999997</v>
      </c>
      <c r="E32" s="13">
        <v>8265</v>
      </c>
      <c r="F32" s="13">
        <v>-0.5</v>
      </c>
      <c r="G32" s="14">
        <v>3.18E-5</v>
      </c>
      <c r="H32" s="13">
        <v>27.300999999999998</v>
      </c>
      <c r="I32" s="13">
        <v>9468</v>
      </c>
      <c r="J32" s="13">
        <v>-0.5</v>
      </c>
      <c r="K32" s="14">
        <v>1.35E-6</v>
      </c>
      <c r="L32" s="13">
        <v>5.5796000000000001</v>
      </c>
      <c r="M32" s="13">
        <v>9469</v>
      </c>
      <c r="N32" s="13">
        <v>-0.5</v>
      </c>
      <c r="O32" s="14">
        <v>1.3E-7</v>
      </c>
      <c r="P32" s="13">
        <v>1.5048999999999999</v>
      </c>
      <c r="Q32" s="13">
        <v>9468</v>
      </c>
      <c r="R32" s="13">
        <v>-0.5</v>
      </c>
      <c r="S32" s="14">
        <v>1.3E-7</v>
      </c>
      <c r="T32" s="13">
        <v>3.0398000000000001</v>
      </c>
      <c r="U32" s="13">
        <v>20302</v>
      </c>
      <c r="V32" s="13">
        <v>-0.5</v>
      </c>
      <c r="W32" s="14">
        <v>1.9595999999999999E-7</v>
      </c>
      <c r="X32" s="13">
        <v>3.23936</v>
      </c>
      <c r="Y32" s="13">
        <v>20302</v>
      </c>
      <c r="Z32" s="13">
        <v>-0.5</v>
      </c>
      <c r="AA32" s="14">
        <v>2.5913999999999998E-7</v>
      </c>
      <c r="AB32" s="13">
        <v>4.1190800000000003</v>
      </c>
      <c r="AC32" s="13">
        <v>21019</v>
      </c>
      <c r="AD32" s="13">
        <v>-0.5</v>
      </c>
      <c r="AE32" s="14">
        <v>8.9999999999999999E-8</v>
      </c>
      <c r="AF32" s="13">
        <v>1.2826</v>
      </c>
    </row>
    <row r="33" spans="1:32" x14ac:dyDescent="0.25">
      <c r="A33" s="13">
        <v>9825</v>
      </c>
      <c r="B33" s="13">
        <v>-0.5</v>
      </c>
      <c r="C33" s="13">
        <v>3.6099999999999999E-4</v>
      </c>
      <c r="D33" s="13">
        <v>49.6</v>
      </c>
      <c r="E33" s="13">
        <v>8265</v>
      </c>
      <c r="F33" s="13">
        <v>-0.5</v>
      </c>
      <c r="G33" s="14">
        <v>3.9100000000000002E-5</v>
      </c>
      <c r="H33" s="13">
        <v>28.619</v>
      </c>
      <c r="I33" s="13">
        <v>9468</v>
      </c>
      <c r="J33" s="13">
        <v>-0.5</v>
      </c>
      <c r="K33" s="14">
        <v>1.75E-6</v>
      </c>
      <c r="L33" s="13">
        <v>5.6627999999999998</v>
      </c>
      <c r="M33" s="13">
        <v>9469</v>
      </c>
      <c r="N33" s="13">
        <v>-0.5</v>
      </c>
      <c r="O33" s="14">
        <v>4.0000000000000001E-8</v>
      </c>
      <c r="P33" s="13">
        <v>1.5422</v>
      </c>
      <c r="Q33" s="13">
        <v>9468</v>
      </c>
      <c r="R33" s="13">
        <v>-0.5</v>
      </c>
      <c r="S33" s="14">
        <v>1.3E-7</v>
      </c>
      <c r="T33" s="13">
        <v>3.1956000000000002</v>
      </c>
      <c r="U33" s="13">
        <v>20302</v>
      </c>
      <c r="V33" s="13">
        <v>-0.5</v>
      </c>
      <c r="W33" s="14">
        <v>1.9836000000000001E-7</v>
      </c>
      <c r="X33" s="13">
        <v>3.2649400000000002</v>
      </c>
      <c r="Y33" s="13">
        <v>20302</v>
      </c>
      <c r="Z33" s="13">
        <v>-0.5</v>
      </c>
      <c r="AA33" s="14">
        <v>2.6544000000000003E-7</v>
      </c>
      <c r="AB33" s="13">
        <v>4.1581799999999998</v>
      </c>
      <c r="AC33" s="13">
        <v>21019</v>
      </c>
      <c r="AD33" s="13">
        <v>-0.5</v>
      </c>
      <c r="AE33" s="14">
        <v>4.9999999999999998E-8</v>
      </c>
      <c r="AF33" s="13">
        <v>1.2919</v>
      </c>
    </row>
    <row r="34" spans="1:32" x14ac:dyDescent="0.25">
      <c r="A34" s="13">
        <v>9825</v>
      </c>
      <c r="B34" s="13">
        <v>-0.5</v>
      </c>
      <c r="C34" s="13">
        <v>7.2900000000000005E-4</v>
      </c>
      <c r="D34" s="13">
        <v>54.198999999999998</v>
      </c>
      <c r="E34" s="13">
        <v>8265</v>
      </c>
      <c r="F34" s="13">
        <v>-0.5</v>
      </c>
      <c r="G34" s="14">
        <v>4.9299999999999999E-5</v>
      </c>
      <c r="H34" s="13">
        <v>29.956</v>
      </c>
      <c r="I34" s="13">
        <v>9468</v>
      </c>
      <c r="J34" s="13">
        <v>-0.5</v>
      </c>
      <c r="K34" s="14">
        <v>1.55E-6</v>
      </c>
      <c r="L34" s="13">
        <v>5.8266</v>
      </c>
      <c r="M34" s="13">
        <v>9469</v>
      </c>
      <c r="N34" s="13">
        <v>-0.5</v>
      </c>
      <c r="O34" s="14">
        <v>1.2499999999999999E-7</v>
      </c>
      <c r="P34" s="13">
        <v>1.528</v>
      </c>
      <c r="Q34" s="13">
        <v>9468</v>
      </c>
      <c r="R34" s="13">
        <v>-0.5</v>
      </c>
      <c r="S34" s="14">
        <v>1.6E-7</v>
      </c>
      <c r="T34" s="13">
        <v>3.2397</v>
      </c>
      <c r="U34" s="13">
        <v>20302</v>
      </c>
      <c r="V34" s="13">
        <v>-0.5</v>
      </c>
      <c r="W34" s="14">
        <v>1.9828E-7</v>
      </c>
      <c r="X34" s="13">
        <v>3.2903799999999999</v>
      </c>
      <c r="Y34" s="13">
        <v>20302</v>
      </c>
      <c r="Z34" s="13">
        <v>-0.5</v>
      </c>
      <c r="AA34" s="14">
        <v>2.7025999999999999E-7</v>
      </c>
      <c r="AB34" s="13">
        <v>4.1969200000000004</v>
      </c>
      <c r="AC34" s="13">
        <v>21019</v>
      </c>
      <c r="AD34" s="13">
        <v>-0.5</v>
      </c>
      <c r="AE34" s="14">
        <v>2.9999999999999997E-8</v>
      </c>
      <c r="AF34" s="13">
        <v>1.2972999999999999</v>
      </c>
    </row>
    <row r="35" spans="1:32" x14ac:dyDescent="0.25">
      <c r="E35" s="13">
        <v>8265</v>
      </c>
      <c r="F35" s="13">
        <v>-0.5</v>
      </c>
      <c r="G35" s="14">
        <v>5.8900000000000002E-5</v>
      </c>
      <c r="H35" s="13">
        <v>31.202999999999999</v>
      </c>
      <c r="I35" s="13">
        <v>9468</v>
      </c>
      <c r="J35" s="13">
        <v>-0.5</v>
      </c>
      <c r="K35" s="14">
        <v>1.95E-6</v>
      </c>
      <c r="L35" s="13">
        <v>5.7309000000000001</v>
      </c>
      <c r="M35" s="13">
        <v>9469</v>
      </c>
      <c r="N35" s="13">
        <v>-0.5</v>
      </c>
      <c r="O35" s="14">
        <v>1.1999999999999999E-7</v>
      </c>
      <c r="P35" s="13">
        <v>1.6418999999999999</v>
      </c>
      <c r="Q35" s="13">
        <v>9468</v>
      </c>
      <c r="R35" s="13">
        <v>-0.5</v>
      </c>
      <c r="S35" s="14">
        <v>1.4000000000000001E-7</v>
      </c>
      <c r="T35" s="13">
        <v>3.4028999999999998</v>
      </c>
      <c r="U35" s="13">
        <v>20302</v>
      </c>
      <c r="V35" s="13">
        <v>-0.5</v>
      </c>
      <c r="W35" s="14">
        <v>1.9499E-7</v>
      </c>
      <c r="X35" s="13">
        <v>3.3157999999999999</v>
      </c>
      <c r="Y35" s="13">
        <v>20302</v>
      </c>
      <c r="Z35" s="13">
        <v>-0.5</v>
      </c>
      <c r="AA35" s="14">
        <v>2.7529000000000003E-7</v>
      </c>
      <c r="AB35" s="13">
        <v>4.2353199999999998</v>
      </c>
      <c r="AC35" s="13">
        <v>21019</v>
      </c>
      <c r="AD35" s="13">
        <v>-0.5</v>
      </c>
      <c r="AE35" s="14">
        <v>4.6000000000000002E-8</v>
      </c>
      <c r="AF35" s="13">
        <v>1.2453000000000001</v>
      </c>
    </row>
    <row r="36" spans="1:32" x14ac:dyDescent="0.25">
      <c r="E36" s="13">
        <v>8265</v>
      </c>
      <c r="F36" s="13">
        <v>-0.5</v>
      </c>
      <c r="G36" s="14">
        <v>6.3399999999999996E-5</v>
      </c>
      <c r="H36" s="13">
        <v>32.756</v>
      </c>
      <c r="I36" s="13">
        <v>9468</v>
      </c>
      <c r="J36" s="13">
        <v>-0.5</v>
      </c>
      <c r="K36" s="14">
        <v>1.5E-6</v>
      </c>
      <c r="L36" s="13">
        <v>5.9024999999999999</v>
      </c>
      <c r="M36" s="13">
        <v>9469</v>
      </c>
      <c r="N36" s="13">
        <v>-0.5</v>
      </c>
      <c r="O36" s="14">
        <v>1.8E-7</v>
      </c>
      <c r="P36" s="13">
        <v>1.6136999999999999</v>
      </c>
      <c r="Q36" s="13">
        <v>9468</v>
      </c>
      <c r="R36" s="13">
        <v>-0.5</v>
      </c>
      <c r="S36" s="14">
        <v>2.1E-7</v>
      </c>
      <c r="T36" s="13">
        <v>3.4605000000000001</v>
      </c>
      <c r="U36" s="13">
        <v>20302</v>
      </c>
      <c r="V36" s="13">
        <v>-0.5</v>
      </c>
      <c r="W36" s="14">
        <v>1.9838000000000001E-7</v>
      </c>
      <c r="X36" s="13">
        <v>3.34198</v>
      </c>
      <c r="Y36" s="13">
        <v>20302</v>
      </c>
      <c r="Z36" s="13">
        <v>-0.5</v>
      </c>
      <c r="AA36" s="14">
        <v>2.7650999999999998E-7</v>
      </c>
      <c r="AB36" s="13">
        <v>4.2744400000000002</v>
      </c>
      <c r="AC36" s="13">
        <v>21019</v>
      </c>
      <c r="AD36" s="13">
        <v>-0.5</v>
      </c>
      <c r="AE36" s="14">
        <v>1.7999999999999999E-8</v>
      </c>
      <c r="AF36" s="13">
        <v>1.2467999999999999</v>
      </c>
    </row>
    <row r="37" spans="1:32" x14ac:dyDescent="0.25">
      <c r="E37" s="13">
        <v>8265</v>
      </c>
      <c r="F37" s="13">
        <v>-0.5</v>
      </c>
      <c r="G37" s="14">
        <v>7.5300000000000001E-5</v>
      </c>
      <c r="H37" s="13">
        <v>34.432000000000002</v>
      </c>
      <c r="I37" s="13">
        <v>9468</v>
      </c>
      <c r="J37" s="13">
        <v>-0.5</v>
      </c>
      <c r="K37" s="14">
        <v>1.8500000000000001E-6</v>
      </c>
      <c r="L37" s="13">
        <v>5.8080999999999996</v>
      </c>
      <c r="M37" s="13">
        <v>9469</v>
      </c>
      <c r="N37" s="13">
        <v>-0.5</v>
      </c>
      <c r="O37" s="14">
        <v>1.4999999999999999E-7</v>
      </c>
      <c r="P37" s="13">
        <v>1.6507000000000001</v>
      </c>
      <c r="Q37" s="13">
        <v>9468</v>
      </c>
      <c r="R37" s="13">
        <v>-0.5</v>
      </c>
      <c r="S37" s="14">
        <v>7.4999999999999997E-8</v>
      </c>
      <c r="T37" s="13">
        <v>2.3913000000000002</v>
      </c>
      <c r="U37" s="13">
        <v>20302</v>
      </c>
      <c r="V37" s="13">
        <v>-0.5</v>
      </c>
      <c r="W37" s="14">
        <v>2.0743E-7</v>
      </c>
      <c r="X37" s="13">
        <v>3.36781</v>
      </c>
      <c r="Y37" s="13">
        <v>20302</v>
      </c>
      <c r="Z37" s="13">
        <v>-0.5</v>
      </c>
      <c r="AA37" s="14">
        <v>2.8219000000000001E-7</v>
      </c>
      <c r="AB37" s="13">
        <v>4.3134300000000003</v>
      </c>
      <c r="AC37" s="13">
        <v>21019</v>
      </c>
      <c r="AD37" s="13">
        <v>-0.5</v>
      </c>
      <c r="AE37" s="14">
        <v>1.4E-8</v>
      </c>
      <c r="AF37" s="13">
        <v>1.2486999999999999</v>
      </c>
    </row>
    <row r="38" spans="1:32" x14ac:dyDescent="0.25">
      <c r="E38" s="13">
        <v>8265</v>
      </c>
      <c r="F38" s="13">
        <v>-0.5</v>
      </c>
      <c r="G38" s="13">
        <v>1.02E-4</v>
      </c>
      <c r="H38" s="13">
        <v>36.28</v>
      </c>
      <c r="I38" s="13">
        <v>9468</v>
      </c>
      <c r="J38" s="13">
        <v>-0.5</v>
      </c>
      <c r="K38" s="14">
        <v>2.0499999999999999E-6</v>
      </c>
      <c r="L38" s="13">
        <v>6.0041000000000002</v>
      </c>
      <c r="M38" s="13">
        <v>9469</v>
      </c>
      <c r="N38" s="13">
        <v>-0.5</v>
      </c>
      <c r="O38" s="14">
        <v>1.35E-7</v>
      </c>
      <c r="P38" s="13">
        <v>1.6875</v>
      </c>
      <c r="Q38" s="13">
        <v>9468</v>
      </c>
      <c r="R38" s="13">
        <v>-0.5</v>
      </c>
      <c r="S38" s="14">
        <v>8.9999999999999999E-8</v>
      </c>
      <c r="T38" s="13">
        <v>2.3725999999999998</v>
      </c>
      <c r="U38" s="13">
        <v>20302</v>
      </c>
      <c r="V38" s="13">
        <v>-0.5</v>
      </c>
      <c r="W38" s="14">
        <v>2.0648999999999999E-7</v>
      </c>
      <c r="X38" s="13">
        <v>3.3940199999999998</v>
      </c>
      <c r="Y38" s="13">
        <v>20302</v>
      </c>
      <c r="Z38" s="13">
        <v>-0.5</v>
      </c>
      <c r="AA38" s="14">
        <v>2.9360999999999999E-7</v>
      </c>
      <c r="AB38" s="13">
        <v>4.3516899999999996</v>
      </c>
      <c r="AC38" s="13">
        <v>21019</v>
      </c>
      <c r="AD38" s="13">
        <v>-0.5</v>
      </c>
      <c r="AE38" s="14">
        <v>1.02E-8</v>
      </c>
      <c r="AF38" s="13">
        <v>1.2478</v>
      </c>
    </row>
    <row r="39" spans="1:32" x14ac:dyDescent="0.25">
      <c r="E39" s="13">
        <v>8265</v>
      </c>
      <c r="F39" s="13">
        <v>-0.5</v>
      </c>
      <c r="G39" s="13">
        <v>1.2999999999999999E-4</v>
      </c>
      <c r="H39" s="13">
        <v>38.143999999999998</v>
      </c>
      <c r="I39" s="13">
        <v>9468</v>
      </c>
      <c r="J39" s="13">
        <v>-0.5</v>
      </c>
      <c r="K39" s="14">
        <v>2.3499999999999999E-6</v>
      </c>
      <c r="L39" s="13">
        <v>5.8753000000000002</v>
      </c>
      <c r="M39" s="13">
        <v>9469</v>
      </c>
      <c r="N39" s="13">
        <v>-0.5</v>
      </c>
      <c r="O39" s="14">
        <v>2.1E-7</v>
      </c>
      <c r="P39" s="13">
        <v>1.7154</v>
      </c>
      <c r="Q39" s="13">
        <v>9468</v>
      </c>
      <c r="R39" s="13">
        <v>-0.5</v>
      </c>
      <c r="S39" s="14">
        <v>1.6E-7</v>
      </c>
      <c r="T39" s="13">
        <v>3.677</v>
      </c>
      <c r="U39" s="13">
        <v>20302</v>
      </c>
      <c r="V39" s="13">
        <v>-0.5</v>
      </c>
      <c r="W39" s="14">
        <v>2.0694E-7</v>
      </c>
      <c r="X39" s="13">
        <v>3.42075</v>
      </c>
      <c r="Y39" s="13">
        <v>20302</v>
      </c>
      <c r="Z39" s="13">
        <v>-0.5</v>
      </c>
      <c r="AA39" s="14">
        <v>3.1120999999999999E-7</v>
      </c>
      <c r="AB39" s="13">
        <v>4.3920000000000003</v>
      </c>
      <c r="AC39" s="13">
        <v>21019</v>
      </c>
      <c r="AD39" s="13">
        <v>-0.5</v>
      </c>
      <c r="AE39" s="14">
        <v>3.8899999999999998E-8</v>
      </c>
      <c r="AF39" s="13">
        <v>1.2524999999999999</v>
      </c>
    </row>
    <row r="40" spans="1:32" x14ac:dyDescent="0.25">
      <c r="E40" s="13">
        <v>8265</v>
      </c>
      <c r="F40" s="13">
        <v>-0.5</v>
      </c>
      <c r="G40" s="13">
        <v>1.74E-4</v>
      </c>
      <c r="H40" s="13">
        <v>40.241999999999997</v>
      </c>
      <c r="I40" s="13">
        <v>9468</v>
      </c>
      <c r="J40" s="13">
        <v>-0.5</v>
      </c>
      <c r="K40" s="14">
        <v>2.2500000000000001E-6</v>
      </c>
      <c r="L40" s="13">
        <v>5.9218999999999999</v>
      </c>
      <c r="M40" s="13">
        <v>9469</v>
      </c>
      <c r="N40" s="13">
        <v>-0.5</v>
      </c>
      <c r="O40" s="14">
        <v>1.6999999999999999E-7</v>
      </c>
      <c r="P40" s="13">
        <v>1.7985</v>
      </c>
      <c r="Q40" s="13">
        <v>9468</v>
      </c>
      <c r="R40" s="13">
        <v>-0.5</v>
      </c>
      <c r="S40" s="14">
        <v>1.9999999999999999E-7</v>
      </c>
      <c r="T40" s="13">
        <v>3.7422</v>
      </c>
      <c r="U40" s="13">
        <v>20302</v>
      </c>
      <c r="V40" s="13">
        <v>-0.5</v>
      </c>
      <c r="W40" s="14">
        <v>2.1936E-7</v>
      </c>
      <c r="X40" s="13">
        <v>3.4466199999999998</v>
      </c>
      <c r="Y40" s="13">
        <v>20302</v>
      </c>
      <c r="Z40" s="13">
        <v>-0.5</v>
      </c>
      <c r="AA40" s="14">
        <v>3.2177E-7</v>
      </c>
      <c r="AB40" s="13">
        <v>4.4296199999999999</v>
      </c>
      <c r="AC40" s="13">
        <v>21019</v>
      </c>
      <c r="AD40" s="13">
        <v>-0.5</v>
      </c>
      <c r="AE40" s="14">
        <v>7.4700000000000001E-8</v>
      </c>
      <c r="AF40" s="13">
        <v>1.2669999999999999</v>
      </c>
    </row>
    <row r="41" spans="1:32" x14ac:dyDescent="0.25">
      <c r="E41" s="13">
        <v>8265</v>
      </c>
      <c r="F41" s="13">
        <v>-0.5</v>
      </c>
      <c r="G41" s="13">
        <v>2.9E-4</v>
      </c>
      <c r="H41" s="13">
        <v>42.959000000000003</v>
      </c>
      <c r="I41" s="13">
        <v>9468</v>
      </c>
      <c r="J41" s="13">
        <v>-0.5</v>
      </c>
      <c r="K41" s="14">
        <v>1.55E-6</v>
      </c>
      <c r="L41" s="13">
        <v>6.1094999999999997</v>
      </c>
      <c r="M41" s="13">
        <v>9469</v>
      </c>
      <c r="N41" s="13">
        <v>-0.5</v>
      </c>
      <c r="O41" s="14">
        <v>1.6999999999999999E-7</v>
      </c>
      <c r="P41" s="13">
        <v>1.8908</v>
      </c>
      <c r="Q41" s="13">
        <v>9468</v>
      </c>
      <c r="R41" s="13">
        <v>-0.5</v>
      </c>
      <c r="S41" s="14">
        <v>9.9999999999999995E-8</v>
      </c>
      <c r="T41" s="13">
        <v>2.5190000000000001</v>
      </c>
      <c r="U41" s="13">
        <v>20302</v>
      </c>
      <c r="V41" s="13">
        <v>-0.5</v>
      </c>
      <c r="W41" s="14">
        <v>2.2805999999999999E-7</v>
      </c>
      <c r="X41" s="13">
        <v>3.4724699999999999</v>
      </c>
      <c r="Y41" s="13">
        <v>20302</v>
      </c>
      <c r="Z41" s="13">
        <v>-0.5</v>
      </c>
      <c r="AA41" s="14">
        <v>3.1967E-7</v>
      </c>
      <c r="AB41" s="13">
        <v>4.4688400000000001</v>
      </c>
      <c r="AC41" s="13">
        <v>21019</v>
      </c>
      <c r="AD41" s="13">
        <v>-0.5</v>
      </c>
      <c r="AE41" s="14">
        <v>4.0499999999999999E-8</v>
      </c>
      <c r="AF41" s="13">
        <v>1.1575</v>
      </c>
    </row>
    <row r="42" spans="1:32" x14ac:dyDescent="0.25">
      <c r="E42" s="13">
        <v>8265</v>
      </c>
      <c r="F42" s="13">
        <v>-0.5</v>
      </c>
      <c r="G42" s="13">
        <v>3.9399999999999998E-4</v>
      </c>
      <c r="H42" s="13">
        <v>45.468000000000004</v>
      </c>
      <c r="I42" s="13">
        <v>9468</v>
      </c>
      <c r="J42" s="13">
        <v>-0.5</v>
      </c>
      <c r="K42" s="14">
        <v>3.1499999999999999E-6</v>
      </c>
      <c r="L42" s="13">
        <v>5.9623999999999997</v>
      </c>
      <c r="M42" s="13">
        <v>9469</v>
      </c>
      <c r="N42" s="13">
        <v>-0.5</v>
      </c>
      <c r="O42" s="14">
        <v>2.3999999999999998E-7</v>
      </c>
      <c r="P42" s="13">
        <v>1.9855</v>
      </c>
      <c r="Q42" s="13">
        <v>9468</v>
      </c>
      <c r="R42" s="13">
        <v>-0.5</v>
      </c>
      <c r="S42" s="14">
        <v>1.3E-7</v>
      </c>
      <c r="T42" s="13">
        <v>2.4912000000000001</v>
      </c>
      <c r="U42" s="13">
        <v>20302</v>
      </c>
      <c r="V42" s="13">
        <v>-0.5</v>
      </c>
      <c r="W42" s="14">
        <v>2.2859000000000001E-7</v>
      </c>
      <c r="X42" s="13">
        <v>3.49865</v>
      </c>
      <c r="Y42" s="13">
        <v>20302</v>
      </c>
      <c r="Z42" s="13">
        <v>-0.5</v>
      </c>
      <c r="AA42" s="14">
        <v>3.1674000000000002E-7</v>
      </c>
      <c r="AB42" s="13">
        <v>4.5076299999999998</v>
      </c>
      <c r="AC42" s="13">
        <v>21019</v>
      </c>
      <c r="AD42" s="13">
        <v>-0.5</v>
      </c>
      <c r="AE42" s="14">
        <v>1.48E-8</v>
      </c>
      <c r="AF42" s="13">
        <v>1.1596</v>
      </c>
    </row>
    <row r="43" spans="1:32" x14ac:dyDescent="0.25">
      <c r="E43" s="13">
        <v>8265</v>
      </c>
      <c r="F43" s="13">
        <v>-0.5</v>
      </c>
      <c r="G43" s="13">
        <v>5.0299999999999997E-4</v>
      </c>
      <c r="H43" s="13">
        <v>47.795999999999999</v>
      </c>
      <c r="I43" s="13">
        <v>9468</v>
      </c>
      <c r="J43" s="13">
        <v>-0.5</v>
      </c>
      <c r="K43" s="14">
        <v>2.7999999999999999E-6</v>
      </c>
      <c r="L43" s="13">
        <v>6.3426999999999998</v>
      </c>
      <c r="M43" s="13">
        <v>9469</v>
      </c>
      <c r="N43" s="13">
        <v>-0.5</v>
      </c>
      <c r="O43" s="14">
        <v>2.4999999999999999E-7</v>
      </c>
      <c r="P43" s="13">
        <v>1.9525999999999999</v>
      </c>
      <c r="Q43" s="13">
        <v>9468</v>
      </c>
      <c r="R43" s="13">
        <v>-0.5</v>
      </c>
      <c r="S43" s="14">
        <v>1.9999999999999999E-7</v>
      </c>
      <c r="T43" s="13">
        <v>3.9965000000000002</v>
      </c>
      <c r="U43" s="13">
        <v>20302</v>
      </c>
      <c r="V43" s="13">
        <v>-0.5</v>
      </c>
      <c r="W43" s="14">
        <v>2.2803000000000001E-7</v>
      </c>
      <c r="X43" s="13">
        <v>3.5241799999999999</v>
      </c>
      <c r="Y43" s="13">
        <v>20302</v>
      </c>
      <c r="Z43" s="13">
        <v>-0.5</v>
      </c>
      <c r="AA43" s="14">
        <v>3.1867999999999999E-7</v>
      </c>
      <c r="AB43" s="13">
        <v>4.5462400000000001</v>
      </c>
      <c r="AC43" s="13">
        <v>21019</v>
      </c>
      <c r="AD43" s="13">
        <v>-0.5</v>
      </c>
      <c r="AE43" s="14">
        <v>3.4E-8</v>
      </c>
      <c r="AF43" s="13">
        <v>1.1618999999999999</v>
      </c>
    </row>
    <row r="44" spans="1:32" x14ac:dyDescent="0.25">
      <c r="I44" s="13">
        <v>9468</v>
      </c>
      <c r="J44" s="13">
        <v>-0.5</v>
      </c>
      <c r="K44" s="14">
        <v>2.7E-6</v>
      </c>
      <c r="L44" s="13">
        <v>6.3842999999999996</v>
      </c>
      <c r="M44" s="13">
        <v>9469</v>
      </c>
      <c r="N44" s="13">
        <v>-0.5</v>
      </c>
      <c r="O44" s="14">
        <v>5.9999999999999995E-8</v>
      </c>
      <c r="P44" s="13">
        <v>2.0270999999999999</v>
      </c>
      <c r="Q44" s="13">
        <v>9468</v>
      </c>
      <c r="R44" s="13">
        <v>-0.5</v>
      </c>
      <c r="S44" s="14">
        <v>2.2499999999999999E-7</v>
      </c>
      <c r="T44" s="13">
        <v>4.0823999999999998</v>
      </c>
      <c r="U44" s="13">
        <v>20302</v>
      </c>
      <c r="V44" s="13">
        <v>-0.5</v>
      </c>
      <c r="W44" s="14">
        <v>2.3045E-7</v>
      </c>
      <c r="X44" s="13">
        <v>3.5509200000000001</v>
      </c>
      <c r="Y44" s="13">
        <v>20302</v>
      </c>
      <c r="Z44" s="13">
        <v>-0.5</v>
      </c>
      <c r="AA44" s="14">
        <v>3.3896000000000001E-7</v>
      </c>
      <c r="AB44" s="13">
        <v>4.5858699999999999</v>
      </c>
      <c r="AC44" s="13">
        <v>21019</v>
      </c>
      <c r="AD44" s="13">
        <v>-0.5</v>
      </c>
      <c r="AE44" s="14">
        <v>6.9499999999999994E-8</v>
      </c>
      <c r="AF44" s="13">
        <v>1.1712</v>
      </c>
    </row>
    <row r="45" spans="1:32" x14ac:dyDescent="0.25">
      <c r="I45" s="13">
        <v>9468</v>
      </c>
      <c r="J45" s="13">
        <v>-0.5</v>
      </c>
      <c r="K45" s="14">
        <v>3.05E-6</v>
      </c>
      <c r="L45" s="13">
        <v>6.4020000000000001</v>
      </c>
      <c r="M45" s="13">
        <v>9469</v>
      </c>
      <c r="N45" s="13">
        <v>-0.5</v>
      </c>
      <c r="O45" s="14">
        <v>1.4999999999999999E-7</v>
      </c>
      <c r="P45" s="13">
        <v>2.0423</v>
      </c>
      <c r="Q45" s="13">
        <v>9468</v>
      </c>
      <c r="R45" s="13">
        <v>-0.5</v>
      </c>
      <c r="S45" s="14">
        <v>2.1500000000000001E-7</v>
      </c>
      <c r="T45" s="13">
        <v>4.3902000000000001</v>
      </c>
      <c r="U45" s="13">
        <v>20302</v>
      </c>
      <c r="V45" s="13">
        <v>-0.5</v>
      </c>
      <c r="W45" s="14">
        <v>2.3924000000000002E-7</v>
      </c>
      <c r="X45" s="13">
        <v>3.5777700000000001</v>
      </c>
      <c r="Y45" s="13">
        <v>20302</v>
      </c>
      <c r="Z45" s="13">
        <v>-0.5</v>
      </c>
      <c r="AA45" s="14">
        <v>3.5732000000000003E-7</v>
      </c>
      <c r="AB45" s="13">
        <v>4.625</v>
      </c>
      <c r="AC45" s="13">
        <v>21019</v>
      </c>
      <c r="AD45" s="13">
        <v>-0.5</v>
      </c>
      <c r="AE45" s="14">
        <v>1.09E-7</v>
      </c>
      <c r="AF45" s="13">
        <v>1.1920999999999999</v>
      </c>
    </row>
    <row r="46" spans="1:32" x14ac:dyDescent="0.25">
      <c r="I46" s="13">
        <v>9468</v>
      </c>
      <c r="J46" s="13">
        <v>-0.5</v>
      </c>
      <c r="K46" s="14">
        <v>1.9999999999999999E-6</v>
      </c>
      <c r="L46" s="13">
        <v>6.5060000000000002</v>
      </c>
      <c r="M46" s="13">
        <v>9469</v>
      </c>
      <c r="N46" s="13">
        <v>-0.5</v>
      </c>
      <c r="O46" s="14">
        <v>5.0999999999999999E-7</v>
      </c>
      <c r="P46" s="13">
        <v>1.9858</v>
      </c>
      <c r="Q46" s="13">
        <v>9468</v>
      </c>
      <c r="R46" s="13">
        <v>-0.5</v>
      </c>
      <c r="S46" s="14">
        <v>3.1E-7</v>
      </c>
      <c r="T46" s="13">
        <v>4.4748000000000001</v>
      </c>
      <c r="U46" s="13">
        <v>20302</v>
      </c>
      <c r="V46" s="13">
        <v>-0.5</v>
      </c>
      <c r="W46" s="14">
        <v>2.4612999999999999E-7</v>
      </c>
      <c r="X46" s="13">
        <v>3.6040199999999998</v>
      </c>
      <c r="Y46" s="13">
        <v>20302</v>
      </c>
      <c r="Z46" s="13">
        <v>-0.5</v>
      </c>
      <c r="AA46" s="14">
        <v>3.6304E-7</v>
      </c>
      <c r="AB46" s="13">
        <v>4.6636300000000004</v>
      </c>
      <c r="AC46" s="13">
        <v>21019</v>
      </c>
      <c r="AD46" s="13">
        <v>-0.5</v>
      </c>
      <c r="AE46" s="14">
        <v>1.3899999999999999E-7</v>
      </c>
      <c r="AF46" s="13">
        <v>1.2238</v>
      </c>
    </row>
    <row r="47" spans="1:32" x14ac:dyDescent="0.25">
      <c r="I47" s="13">
        <v>9468</v>
      </c>
      <c r="J47" s="13">
        <v>-0.5</v>
      </c>
      <c r="K47" s="14">
        <v>2.6000000000000001E-6</v>
      </c>
      <c r="L47" s="13">
        <v>6.4607999999999999</v>
      </c>
      <c r="M47" s="13">
        <v>9469</v>
      </c>
      <c r="N47" s="13">
        <v>-0.5</v>
      </c>
      <c r="O47" s="14">
        <v>3.3000000000000002E-7</v>
      </c>
      <c r="P47" s="13">
        <v>2.089</v>
      </c>
      <c r="Q47" s="13">
        <v>9468</v>
      </c>
      <c r="R47" s="13">
        <v>-0.5</v>
      </c>
      <c r="S47" s="14">
        <v>7.4999999999999997E-8</v>
      </c>
      <c r="T47" s="13">
        <v>2.6549999999999998</v>
      </c>
      <c r="U47" s="13">
        <v>20302</v>
      </c>
      <c r="V47" s="13">
        <v>-0.5</v>
      </c>
      <c r="W47" s="14">
        <v>2.4415000000000003E-7</v>
      </c>
      <c r="X47" s="13">
        <v>3.6310099999999998</v>
      </c>
      <c r="Y47" s="13">
        <v>20302</v>
      </c>
      <c r="Z47" s="13">
        <v>-0.5</v>
      </c>
      <c r="AA47" s="14">
        <v>3.7530999999999999E-7</v>
      </c>
      <c r="AB47" s="13">
        <v>4.70282</v>
      </c>
      <c r="AC47" s="13">
        <v>21019</v>
      </c>
      <c r="AD47" s="13">
        <v>-0.5</v>
      </c>
      <c r="AE47" s="14">
        <v>1.4999999999999999E-7</v>
      </c>
      <c r="AF47" s="13">
        <v>1.2597</v>
      </c>
    </row>
    <row r="48" spans="1:32" x14ac:dyDescent="0.25">
      <c r="I48" s="13">
        <v>9468</v>
      </c>
      <c r="J48" s="13">
        <v>-0.5</v>
      </c>
      <c r="K48" s="14">
        <v>2.8000100000000001E-6</v>
      </c>
      <c r="L48" s="13">
        <v>6.6214000000000004</v>
      </c>
      <c r="M48" s="13">
        <v>9469</v>
      </c>
      <c r="N48" s="13">
        <v>-0.5</v>
      </c>
      <c r="O48" s="14">
        <v>3.1E-7</v>
      </c>
      <c r="P48" s="13">
        <v>2.1444000000000001</v>
      </c>
      <c r="Q48" s="13">
        <v>9468</v>
      </c>
      <c r="R48" s="13">
        <v>-0.5</v>
      </c>
      <c r="S48" s="14">
        <v>1.2856999999999999E-7</v>
      </c>
      <c r="T48" s="13">
        <v>2.6337000000000002</v>
      </c>
      <c r="U48" s="13">
        <v>20302</v>
      </c>
      <c r="V48" s="13">
        <v>-0.5</v>
      </c>
      <c r="W48" s="14">
        <v>2.4397999999999999E-7</v>
      </c>
      <c r="X48" s="13">
        <v>3.6577700000000002</v>
      </c>
      <c r="Y48" s="13">
        <v>20302</v>
      </c>
      <c r="Z48" s="13">
        <v>-0.5</v>
      </c>
      <c r="AA48" s="14">
        <v>3.9245E-7</v>
      </c>
      <c r="AB48" s="13">
        <v>4.7423000000000002</v>
      </c>
      <c r="AC48" s="13">
        <v>21019</v>
      </c>
      <c r="AD48" s="13">
        <v>-0.5</v>
      </c>
      <c r="AE48" s="14">
        <v>1.68E-7</v>
      </c>
      <c r="AF48" s="13">
        <v>1.2943</v>
      </c>
    </row>
    <row r="49" spans="9:32" x14ac:dyDescent="0.25">
      <c r="I49" s="13">
        <v>9468</v>
      </c>
      <c r="J49" s="13">
        <v>-0.5</v>
      </c>
      <c r="K49" s="14">
        <v>3.3000000000000002E-6</v>
      </c>
      <c r="L49" s="13">
        <v>6.4366000000000003</v>
      </c>
      <c r="M49" s="13">
        <v>9469</v>
      </c>
      <c r="N49" s="13">
        <v>-0.5</v>
      </c>
      <c r="O49" s="14">
        <v>3.2000000000000001E-7</v>
      </c>
      <c r="P49" s="13">
        <v>2.1943000000000001</v>
      </c>
      <c r="Q49" s="13">
        <v>9468</v>
      </c>
      <c r="R49" s="13">
        <v>-0.5</v>
      </c>
      <c r="S49" s="14">
        <v>2.1E-7</v>
      </c>
      <c r="T49" s="13">
        <v>4.6759000000000004</v>
      </c>
      <c r="U49" s="13">
        <v>20302</v>
      </c>
      <c r="V49" s="13">
        <v>-0.5</v>
      </c>
      <c r="W49" s="14">
        <v>2.5281E-7</v>
      </c>
      <c r="X49" s="13">
        <v>3.6841400000000002</v>
      </c>
      <c r="Y49" s="13">
        <v>20302</v>
      </c>
      <c r="Z49" s="13">
        <v>-0.5</v>
      </c>
      <c r="AA49" s="14">
        <v>4.0581000000000001E-7</v>
      </c>
      <c r="AB49" s="13">
        <v>4.7824900000000001</v>
      </c>
      <c r="AC49" s="13">
        <v>21019</v>
      </c>
      <c r="AD49" s="13">
        <v>-0.5</v>
      </c>
      <c r="AE49" s="14">
        <v>1.97E-7</v>
      </c>
      <c r="AF49" s="13">
        <v>1.335</v>
      </c>
    </row>
    <row r="50" spans="9:32" x14ac:dyDescent="0.25">
      <c r="I50" s="13">
        <v>9468</v>
      </c>
      <c r="J50" s="13">
        <v>-0.5</v>
      </c>
      <c r="K50" s="14">
        <v>2.9500000000000001E-6</v>
      </c>
      <c r="L50" s="13">
        <v>6.4405000000000001</v>
      </c>
      <c r="M50" s="13">
        <v>9469</v>
      </c>
      <c r="N50" s="13">
        <v>-0.5</v>
      </c>
      <c r="O50" s="14">
        <v>2.7000000000000001E-7</v>
      </c>
      <c r="P50" s="13">
        <v>2.2416999999999998</v>
      </c>
      <c r="Q50" s="13">
        <v>9468</v>
      </c>
      <c r="R50" s="13">
        <v>-0.5</v>
      </c>
      <c r="S50" s="14">
        <v>1.05E-7</v>
      </c>
      <c r="T50" s="13">
        <v>2.7467000000000001</v>
      </c>
      <c r="U50" s="13">
        <v>20302</v>
      </c>
      <c r="V50" s="13">
        <v>-0.5</v>
      </c>
      <c r="W50" s="14">
        <v>2.6308E-7</v>
      </c>
      <c r="X50" s="13">
        <v>3.7119200000000001</v>
      </c>
      <c r="Y50" s="13">
        <v>20302</v>
      </c>
      <c r="Z50" s="13">
        <v>-0.5</v>
      </c>
      <c r="AA50" s="14">
        <v>4.2446999999999999E-7</v>
      </c>
      <c r="AB50" s="13">
        <v>4.8226699999999996</v>
      </c>
      <c r="AC50" s="13">
        <v>21019</v>
      </c>
      <c r="AD50" s="13">
        <v>-0.5</v>
      </c>
      <c r="AE50" s="14">
        <v>2.2000000000000001E-7</v>
      </c>
      <c r="AF50" s="13">
        <v>1.3877999999999999</v>
      </c>
    </row>
    <row r="51" spans="9:32" x14ac:dyDescent="0.25">
      <c r="I51" s="13">
        <v>9468</v>
      </c>
      <c r="J51" s="13">
        <v>-0.5</v>
      </c>
      <c r="K51" s="14">
        <v>2.9000000000000002E-6</v>
      </c>
      <c r="L51" s="13">
        <v>6.4166999999999996</v>
      </c>
      <c r="M51" s="13">
        <v>9469</v>
      </c>
      <c r="N51" s="13">
        <v>-0.5</v>
      </c>
      <c r="O51" s="14">
        <v>3.3000000000000002E-7</v>
      </c>
      <c r="P51" s="13">
        <v>2.2818000000000001</v>
      </c>
      <c r="Q51" s="13">
        <v>9468</v>
      </c>
      <c r="R51" s="13">
        <v>-0.5</v>
      </c>
      <c r="S51" s="14">
        <v>1.3E-7</v>
      </c>
      <c r="T51" s="13">
        <v>2.7238000000000002</v>
      </c>
      <c r="U51" s="13">
        <v>20302</v>
      </c>
      <c r="V51" s="13">
        <v>-0.5</v>
      </c>
      <c r="W51" s="14">
        <v>2.6131E-7</v>
      </c>
      <c r="X51" s="13">
        <v>3.73881</v>
      </c>
      <c r="Y51" s="13">
        <v>20302</v>
      </c>
      <c r="Z51" s="13">
        <v>-0.5</v>
      </c>
      <c r="AA51" s="14">
        <v>4.4532000000000002E-7</v>
      </c>
      <c r="AB51" s="13">
        <v>4.8629899999999999</v>
      </c>
      <c r="AC51" s="13">
        <v>21019</v>
      </c>
      <c r="AD51" s="13">
        <v>-0.5</v>
      </c>
      <c r="AE51" s="14">
        <v>2.16E-7</v>
      </c>
      <c r="AF51" s="13">
        <v>1.4193</v>
      </c>
    </row>
    <row r="52" spans="9:32" x14ac:dyDescent="0.25">
      <c r="I52" s="13">
        <v>9468</v>
      </c>
      <c r="J52" s="13">
        <v>-0.5</v>
      </c>
      <c r="K52" s="14">
        <v>3.1999999999999999E-6</v>
      </c>
      <c r="L52" s="13">
        <v>6.1939000000000002</v>
      </c>
      <c r="M52" s="13">
        <v>9469</v>
      </c>
      <c r="N52" s="13">
        <v>-0.5</v>
      </c>
      <c r="O52" s="14">
        <v>4.5999999999999999E-7</v>
      </c>
      <c r="P52" s="13">
        <v>2.2942</v>
      </c>
      <c r="Q52" s="13">
        <v>9468</v>
      </c>
      <c r="R52" s="13">
        <v>-0.5</v>
      </c>
      <c r="S52" s="14">
        <v>2.9999999999999999E-7</v>
      </c>
      <c r="T52" s="13">
        <v>4.9035000000000002</v>
      </c>
      <c r="U52" s="13">
        <v>20302</v>
      </c>
      <c r="V52" s="13">
        <v>-0.5</v>
      </c>
      <c r="W52" s="14">
        <v>2.6291000000000002E-7</v>
      </c>
      <c r="X52" s="13">
        <v>3.7659500000000001</v>
      </c>
      <c r="Y52" s="13">
        <v>20302</v>
      </c>
      <c r="Z52" s="13">
        <v>-0.5</v>
      </c>
      <c r="AA52" s="14">
        <v>4.5649999999999999E-7</v>
      </c>
      <c r="AB52" s="13">
        <v>4.9019399999999997</v>
      </c>
      <c r="AC52" s="13">
        <v>21019</v>
      </c>
      <c r="AD52" s="13">
        <v>-0.5</v>
      </c>
      <c r="AE52" s="14">
        <v>8.1899999999999999E-8</v>
      </c>
      <c r="AF52" s="13">
        <v>1.8118000000000001</v>
      </c>
    </row>
    <row r="53" spans="9:32" x14ac:dyDescent="0.25">
      <c r="I53" s="13">
        <v>9468</v>
      </c>
      <c r="J53" s="13">
        <v>-0.5</v>
      </c>
      <c r="K53" s="14">
        <v>3.1499999999999999E-6</v>
      </c>
      <c r="L53" s="13">
        <v>6.1586999999999996</v>
      </c>
      <c r="M53" s="13">
        <v>9469</v>
      </c>
      <c r="N53" s="13">
        <v>-0.5</v>
      </c>
      <c r="O53" s="14">
        <v>2.3999999999999998E-7</v>
      </c>
      <c r="P53" s="13">
        <v>2.4460999999999999</v>
      </c>
      <c r="Q53" s="13">
        <v>9468</v>
      </c>
      <c r="R53" s="13">
        <v>-0.5</v>
      </c>
      <c r="S53" s="14">
        <v>3.4999999999999998E-7</v>
      </c>
      <c r="T53" s="13">
        <v>5.2845000000000004</v>
      </c>
      <c r="U53" s="13">
        <v>20302</v>
      </c>
      <c r="V53" s="13">
        <v>-0.5</v>
      </c>
      <c r="W53" s="14">
        <v>2.7880999999999999E-7</v>
      </c>
      <c r="X53" s="13">
        <v>3.7934299999999999</v>
      </c>
      <c r="Y53" s="13">
        <v>20302</v>
      </c>
      <c r="Z53" s="13">
        <v>-0.5</v>
      </c>
      <c r="AA53" s="14">
        <v>4.7498999999999999E-7</v>
      </c>
      <c r="AB53" s="13">
        <v>4.9412399999999996</v>
      </c>
      <c r="AC53" s="13">
        <v>21019</v>
      </c>
      <c r="AD53" s="13">
        <v>-0.5</v>
      </c>
      <c r="AE53" s="14">
        <v>1.6299999999999999E-7</v>
      </c>
      <c r="AF53" s="13">
        <v>2.0152999999999999</v>
      </c>
    </row>
    <row r="54" spans="9:32" x14ac:dyDescent="0.25">
      <c r="I54" s="13">
        <v>9468</v>
      </c>
      <c r="J54" s="13">
        <v>-0.5</v>
      </c>
      <c r="K54" s="14">
        <v>2.2500000000000001E-6</v>
      </c>
      <c r="L54" s="13">
        <v>6.2553999999999998</v>
      </c>
      <c r="M54" s="13">
        <v>9469</v>
      </c>
      <c r="N54" s="13">
        <v>-0.5</v>
      </c>
      <c r="O54" s="14">
        <v>2.8000000000000002E-7</v>
      </c>
      <c r="P54" s="13">
        <v>2.3797999999999999</v>
      </c>
      <c r="Q54" s="13">
        <v>9468</v>
      </c>
      <c r="R54" s="13">
        <v>-0.5</v>
      </c>
      <c r="S54" s="14">
        <v>1.1000000000000001E-7</v>
      </c>
      <c r="T54" s="13">
        <v>2.8370000000000002</v>
      </c>
      <c r="U54" s="13">
        <v>20302</v>
      </c>
      <c r="V54" s="13">
        <v>-0.5</v>
      </c>
      <c r="W54" s="14">
        <v>2.8257000000000002E-7</v>
      </c>
      <c r="X54" s="13">
        <v>3.8203399999999998</v>
      </c>
      <c r="Y54" s="13">
        <v>20302</v>
      </c>
      <c r="Z54" s="13">
        <v>-0.5</v>
      </c>
      <c r="AA54" s="14">
        <v>5.1463999999999995E-7</v>
      </c>
      <c r="AB54" s="13">
        <v>4.9818699999999998</v>
      </c>
      <c r="AC54" s="13">
        <v>21019</v>
      </c>
      <c r="AD54" s="13">
        <v>-0.5</v>
      </c>
      <c r="AE54" s="14">
        <v>3.1E-7</v>
      </c>
      <c r="AF54" s="13">
        <v>2.4365000000000001</v>
      </c>
    </row>
    <row r="55" spans="9:32" x14ac:dyDescent="0.25">
      <c r="I55" s="13">
        <v>9468</v>
      </c>
      <c r="J55" s="13">
        <v>-0.5</v>
      </c>
      <c r="K55" s="14">
        <v>3.3000000000000002E-6</v>
      </c>
      <c r="L55" s="13">
        <v>5.8807</v>
      </c>
      <c r="M55" s="13">
        <v>9469</v>
      </c>
      <c r="N55" s="13">
        <v>-0.5</v>
      </c>
      <c r="O55" s="14">
        <v>4.4000000000000002E-7</v>
      </c>
      <c r="P55" s="13">
        <v>2.4148000000000001</v>
      </c>
      <c r="Q55" s="13">
        <v>9468</v>
      </c>
      <c r="R55" s="13">
        <v>-0.5</v>
      </c>
      <c r="S55" s="14">
        <v>1.7499999999999999E-7</v>
      </c>
      <c r="T55" s="13">
        <v>2.8597999999999999</v>
      </c>
      <c r="U55" s="13">
        <v>20302</v>
      </c>
      <c r="V55" s="13">
        <v>-0.5</v>
      </c>
      <c r="W55" s="14">
        <v>2.8578000000000001E-7</v>
      </c>
      <c r="X55" s="13">
        <v>3.8482799999999999</v>
      </c>
      <c r="Y55" s="13">
        <v>20302</v>
      </c>
      <c r="Z55" s="13">
        <v>-0.5</v>
      </c>
      <c r="AA55" s="14">
        <v>5.5611000000000002E-7</v>
      </c>
      <c r="AB55" s="13">
        <v>5.0219100000000001</v>
      </c>
      <c r="AC55" s="13">
        <v>21019</v>
      </c>
      <c r="AD55" s="13">
        <v>-0.5</v>
      </c>
      <c r="AE55" s="14">
        <v>4.4000000000000002E-7</v>
      </c>
      <c r="AF55" s="13">
        <v>2.3826999999999998</v>
      </c>
    </row>
    <row r="56" spans="9:32" x14ac:dyDescent="0.25">
      <c r="I56" s="13">
        <v>9468</v>
      </c>
      <c r="J56" s="13">
        <v>-0.5</v>
      </c>
      <c r="K56" s="14">
        <v>1.8500000000000001E-6</v>
      </c>
      <c r="L56" s="13">
        <v>5.0763999999999996</v>
      </c>
      <c r="M56" s="13">
        <v>9469</v>
      </c>
      <c r="N56" s="13">
        <v>-0.5</v>
      </c>
      <c r="O56" s="14">
        <v>4.4999999999999998E-7</v>
      </c>
      <c r="P56" s="13">
        <v>2.4094000000000002</v>
      </c>
      <c r="Q56" s="13">
        <v>9468</v>
      </c>
      <c r="R56" s="13">
        <v>-0.5</v>
      </c>
      <c r="S56" s="14">
        <v>7.3E-7</v>
      </c>
      <c r="T56" s="13">
        <v>5.7316000000000003</v>
      </c>
      <c r="U56" s="13">
        <v>20302</v>
      </c>
      <c r="V56" s="13">
        <v>-0.5</v>
      </c>
      <c r="W56" s="14">
        <v>2.9761999999999999E-7</v>
      </c>
      <c r="X56" s="13">
        <v>3.8757700000000002</v>
      </c>
      <c r="Y56" s="13">
        <v>20302</v>
      </c>
      <c r="Z56" s="13">
        <v>-0.5</v>
      </c>
      <c r="AA56" s="14">
        <v>6.0330000000000001E-7</v>
      </c>
      <c r="AB56" s="13">
        <v>5.0628799999999998</v>
      </c>
      <c r="AC56" s="13">
        <v>21019</v>
      </c>
      <c r="AD56" s="13">
        <v>-0.5</v>
      </c>
      <c r="AE56" s="14">
        <v>4.0999999999999999E-7</v>
      </c>
      <c r="AF56" s="13">
        <v>2.4266999999999999</v>
      </c>
    </row>
    <row r="57" spans="9:32" x14ac:dyDescent="0.25">
      <c r="I57" s="13">
        <v>9468</v>
      </c>
      <c r="J57" s="13">
        <v>-0.5</v>
      </c>
      <c r="K57" s="14">
        <v>2.2500000000000001E-6</v>
      </c>
      <c r="L57" s="13">
        <v>5.8861999999999997</v>
      </c>
      <c r="M57" s="13">
        <v>9469</v>
      </c>
      <c r="N57" s="13">
        <v>-0.5</v>
      </c>
      <c r="O57" s="14">
        <v>4.0999999999999999E-7</v>
      </c>
      <c r="P57" s="13">
        <v>2.4266999999999999</v>
      </c>
      <c r="Q57" s="13">
        <v>9468</v>
      </c>
      <c r="R57" s="13">
        <v>-0.5</v>
      </c>
      <c r="S57" s="14">
        <v>1.1000000000000001E-7</v>
      </c>
      <c r="T57" s="13">
        <v>2.9481999999999999</v>
      </c>
      <c r="U57" s="13">
        <v>20302</v>
      </c>
      <c r="V57" s="13">
        <v>-0.5</v>
      </c>
      <c r="W57" s="14">
        <v>3.0485999999999999E-7</v>
      </c>
      <c r="X57" s="13">
        <v>3.9035000000000002</v>
      </c>
      <c r="Y57" s="13">
        <v>20302</v>
      </c>
      <c r="Z57" s="13">
        <v>-0.5</v>
      </c>
      <c r="AA57" s="14">
        <v>6.5440000000000004E-7</v>
      </c>
      <c r="AB57" s="13">
        <v>5.1031899999999997</v>
      </c>
      <c r="AC57" s="13">
        <v>21019</v>
      </c>
      <c r="AD57" s="13">
        <v>-0.5</v>
      </c>
      <c r="AE57" s="14">
        <v>4.4999999999999998E-7</v>
      </c>
      <c r="AF57" s="13">
        <v>2.4094000000000002</v>
      </c>
    </row>
    <row r="58" spans="9:32" x14ac:dyDescent="0.25">
      <c r="I58" s="13">
        <v>9468</v>
      </c>
      <c r="J58" s="13">
        <v>-0.5</v>
      </c>
      <c r="K58" s="14">
        <v>3.2500000000000001E-7</v>
      </c>
      <c r="L58" s="13">
        <v>4.3503999999999996</v>
      </c>
      <c r="M58" s="13">
        <v>9469</v>
      </c>
      <c r="N58" s="13">
        <v>-0.5</v>
      </c>
      <c r="O58" s="14">
        <v>4.4000000000000002E-7</v>
      </c>
      <c r="P58" s="13">
        <v>2.3826999999999998</v>
      </c>
      <c r="Q58" s="13">
        <v>9468</v>
      </c>
      <c r="R58" s="13">
        <v>-0.5</v>
      </c>
      <c r="S58" s="14">
        <v>1.6667E-7</v>
      </c>
      <c r="T58" s="13">
        <v>2.9714</v>
      </c>
      <c r="U58" s="13">
        <v>20302</v>
      </c>
      <c r="V58" s="13">
        <v>-0.5</v>
      </c>
      <c r="W58" s="14">
        <v>3.1539000000000002E-7</v>
      </c>
      <c r="X58" s="13">
        <v>3.9317299999999999</v>
      </c>
      <c r="Y58" s="13">
        <v>20302</v>
      </c>
      <c r="Z58" s="13">
        <v>-0.5</v>
      </c>
      <c r="AA58" s="14">
        <v>6.9070000000000001E-7</v>
      </c>
      <c r="AB58" s="13">
        <v>5.1437799999999996</v>
      </c>
      <c r="AC58" s="13">
        <v>21019</v>
      </c>
      <c r="AD58" s="13">
        <v>-0.5</v>
      </c>
      <c r="AE58" s="14">
        <v>4.4000000000000002E-7</v>
      </c>
      <c r="AF58" s="13">
        <v>2.4148000000000001</v>
      </c>
    </row>
    <row r="59" spans="9:32" x14ac:dyDescent="0.25">
      <c r="I59" s="13">
        <v>9468</v>
      </c>
      <c r="J59" s="13">
        <v>-0.5</v>
      </c>
      <c r="K59" s="14">
        <v>3.375E-7</v>
      </c>
      <c r="L59" s="13">
        <v>4.5890000000000004</v>
      </c>
      <c r="M59" s="13">
        <v>9469</v>
      </c>
      <c r="N59" s="13">
        <v>-0.5</v>
      </c>
      <c r="O59" s="14">
        <v>2.9999999999999999E-7</v>
      </c>
      <c r="P59" s="13">
        <v>2.2241</v>
      </c>
      <c r="Q59" s="13">
        <v>9468</v>
      </c>
      <c r="R59" s="13">
        <v>-0.5</v>
      </c>
      <c r="S59" s="14">
        <v>9.9999999999999995E-8</v>
      </c>
      <c r="T59" s="13">
        <v>3.0587</v>
      </c>
      <c r="U59" s="13">
        <v>20302</v>
      </c>
      <c r="V59" s="13">
        <v>-0.5</v>
      </c>
      <c r="W59" s="14">
        <v>3.1600999999999998E-7</v>
      </c>
      <c r="X59" s="13">
        <v>3.95953</v>
      </c>
      <c r="Y59" s="13">
        <v>20302</v>
      </c>
      <c r="Z59" s="13">
        <v>-0.5</v>
      </c>
      <c r="AA59" s="14">
        <v>7.4140999999999997E-7</v>
      </c>
      <c r="AB59" s="13">
        <v>5.1841400000000002</v>
      </c>
      <c r="AC59" s="13">
        <v>21019</v>
      </c>
      <c r="AD59" s="13">
        <v>-0.5</v>
      </c>
      <c r="AE59" s="14">
        <v>2.8000000000000002E-7</v>
      </c>
      <c r="AF59" s="13">
        <v>2.3797999999999999</v>
      </c>
    </row>
    <row r="60" spans="9:32" x14ac:dyDescent="0.25">
      <c r="M60" s="13">
        <v>9469</v>
      </c>
      <c r="N60" s="13">
        <v>-0.5</v>
      </c>
      <c r="O60" s="14">
        <v>3.1E-7</v>
      </c>
      <c r="P60" s="13">
        <v>2.4365000000000001</v>
      </c>
      <c r="Q60" s="13">
        <v>9468</v>
      </c>
      <c r="R60" s="13">
        <v>-0.5</v>
      </c>
      <c r="S60" s="14">
        <v>1.5832999999999999E-7</v>
      </c>
      <c r="T60" s="13">
        <v>3.0798000000000001</v>
      </c>
      <c r="U60" s="13">
        <v>20302</v>
      </c>
      <c r="V60" s="13">
        <v>-0.5</v>
      </c>
      <c r="W60" s="14">
        <v>3.0991E-7</v>
      </c>
      <c r="X60" s="13">
        <v>3.98828</v>
      </c>
      <c r="Y60" s="13">
        <v>20302</v>
      </c>
      <c r="Z60" s="13">
        <v>-0.5</v>
      </c>
      <c r="AA60" s="14">
        <v>8.0581000000000004E-7</v>
      </c>
      <c r="AB60" s="13">
        <v>5.2250800000000002</v>
      </c>
      <c r="AC60" s="13">
        <v>21019</v>
      </c>
      <c r="AD60" s="13">
        <v>-0.5</v>
      </c>
      <c r="AE60" s="14">
        <v>4.9999999999999998E-8</v>
      </c>
      <c r="AF60" s="13">
        <v>2.1566000000000001</v>
      </c>
    </row>
    <row r="61" spans="9:32" x14ac:dyDescent="0.25">
      <c r="M61" s="13">
        <v>9469</v>
      </c>
      <c r="N61" s="13">
        <v>-0.5</v>
      </c>
      <c r="O61" s="14">
        <v>4.9999999999999998E-8</v>
      </c>
      <c r="P61" s="13">
        <v>2.1566000000000001</v>
      </c>
      <c r="Q61" s="13">
        <v>9468</v>
      </c>
      <c r="R61" s="13">
        <v>-0.5</v>
      </c>
      <c r="S61" s="14">
        <v>2.17E-6</v>
      </c>
      <c r="T61" s="13">
        <v>6.7811000000000003</v>
      </c>
      <c r="U61" s="13">
        <v>20302</v>
      </c>
      <c r="V61" s="13">
        <v>-0.5</v>
      </c>
      <c r="W61" s="14">
        <v>3.1343999999999998E-7</v>
      </c>
      <c r="X61" s="13">
        <v>4.0162300000000002</v>
      </c>
      <c r="Y61" s="13">
        <v>20302</v>
      </c>
      <c r="Z61" s="13">
        <v>-0.5</v>
      </c>
      <c r="AA61" s="14">
        <v>8.7280999999999999E-7</v>
      </c>
      <c r="AB61" s="13">
        <v>5.2665699999999998</v>
      </c>
      <c r="AC61" s="13">
        <v>21019</v>
      </c>
      <c r="AD61" s="13">
        <v>-0.5</v>
      </c>
      <c r="AE61" s="14">
        <v>2.9999999999999999E-7</v>
      </c>
      <c r="AF61" s="13">
        <v>2.2241</v>
      </c>
    </row>
    <row r="62" spans="9:32" x14ac:dyDescent="0.25">
      <c r="Q62" s="13">
        <v>9468</v>
      </c>
      <c r="R62" s="13">
        <v>-0.5</v>
      </c>
      <c r="S62" s="14">
        <v>1.9167E-7</v>
      </c>
      <c r="T62" s="13">
        <v>3.1358000000000001</v>
      </c>
      <c r="U62" s="13">
        <v>20302</v>
      </c>
      <c r="V62" s="13">
        <v>-0.5</v>
      </c>
      <c r="W62" s="14">
        <v>3.1773999999999999E-7</v>
      </c>
      <c r="X62" s="13">
        <v>4.0440899999999997</v>
      </c>
      <c r="Y62" s="13">
        <v>20302</v>
      </c>
      <c r="Z62" s="13">
        <v>-0.5</v>
      </c>
      <c r="AA62" s="14">
        <v>9.6377000000000001E-7</v>
      </c>
      <c r="AB62" s="13">
        <v>5.3078000000000003</v>
      </c>
      <c r="AC62" s="13">
        <v>21019</v>
      </c>
      <c r="AD62" s="13">
        <v>-0.5</v>
      </c>
      <c r="AE62" s="14">
        <v>2.9000000000000002E-6</v>
      </c>
      <c r="AF62" s="13">
        <v>6.4166999999999996</v>
      </c>
    </row>
    <row r="63" spans="9:32" x14ac:dyDescent="0.25">
      <c r="Q63" s="13">
        <v>9468</v>
      </c>
      <c r="R63" s="13">
        <v>-0.5</v>
      </c>
      <c r="S63" s="14">
        <v>1.6667E-7</v>
      </c>
      <c r="T63" s="13">
        <v>3.1884999999999999</v>
      </c>
      <c r="U63" s="13">
        <v>20302</v>
      </c>
      <c r="V63" s="13">
        <v>-0.5</v>
      </c>
      <c r="W63" s="14">
        <v>3.3155999999999999E-7</v>
      </c>
      <c r="X63" s="13">
        <v>4.07212</v>
      </c>
      <c r="Y63" s="13">
        <v>20302</v>
      </c>
      <c r="Z63" s="13">
        <v>-0.5</v>
      </c>
      <c r="AA63" s="14">
        <v>1.0705E-6</v>
      </c>
      <c r="AB63" s="13">
        <v>5.34931</v>
      </c>
      <c r="AC63" s="13">
        <v>21019</v>
      </c>
      <c r="AD63" s="13">
        <v>-0.5</v>
      </c>
      <c r="AE63" s="14">
        <v>2.9500000000000001E-6</v>
      </c>
      <c r="AF63" s="13">
        <v>6.4405000000000001</v>
      </c>
    </row>
    <row r="64" spans="9:32" x14ac:dyDescent="0.25">
      <c r="Q64" s="13">
        <v>9468</v>
      </c>
      <c r="R64" s="13">
        <v>-0.5</v>
      </c>
      <c r="S64" s="14">
        <v>3.9999999999999998E-6</v>
      </c>
      <c r="T64" s="13">
        <v>7.8517000000000001</v>
      </c>
      <c r="U64" s="13">
        <v>20302</v>
      </c>
      <c r="V64" s="13">
        <v>-0.5</v>
      </c>
      <c r="W64" s="14">
        <v>3.5013999999999998E-7</v>
      </c>
      <c r="X64" s="13">
        <v>4.1004199999999997</v>
      </c>
      <c r="Y64" s="13">
        <v>20302</v>
      </c>
      <c r="Z64" s="13">
        <v>-0.5</v>
      </c>
      <c r="AA64" s="14">
        <v>1.1407999999999999E-6</v>
      </c>
      <c r="AB64" s="13">
        <v>5.3909099999999999</v>
      </c>
      <c r="AC64" s="13">
        <v>21019</v>
      </c>
      <c r="AD64" s="13">
        <v>-0.5</v>
      </c>
      <c r="AE64" s="14">
        <v>3.3000000000000002E-6</v>
      </c>
      <c r="AF64" s="13">
        <v>6.4366000000000003</v>
      </c>
    </row>
    <row r="65" spans="17:32" x14ac:dyDescent="0.25">
      <c r="Q65" s="13">
        <v>9468</v>
      </c>
      <c r="R65" s="13">
        <v>-0.5</v>
      </c>
      <c r="S65" s="14">
        <v>1.3124999999999999E-7</v>
      </c>
      <c r="T65" s="13">
        <v>3.2856000000000001</v>
      </c>
      <c r="U65" s="13">
        <v>20302</v>
      </c>
      <c r="V65" s="13">
        <v>-0.5</v>
      </c>
      <c r="W65" s="14">
        <v>3.5451000000000002E-7</v>
      </c>
      <c r="X65" s="13">
        <v>4.12845</v>
      </c>
      <c r="Y65" s="13">
        <v>20302</v>
      </c>
      <c r="Z65" s="13">
        <v>-0.5</v>
      </c>
      <c r="AA65" s="14">
        <v>1.1885999999999999E-6</v>
      </c>
      <c r="AB65" s="13">
        <v>5.4321299999999999</v>
      </c>
      <c r="AC65" s="13">
        <v>21019</v>
      </c>
      <c r="AD65" s="13">
        <v>-0.5</v>
      </c>
      <c r="AE65" s="14">
        <v>2.6000000000000001E-6</v>
      </c>
      <c r="AF65" s="13">
        <v>6.4607999999999999</v>
      </c>
    </row>
    <row r="66" spans="17:32" x14ac:dyDescent="0.25">
      <c r="Q66" s="13">
        <v>9468</v>
      </c>
      <c r="R66" s="13">
        <v>-0.5</v>
      </c>
      <c r="S66" s="14">
        <v>1.9375E-7</v>
      </c>
      <c r="T66" s="13">
        <v>3.2406999999999999</v>
      </c>
      <c r="U66" s="13">
        <v>20302</v>
      </c>
      <c r="V66" s="13">
        <v>-0.5</v>
      </c>
      <c r="W66" s="14">
        <v>3.6413999999999998E-7</v>
      </c>
      <c r="X66" s="13">
        <v>4.1578400000000002</v>
      </c>
      <c r="Y66" s="13">
        <v>20302</v>
      </c>
      <c r="Z66" s="13">
        <v>-0.5</v>
      </c>
      <c r="AA66" s="14">
        <v>1.2602E-6</v>
      </c>
      <c r="AB66" s="13">
        <v>5.47342</v>
      </c>
      <c r="AC66" s="13">
        <v>21019</v>
      </c>
      <c r="AD66" s="13">
        <v>-0.5</v>
      </c>
      <c r="AE66" s="14">
        <v>2.7999999999999999E-6</v>
      </c>
      <c r="AF66" s="13">
        <v>6.6214000000000004</v>
      </c>
    </row>
    <row r="67" spans="17:32" x14ac:dyDescent="0.25">
      <c r="Q67" s="13">
        <v>9468</v>
      </c>
      <c r="R67" s="13">
        <v>-0.5</v>
      </c>
      <c r="S67" s="14">
        <v>5.5999999999999997E-6</v>
      </c>
      <c r="T67" s="13">
        <v>8.9398</v>
      </c>
      <c r="U67" s="13">
        <v>20302</v>
      </c>
      <c r="V67" s="13">
        <v>-0.5</v>
      </c>
      <c r="W67" s="14">
        <v>3.7384999999999998E-7</v>
      </c>
      <c r="X67" s="13">
        <v>4.1856799999999996</v>
      </c>
      <c r="Y67" s="13">
        <v>20302</v>
      </c>
      <c r="Z67" s="13">
        <v>-0.5</v>
      </c>
      <c r="AA67" s="14">
        <v>1.3490999999999999E-6</v>
      </c>
      <c r="AB67" s="13">
        <v>5.5152700000000001</v>
      </c>
      <c r="AC67" s="13">
        <v>21019</v>
      </c>
      <c r="AD67" s="13">
        <v>-0.5</v>
      </c>
      <c r="AE67" s="14">
        <v>1.9999999999999999E-6</v>
      </c>
      <c r="AF67" s="13">
        <v>6.5060000000000002</v>
      </c>
    </row>
    <row r="68" spans="17:32" x14ac:dyDescent="0.25">
      <c r="Q68" s="13">
        <v>9468</v>
      </c>
      <c r="R68" s="13">
        <v>-0.5</v>
      </c>
      <c r="S68" s="14">
        <v>1.9375E-7</v>
      </c>
      <c r="T68" s="13">
        <v>3.3187000000000002</v>
      </c>
      <c r="U68" s="13">
        <v>20302</v>
      </c>
      <c r="V68" s="13">
        <v>-0.5</v>
      </c>
      <c r="W68" s="14">
        <v>3.8477999999999998E-7</v>
      </c>
      <c r="X68" s="13">
        <v>4.2147399999999999</v>
      </c>
      <c r="Y68" s="13">
        <v>20302</v>
      </c>
      <c r="Z68" s="13">
        <v>-0.5</v>
      </c>
      <c r="AA68" s="14">
        <v>1.4528000000000001E-6</v>
      </c>
      <c r="AB68" s="13">
        <v>5.55823</v>
      </c>
      <c r="AC68" s="13">
        <v>21019</v>
      </c>
      <c r="AD68" s="13">
        <v>-0.5</v>
      </c>
      <c r="AE68" s="14">
        <v>3.05E-6</v>
      </c>
      <c r="AF68" s="13">
        <v>6.4020000000000001</v>
      </c>
    </row>
    <row r="69" spans="17:32" x14ac:dyDescent="0.25">
      <c r="Q69" s="13">
        <v>9468</v>
      </c>
      <c r="R69" s="13">
        <v>-0.5</v>
      </c>
      <c r="S69" s="14">
        <v>6.6000000000000003E-6</v>
      </c>
      <c r="T69" s="13">
        <v>9.9571000000000005</v>
      </c>
      <c r="U69" s="13">
        <v>20302</v>
      </c>
      <c r="V69" s="13">
        <v>-0.5</v>
      </c>
      <c r="W69" s="14">
        <v>4.0344000000000002E-7</v>
      </c>
      <c r="X69" s="13">
        <v>4.2435099999999997</v>
      </c>
      <c r="Y69" s="13">
        <v>20302</v>
      </c>
      <c r="Z69" s="13">
        <v>-0.5</v>
      </c>
      <c r="AA69" s="14">
        <v>1.5705E-6</v>
      </c>
      <c r="AB69" s="13">
        <v>5.6003600000000002</v>
      </c>
      <c r="AC69" s="13">
        <v>21019</v>
      </c>
      <c r="AD69" s="13">
        <v>-0.5</v>
      </c>
      <c r="AE69" s="14">
        <v>2.7E-6</v>
      </c>
      <c r="AF69" s="13">
        <v>6.3842999999999996</v>
      </c>
    </row>
    <row r="70" spans="17:32" x14ac:dyDescent="0.25">
      <c r="Q70" s="13">
        <v>9468</v>
      </c>
      <c r="R70" s="13">
        <v>-0.5</v>
      </c>
      <c r="S70" s="14">
        <v>1.875E-7</v>
      </c>
      <c r="T70" s="13">
        <v>3.4125999999999999</v>
      </c>
      <c r="U70" s="13">
        <v>20302</v>
      </c>
      <c r="V70" s="13">
        <v>-0.5</v>
      </c>
      <c r="W70" s="14">
        <v>4.2805999999999998E-7</v>
      </c>
      <c r="X70" s="13">
        <v>4.2728799999999998</v>
      </c>
      <c r="Y70" s="13">
        <v>20302</v>
      </c>
      <c r="Z70" s="13">
        <v>-0.5</v>
      </c>
      <c r="AA70" s="14">
        <v>1.7032000000000001E-6</v>
      </c>
      <c r="AB70" s="13">
        <v>5.6432000000000002</v>
      </c>
      <c r="AC70" s="13">
        <v>21019</v>
      </c>
      <c r="AD70" s="13">
        <v>-0.5</v>
      </c>
      <c r="AE70" s="14">
        <v>3.2500000000000001E-7</v>
      </c>
      <c r="AF70" s="13">
        <v>4.3503999999999996</v>
      </c>
    </row>
    <row r="71" spans="17:32" x14ac:dyDescent="0.25">
      <c r="Q71" s="13">
        <v>9468</v>
      </c>
      <c r="R71" s="13">
        <v>-0.5</v>
      </c>
      <c r="S71" s="14">
        <v>1.6250000000000001E-7</v>
      </c>
      <c r="T71" s="13">
        <v>3.5476000000000001</v>
      </c>
      <c r="U71" s="13">
        <v>20302</v>
      </c>
      <c r="V71" s="13">
        <v>-0.5</v>
      </c>
      <c r="W71" s="14">
        <v>4.5037999999999999E-7</v>
      </c>
      <c r="X71" s="13">
        <v>4.3020199999999997</v>
      </c>
      <c r="Y71" s="13">
        <v>20302</v>
      </c>
      <c r="Z71" s="13">
        <v>-0.5</v>
      </c>
      <c r="AA71" s="14">
        <v>1.8249000000000001E-6</v>
      </c>
      <c r="AB71" s="13">
        <v>5.6858500000000003</v>
      </c>
      <c r="AC71" s="13">
        <v>21019</v>
      </c>
      <c r="AD71" s="13">
        <v>-0.5</v>
      </c>
      <c r="AE71" s="14">
        <v>3.3799999999999998E-7</v>
      </c>
      <c r="AF71" s="13">
        <v>4.5890000000000004</v>
      </c>
    </row>
    <row r="72" spans="17:32" x14ac:dyDescent="0.25">
      <c r="Q72" s="13">
        <v>9468</v>
      </c>
      <c r="R72" s="13">
        <v>-0.5</v>
      </c>
      <c r="S72" s="14">
        <v>2.375E-7</v>
      </c>
      <c r="T72" s="13">
        <v>3.5162</v>
      </c>
      <c r="U72" s="13">
        <v>20302</v>
      </c>
      <c r="V72" s="13">
        <v>-0.5</v>
      </c>
      <c r="W72" s="14">
        <v>4.5079999999999999E-7</v>
      </c>
      <c r="X72" s="13">
        <v>4.3312200000000001</v>
      </c>
      <c r="Y72" s="13">
        <v>20302</v>
      </c>
      <c r="Z72" s="13">
        <v>-0.5</v>
      </c>
      <c r="AA72" s="14">
        <v>1.9466000000000001E-6</v>
      </c>
      <c r="AB72" s="13">
        <v>5.72818</v>
      </c>
      <c r="AC72" s="13">
        <v>21019</v>
      </c>
      <c r="AD72" s="13">
        <v>-0.5</v>
      </c>
      <c r="AE72" s="14">
        <v>1.8500000000000001E-6</v>
      </c>
      <c r="AF72" s="13">
        <v>5.0763999999999996</v>
      </c>
    </row>
    <row r="73" spans="17:32" x14ac:dyDescent="0.25">
      <c r="Q73" s="13">
        <v>9468</v>
      </c>
      <c r="R73" s="13">
        <v>-0.5</v>
      </c>
      <c r="S73" s="14">
        <v>1.2499999999999999E-7</v>
      </c>
      <c r="T73" s="13">
        <v>3.6227999999999998</v>
      </c>
      <c r="U73" s="13">
        <v>20302</v>
      </c>
      <c r="V73" s="13">
        <v>-0.5</v>
      </c>
      <c r="W73" s="14">
        <v>4.5539E-7</v>
      </c>
      <c r="X73" s="13">
        <v>4.3601000000000001</v>
      </c>
      <c r="Y73" s="13">
        <v>20302</v>
      </c>
      <c r="Z73" s="13">
        <v>-0.5</v>
      </c>
      <c r="AA73" s="14">
        <v>2.0478999999999999E-6</v>
      </c>
      <c r="AB73" s="13">
        <v>5.7715800000000002</v>
      </c>
      <c r="AC73" s="13">
        <v>21019</v>
      </c>
      <c r="AD73" s="13">
        <v>-0.5</v>
      </c>
      <c r="AE73" s="14">
        <v>2.2500000000000001E-6</v>
      </c>
      <c r="AF73" s="13">
        <v>5.8861999999999997</v>
      </c>
    </row>
    <row r="74" spans="17:32" x14ac:dyDescent="0.25">
      <c r="Q74" s="13">
        <v>9468</v>
      </c>
      <c r="R74" s="13">
        <v>-0.5</v>
      </c>
      <c r="S74" s="14">
        <v>1.7499999999999999E-7</v>
      </c>
      <c r="T74" s="13">
        <v>3.5983999999999998</v>
      </c>
      <c r="U74" s="13">
        <v>20302</v>
      </c>
      <c r="V74" s="13">
        <v>-0.5</v>
      </c>
      <c r="W74" s="14">
        <v>4.5695000000000003E-7</v>
      </c>
      <c r="X74" s="13">
        <v>4.3888499999999997</v>
      </c>
      <c r="Y74" s="13">
        <v>20302</v>
      </c>
      <c r="Z74" s="13">
        <v>-0.5</v>
      </c>
      <c r="AA74" s="14">
        <v>2.1370999999999998E-6</v>
      </c>
      <c r="AB74" s="13">
        <v>5.8150899999999996</v>
      </c>
      <c r="AC74" s="13">
        <v>21019</v>
      </c>
      <c r="AD74" s="13">
        <v>-0.5</v>
      </c>
      <c r="AE74" s="14">
        <v>3.3000000000000002E-6</v>
      </c>
      <c r="AF74" s="13">
        <v>5.8807</v>
      </c>
    </row>
    <row r="75" spans="17:32" x14ac:dyDescent="0.25">
      <c r="Q75" s="13">
        <v>9468</v>
      </c>
      <c r="R75" s="13">
        <v>-0.5</v>
      </c>
      <c r="S75" s="14">
        <v>1.6667E-7</v>
      </c>
      <c r="T75" s="13">
        <v>3.6779999999999999</v>
      </c>
      <c r="U75" s="13">
        <v>20302</v>
      </c>
      <c r="V75" s="13">
        <v>-0.5</v>
      </c>
      <c r="W75" s="14">
        <v>4.6961999999999999E-7</v>
      </c>
      <c r="X75" s="13">
        <v>4.4185600000000003</v>
      </c>
      <c r="Y75" s="13">
        <v>20302</v>
      </c>
      <c r="Z75" s="13">
        <v>-0.5</v>
      </c>
      <c r="AA75" s="14">
        <v>2.2746000000000002E-6</v>
      </c>
      <c r="AB75" s="13">
        <v>5.8586200000000002</v>
      </c>
      <c r="AC75" s="13">
        <v>21019</v>
      </c>
      <c r="AD75" s="13">
        <v>-0.5</v>
      </c>
      <c r="AE75" s="14">
        <v>2.2500000000000001E-6</v>
      </c>
      <c r="AF75" s="13">
        <v>6.2553999999999998</v>
      </c>
    </row>
    <row r="76" spans="17:32" x14ac:dyDescent="0.25">
      <c r="Q76" s="13">
        <v>9468</v>
      </c>
      <c r="R76" s="13">
        <v>-0.5</v>
      </c>
      <c r="S76" s="14">
        <v>1.7499999999999999E-7</v>
      </c>
      <c r="T76" s="13">
        <v>3.7035</v>
      </c>
      <c r="U76" s="13">
        <v>20302</v>
      </c>
      <c r="V76" s="13">
        <v>-0.5</v>
      </c>
      <c r="W76" s="14">
        <v>5.1949E-7</v>
      </c>
      <c r="X76" s="13">
        <v>4.4480899999999997</v>
      </c>
      <c r="Y76" s="13">
        <v>20302</v>
      </c>
      <c r="Z76" s="13">
        <v>-0.5</v>
      </c>
      <c r="AA76" s="14">
        <v>2.4198999999999999E-6</v>
      </c>
      <c r="AB76" s="13">
        <v>5.9027500000000002</v>
      </c>
      <c r="AC76" s="13">
        <v>21019</v>
      </c>
      <c r="AD76" s="13">
        <v>-0.5</v>
      </c>
      <c r="AE76" s="14">
        <v>3.1499999999999999E-6</v>
      </c>
      <c r="AF76" s="13">
        <v>6.1586999999999996</v>
      </c>
    </row>
    <row r="77" spans="17:32" x14ac:dyDescent="0.25">
      <c r="Q77" s="13">
        <v>9468</v>
      </c>
      <c r="R77" s="13">
        <v>-0.5</v>
      </c>
      <c r="S77" s="14">
        <v>1.1667E-7</v>
      </c>
      <c r="T77" s="13">
        <v>3.7822</v>
      </c>
      <c r="U77" s="13">
        <v>20302</v>
      </c>
      <c r="V77" s="13">
        <v>-0.5</v>
      </c>
      <c r="W77" s="14">
        <v>5.6874E-7</v>
      </c>
      <c r="X77" s="13">
        <v>4.4778500000000001</v>
      </c>
      <c r="Y77" s="13">
        <v>20302</v>
      </c>
      <c r="Z77" s="13">
        <v>-0.5</v>
      </c>
      <c r="AA77" s="14">
        <v>2.5359000000000001E-6</v>
      </c>
      <c r="AB77" s="13">
        <v>5.9459499999999998</v>
      </c>
      <c r="AC77" s="13">
        <v>21019</v>
      </c>
      <c r="AD77" s="13">
        <v>-0.5</v>
      </c>
      <c r="AE77" s="14">
        <v>3.1999999999999999E-6</v>
      </c>
      <c r="AF77" s="13">
        <v>6.1939000000000002</v>
      </c>
    </row>
    <row r="78" spans="17:32" x14ac:dyDescent="0.25">
      <c r="Q78" s="13">
        <v>9468</v>
      </c>
      <c r="R78" s="13">
        <v>-0.5</v>
      </c>
      <c r="S78" s="14">
        <v>1.9999999999999999E-7</v>
      </c>
      <c r="T78" s="13">
        <v>3.7656999999999998</v>
      </c>
      <c r="U78" s="13">
        <v>20302</v>
      </c>
      <c r="V78" s="13">
        <v>-0.5</v>
      </c>
      <c r="W78" s="14">
        <v>5.8647000000000004E-7</v>
      </c>
      <c r="X78" s="13">
        <v>4.5079900000000004</v>
      </c>
      <c r="Y78" s="13">
        <v>20302</v>
      </c>
      <c r="Z78" s="13">
        <v>-0.5</v>
      </c>
      <c r="AA78" s="14">
        <v>2.6265000000000002E-6</v>
      </c>
      <c r="AB78" s="13">
        <v>5.9896099999999999</v>
      </c>
      <c r="AC78" s="13">
        <v>21019</v>
      </c>
      <c r="AD78" s="13">
        <v>-0.5</v>
      </c>
      <c r="AE78" s="14">
        <v>1.95E-6</v>
      </c>
      <c r="AF78" s="13">
        <v>5.7309000000000001</v>
      </c>
    </row>
    <row r="79" spans="17:32" x14ac:dyDescent="0.25">
      <c r="Q79" s="13">
        <v>9468</v>
      </c>
      <c r="R79" s="13">
        <v>-0.5</v>
      </c>
      <c r="S79" s="14">
        <v>3.1666999999999999E-7</v>
      </c>
      <c r="T79" s="13">
        <v>3.7360000000000002</v>
      </c>
      <c r="U79" s="13">
        <v>20302</v>
      </c>
      <c r="V79" s="13">
        <v>-0.5</v>
      </c>
      <c r="W79" s="14">
        <v>5.7454000000000001E-7</v>
      </c>
      <c r="X79" s="13">
        <v>4.5370699999999999</v>
      </c>
      <c r="Y79" s="13">
        <v>20302</v>
      </c>
      <c r="Z79" s="13">
        <v>-0.5</v>
      </c>
      <c r="AA79" s="14">
        <v>2.7246999999999999E-6</v>
      </c>
      <c r="AB79" s="13">
        <v>6.0328900000000001</v>
      </c>
      <c r="AC79" s="13">
        <v>21019</v>
      </c>
      <c r="AD79" s="13">
        <v>-0.5</v>
      </c>
      <c r="AE79" s="14">
        <v>1.55E-6</v>
      </c>
      <c r="AF79" s="13">
        <v>5.8266</v>
      </c>
    </row>
    <row r="80" spans="17:32" x14ac:dyDescent="0.25">
      <c r="Q80" s="13">
        <v>9468</v>
      </c>
      <c r="R80" s="13">
        <v>-0.5</v>
      </c>
      <c r="S80" s="14">
        <v>7.4999999999999997E-8</v>
      </c>
      <c r="T80" s="13">
        <v>3.9533</v>
      </c>
      <c r="U80" s="13">
        <v>20302</v>
      </c>
      <c r="V80" s="13">
        <v>-0.5</v>
      </c>
      <c r="W80" s="14">
        <v>5.8317E-7</v>
      </c>
      <c r="X80" s="13">
        <v>4.5674700000000001</v>
      </c>
      <c r="Y80" s="13">
        <v>20302</v>
      </c>
      <c r="Z80" s="13">
        <v>-0.5</v>
      </c>
      <c r="AA80" s="14">
        <v>2.8615E-6</v>
      </c>
      <c r="AB80" s="13">
        <v>6.0769000000000002</v>
      </c>
      <c r="AC80" s="13">
        <v>21019</v>
      </c>
      <c r="AD80" s="13">
        <v>-0.5</v>
      </c>
      <c r="AE80" s="14">
        <v>1.75E-6</v>
      </c>
      <c r="AF80" s="13">
        <v>5.6627999999999998</v>
      </c>
    </row>
    <row r="81" spans="17:32" x14ac:dyDescent="0.25">
      <c r="Q81" s="13">
        <v>9468</v>
      </c>
      <c r="R81" s="13">
        <v>-0.5</v>
      </c>
      <c r="S81" s="14">
        <v>1.6667E-7</v>
      </c>
      <c r="T81" s="13">
        <v>3.9687000000000001</v>
      </c>
      <c r="U81" s="13">
        <v>20302</v>
      </c>
      <c r="V81" s="13">
        <v>-0.5</v>
      </c>
      <c r="W81" s="14">
        <v>6.3111000000000004E-7</v>
      </c>
      <c r="X81" s="13">
        <v>4.5970899999999997</v>
      </c>
      <c r="Y81" s="13">
        <v>20302</v>
      </c>
      <c r="Z81" s="13">
        <v>-0.5</v>
      </c>
      <c r="AA81" s="14">
        <v>2.9461999999999998E-6</v>
      </c>
      <c r="AB81" s="13">
        <v>6.1220100000000004</v>
      </c>
      <c r="AC81" s="13">
        <v>21019</v>
      </c>
      <c r="AD81" s="13">
        <v>-0.5</v>
      </c>
      <c r="AE81" s="14">
        <v>1.35E-6</v>
      </c>
      <c r="AF81" s="13">
        <v>5.5796000000000001</v>
      </c>
    </row>
    <row r="82" spans="17:32" x14ac:dyDescent="0.25">
      <c r="Q82" s="13">
        <v>9468</v>
      </c>
      <c r="R82" s="13">
        <v>-0.5</v>
      </c>
      <c r="S82" s="14">
        <v>3.2500000000000001E-7</v>
      </c>
      <c r="T82" s="13">
        <v>3.919</v>
      </c>
      <c r="U82" s="13">
        <v>20302</v>
      </c>
      <c r="V82" s="13">
        <v>-0.5</v>
      </c>
      <c r="W82" s="14">
        <v>6.6570000000000004E-7</v>
      </c>
      <c r="X82" s="13">
        <v>4.6275000000000004</v>
      </c>
      <c r="Y82" s="13">
        <v>20302</v>
      </c>
      <c r="Z82" s="13">
        <v>-0.5</v>
      </c>
      <c r="AA82" s="14">
        <v>3.0444E-6</v>
      </c>
      <c r="AB82" s="13">
        <v>6.1671500000000004</v>
      </c>
      <c r="AC82" s="13">
        <v>21019</v>
      </c>
      <c r="AD82" s="13">
        <v>-0.5</v>
      </c>
      <c r="AE82" s="14">
        <v>1.0499999999999999E-6</v>
      </c>
      <c r="AF82" s="13">
        <v>5.7050000000000001</v>
      </c>
    </row>
    <row r="83" spans="17:32" x14ac:dyDescent="0.25">
      <c r="Q83" s="13">
        <v>9468</v>
      </c>
      <c r="R83" s="13">
        <v>-0.5</v>
      </c>
      <c r="S83" s="14">
        <v>3.8332999999999998E-7</v>
      </c>
      <c r="T83" s="13">
        <v>4.3757000000000001</v>
      </c>
      <c r="U83" s="13">
        <v>20302</v>
      </c>
      <c r="V83" s="13">
        <v>-0.5</v>
      </c>
      <c r="W83" s="14">
        <v>7.0287999999999995E-7</v>
      </c>
      <c r="X83" s="13">
        <v>4.6577000000000002</v>
      </c>
      <c r="Y83" s="13">
        <v>20302</v>
      </c>
      <c r="Z83" s="13">
        <v>-0.5</v>
      </c>
      <c r="AA83" s="14">
        <v>3.236E-6</v>
      </c>
      <c r="AB83" s="13">
        <v>6.21157</v>
      </c>
      <c r="AC83" s="13">
        <v>21019</v>
      </c>
      <c r="AD83" s="13">
        <v>-0.5</v>
      </c>
      <c r="AE83" s="14">
        <v>1.4500000000000001E-6</v>
      </c>
      <c r="AF83" s="13">
        <v>5.5296000000000003</v>
      </c>
    </row>
    <row r="84" spans="17:32" x14ac:dyDescent="0.25">
      <c r="Q84" s="13">
        <v>9468</v>
      </c>
      <c r="R84" s="13">
        <v>-0.5</v>
      </c>
      <c r="S84" s="14">
        <v>2.6666999999999999E-7</v>
      </c>
      <c r="T84" s="13">
        <v>4.5773999999999999</v>
      </c>
      <c r="U84" s="13">
        <v>20302</v>
      </c>
      <c r="V84" s="13">
        <v>-0.5</v>
      </c>
      <c r="W84" s="14">
        <v>7.5723000000000001E-7</v>
      </c>
      <c r="X84" s="13">
        <v>4.6884199999999998</v>
      </c>
      <c r="Y84" s="13">
        <v>20302</v>
      </c>
      <c r="Z84" s="13">
        <v>-0.5</v>
      </c>
      <c r="AA84" s="14">
        <v>3.3612000000000001E-6</v>
      </c>
      <c r="AB84" s="13">
        <v>6.2570300000000003</v>
      </c>
      <c r="AC84" s="13">
        <v>21019</v>
      </c>
      <c r="AD84" s="13">
        <v>-0.5</v>
      </c>
      <c r="AE84" s="14">
        <v>9.2500000000000004E-7</v>
      </c>
      <c r="AF84" s="13">
        <v>5.6139999999999999</v>
      </c>
    </row>
    <row r="85" spans="17:32" x14ac:dyDescent="0.25">
      <c r="Q85" s="13">
        <v>9468</v>
      </c>
      <c r="R85" s="13">
        <v>-0.5</v>
      </c>
      <c r="S85" s="14">
        <v>3.8332999999999998E-7</v>
      </c>
      <c r="T85" s="13">
        <v>4.5214999999999996</v>
      </c>
      <c r="U85" s="13">
        <v>20302</v>
      </c>
      <c r="V85" s="13">
        <v>-0.5</v>
      </c>
      <c r="W85" s="14">
        <v>7.7973999999999997E-7</v>
      </c>
      <c r="X85" s="13">
        <v>4.7177800000000003</v>
      </c>
      <c r="Y85" s="13">
        <v>20302</v>
      </c>
      <c r="Z85" s="13">
        <v>-0.5</v>
      </c>
      <c r="AA85" s="14">
        <v>3.4174999999999999E-6</v>
      </c>
      <c r="AB85" s="13">
        <v>6.3021099999999999</v>
      </c>
      <c r="AC85" s="13">
        <v>21019</v>
      </c>
      <c r="AD85" s="13">
        <v>-0.5</v>
      </c>
      <c r="AE85" s="14">
        <v>1.1999999999999999E-6</v>
      </c>
      <c r="AF85" s="13">
        <v>5.4650999999999996</v>
      </c>
    </row>
    <row r="86" spans="17:32" x14ac:dyDescent="0.25">
      <c r="Q86" s="13">
        <v>9468</v>
      </c>
      <c r="R86" s="13">
        <v>-0.5</v>
      </c>
      <c r="S86" s="14">
        <v>2.8332999999999998E-7</v>
      </c>
      <c r="T86" s="13">
        <v>4.7119</v>
      </c>
      <c r="U86" s="13">
        <v>20302</v>
      </c>
      <c r="V86" s="13">
        <v>-0.5</v>
      </c>
      <c r="W86" s="14">
        <v>7.9026000000000004E-7</v>
      </c>
      <c r="X86" s="13">
        <v>4.7484099999999998</v>
      </c>
      <c r="Y86" s="13">
        <v>20302</v>
      </c>
      <c r="Z86" s="13">
        <v>-0.5</v>
      </c>
      <c r="AA86" s="14">
        <v>3.5756000000000001E-6</v>
      </c>
      <c r="AB86" s="13">
        <v>6.3486000000000002</v>
      </c>
      <c r="AC86" s="13">
        <v>21019</v>
      </c>
      <c r="AD86" s="13">
        <v>-0.5</v>
      </c>
      <c r="AE86" s="14">
        <v>8.6700000000000002E-7</v>
      </c>
      <c r="AF86" s="13">
        <v>5.3734999999999999</v>
      </c>
    </row>
    <row r="87" spans="17:32" x14ac:dyDescent="0.25">
      <c r="Q87" s="13">
        <v>9468</v>
      </c>
      <c r="R87" s="13">
        <v>-0.5</v>
      </c>
      <c r="S87" s="14">
        <v>3.4999999999999998E-7</v>
      </c>
      <c r="T87" s="13">
        <v>4.6646000000000001</v>
      </c>
      <c r="U87" s="13">
        <v>20302</v>
      </c>
      <c r="V87" s="13">
        <v>-0.5</v>
      </c>
      <c r="W87" s="14">
        <v>8.5376000000000004E-7</v>
      </c>
      <c r="X87" s="13">
        <v>4.7790100000000004</v>
      </c>
      <c r="Y87" s="13">
        <v>20302</v>
      </c>
      <c r="Z87" s="13">
        <v>-0.5</v>
      </c>
      <c r="AA87" s="14">
        <v>3.7805999999999999E-6</v>
      </c>
      <c r="AB87" s="13">
        <v>6.3944700000000001</v>
      </c>
      <c r="AC87" s="13">
        <v>21019</v>
      </c>
      <c r="AD87" s="13">
        <v>-0.5</v>
      </c>
      <c r="AE87" s="14">
        <v>7.8299999999999996E-7</v>
      </c>
      <c r="AF87" s="13">
        <v>5.3285</v>
      </c>
    </row>
    <row r="88" spans="17:32" x14ac:dyDescent="0.25">
      <c r="Q88" s="13">
        <v>9468</v>
      </c>
      <c r="R88" s="13">
        <v>-0.5</v>
      </c>
      <c r="S88" s="14">
        <v>4.3332999999999998E-7</v>
      </c>
      <c r="T88" s="13">
        <v>4.6032999999999999</v>
      </c>
      <c r="U88" s="13">
        <v>20302</v>
      </c>
      <c r="V88" s="13">
        <v>-0.5</v>
      </c>
      <c r="W88" s="14">
        <v>9.5277000000000003E-7</v>
      </c>
      <c r="X88" s="13">
        <v>4.8099499999999997</v>
      </c>
      <c r="Y88" s="13">
        <v>20302</v>
      </c>
      <c r="Z88" s="13">
        <v>-0.5</v>
      </c>
      <c r="AA88" s="14">
        <v>3.9411999999999996E-6</v>
      </c>
      <c r="AB88" s="13">
        <v>6.4399499999999996</v>
      </c>
      <c r="AC88" s="13">
        <v>21019</v>
      </c>
      <c r="AD88" s="13">
        <v>-0.5</v>
      </c>
      <c r="AE88" s="14">
        <v>6.5000000000000002E-7</v>
      </c>
      <c r="AF88" s="13">
        <v>5.4340000000000002</v>
      </c>
    </row>
    <row r="89" spans="17:32" x14ac:dyDescent="0.25">
      <c r="Q89" s="13">
        <v>9468</v>
      </c>
      <c r="R89" s="13">
        <v>-0.5</v>
      </c>
      <c r="S89" s="14">
        <v>3.4999999999999998E-7</v>
      </c>
      <c r="T89" s="13">
        <v>4.7808000000000002</v>
      </c>
      <c r="U89" s="13">
        <v>20302</v>
      </c>
      <c r="V89" s="13">
        <v>-0.5</v>
      </c>
      <c r="W89" s="14">
        <v>1.0636000000000001E-6</v>
      </c>
      <c r="X89" s="13">
        <v>4.8419400000000001</v>
      </c>
      <c r="Y89" s="13">
        <v>20302</v>
      </c>
      <c r="Z89" s="13">
        <v>-0.5</v>
      </c>
      <c r="AA89" s="14">
        <v>4.0770000000000001E-6</v>
      </c>
      <c r="AB89" s="13">
        <v>6.4855099999999997</v>
      </c>
      <c r="AC89" s="13">
        <v>21019</v>
      </c>
      <c r="AD89" s="13">
        <v>-0.5</v>
      </c>
      <c r="AE89" s="14">
        <v>6.5000000000000002E-7</v>
      </c>
      <c r="AF89" s="13">
        <v>5.2801999999999998</v>
      </c>
    </row>
    <row r="90" spans="17:32" x14ac:dyDescent="0.25">
      <c r="Q90" s="13">
        <v>9468</v>
      </c>
      <c r="R90" s="13">
        <v>-0.5</v>
      </c>
      <c r="S90" s="14">
        <v>4.2500000000000001E-7</v>
      </c>
      <c r="T90" s="13">
        <v>4.7302</v>
      </c>
      <c r="U90" s="13">
        <v>20302</v>
      </c>
      <c r="V90" s="13">
        <v>-0.5</v>
      </c>
      <c r="W90" s="14">
        <v>1.1047E-6</v>
      </c>
      <c r="X90" s="13">
        <v>4.8733700000000004</v>
      </c>
      <c r="Y90" s="13">
        <v>20302</v>
      </c>
      <c r="Z90" s="13">
        <v>-0.5</v>
      </c>
      <c r="AA90" s="14">
        <v>4.1660999999999998E-6</v>
      </c>
      <c r="AB90" s="13">
        <v>6.5315700000000003</v>
      </c>
      <c r="AC90" s="13">
        <v>21019</v>
      </c>
      <c r="AD90" s="13">
        <v>-0.5</v>
      </c>
      <c r="AE90" s="14">
        <v>7.8299999999999996E-7</v>
      </c>
      <c r="AF90" s="13">
        <v>5.2051999999999996</v>
      </c>
    </row>
    <row r="91" spans="17:32" x14ac:dyDescent="0.25">
      <c r="Q91" s="13">
        <v>9468</v>
      </c>
      <c r="R91" s="13">
        <v>-0.5</v>
      </c>
      <c r="S91" s="14">
        <v>3.7500000000000001E-7</v>
      </c>
      <c r="T91" s="13">
        <v>4.8460999999999999</v>
      </c>
      <c r="U91" s="13">
        <v>20302</v>
      </c>
      <c r="V91" s="13">
        <v>-0.5</v>
      </c>
      <c r="W91" s="14">
        <v>1.1265999999999999E-6</v>
      </c>
      <c r="X91" s="13">
        <v>4.9043000000000001</v>
      </c>
      <c r="Y91" s="13">
        <v>20302</v>
      </c>
      <c r="Z91" s="13">
        <v>-0.5</v>
      </c>
      <c r="AA91" s="14">
        <v>4.2560999999999998E-6</v>
      </c>
      <c r="AB91" s="13">
        <v>6.5776300000000001</v>
      </c>
      <c r="AC91" s="13">
        <v>21019</v>
      </c>
      <c r="AD91" s="13">
        <v>-0.5</v>
      </c>
      <c r="AE91" s="14">
        <v>8.8299999999999995E-7</v>
      </c>
      <c r="AF91" s="13">
        <v>5.1430999999999996</v>
      </c>
    </row>
    <row r="92" spans="17:32" x14ac:dyDescent="0.25">
      <c r="Q92" s="13">
        <v>9468</v>
      </c>
      <c r="R92" s="13">
        <v>-0.5</v>
      </c>
      <c r="S92" s="14">
        <v>4.75E-7</v>
      </c>
      <c r="T92" s="13">
        <v>4.9048999999999996</v>
      </c>
      <c r="U92" s="13">
        <v>20302</v>
      </c>
      <c r="V92" s="13">
        <v>-0.5</v>
      </c>
      <c r="W92" s="14">
        <v>1.2136999999999999E-6</v>
      </c>
      <c r="X92" s="13">
        <v>4.93466</v>
      </c>
      <c r="Y92" s="13">
        <v>20302</v>
      </c>
      <c r="Z92" s="13">
        <v>-0.5</v>
      </c>
      <c r="AA92" s="14">
        <v>4.4343E-6</v>
      </c>
      <c r="AB92" s="13">
        <v>6.6250200000000001</v>
      </c>
      <c r="AC92" s="13">
        <v>21019</v>
      </c>
      <c r="AD92" s="13">
        <v>-0.5</v>
      </c>
      <c r="AE92" s="14">
        <v>5.6700000000000003E-7</v>
      </c>
      <c r="AF92" s="13">
        <v>5.2469999999999999</v>
      </c>
    </row>
    <row r="93" spans="17:32" x14ac:dyDescent="0.25">
      <c r="Q93" s="13">
        <v>9468</v>
      </c>
      <c r="R93" s="13">
        <v>-0.5</v>
      </c>
      <c r="S93" s="14">
        <v>8.5000000000000001E-7</v>
      </c>
      <c r="T93" s="13">
        <v>4.7606999999999999</v>
      </c>
      <c r="U93" s="13">
        <v>20302</v>
      </c>
      <c r="V93" s="13">
        <v>-0.5</v>
      </c>
      <c r="W93" s="14">
        <v>1.3351999999999999E-6</v>
      </c>
      <c r="X93" s="13">
        <v>4.9656099999999999</v>
      </c>
      <c r="Y93" s="13">
        <v>20302</v>
      </c>
      <c r="Z93" s="13">
        <v>-0.5</v>
      </c>
      <c r="AA93" s="14">
        <v>4.6709999999999998E-6</v>
      </c>
      <c r="AB93" s="13">
        <v>6.6722700000000001</v>
      </c>
      <c r="AC93" s="13">
        <v>21019</v>
      </c>
      <c r="AD93" s="13">
        <v>-0.5</v>
      </c>
      <c r="AE93" s="14">
        <v>4.9999999999999998E-7</v>
      </c>
      <c r="AF93" s="13">
        <v>5.1242999999999999</v>
      </c>
    </row>
    <row r="94" spans="17:32" x14ac:dyDescent="0.25">
      <c r="Q94" s="13">
        <v>9468</v>
      </c>
      <c r="R94" s="13">
        <v>-0.5</v>
      </c>
      <c r="S94" s="14">
        <v>6.2500000000000005E-7</v>
      </c>
      <c r="T94" s="13">
        <v>5.1003999999999996</v>
      </c>
      <c r="U94" s="13">
        <v>20302</v>
      </c>
      <c r="V94" s="13">
        <v>-0.5</v>
      </c>
      <c r="W94" s="14">
        <v>1.4331000000000001E-6</v>
      </c>
      <c r="X94" s="13">
        <v>4.9958799999999997</v>
      </c>
      <c r="Y94" s="13">
        <v>20302</v>
      </c>
      <c r="Z94" s="13">
        <v>-0.5</v>
      </c>
      <c r="AA94" s="14">
        <v>4.8254999999999998E-6</v>
      </c>
      <c r="AB94" s="13">
        <v>6.7196199999999999</v>
      </c>
      <c r="AC94" s="13">
        <v>21019</v>
      </c>
      <c r="AD94" s="13">
        <v>-0.5</v>
      </c>
      <c r="AE94" s="14">
        <v>5.75E-7</v>
      </c>
      <c r="AF94" s="13">
        <v>5.2031999999999998</v>
      </c>
    </row>
    <row r="95" spans="17:32" x14ac:dyDescent="0.25">
      <c r="Q95" s="13">
        <v>9468</v>
      </c>
      <c r="R95" s="13">
        <v>-0.5</v>
      </c>
      <c r="S95" s="14">
        <v>9.2500000000000004E-7</v>
      </c>
      <c r="T95" s="13">
        <v>4.9794</v>
      </c>
      <c r="U95" s="13">
        <v>20302</v>
      </c>
      <c r="V95" s="13">
        <v>-0.5</v>
      </c>
      <c r="W95" s="14">
        <v>1.4811000000000001E-6</v>
      </c>
      <c r="X95" s="13">
        <v>5.0275800000000004</v>
      </c>
      <c r="Y95" s="13">
        <v>20302</v>
      </c>
      <c r="Z95" s="13">
        <v>-0.5</v>
      </c>
      <c r="AA95" s="14">
        <v>5.0668000000000003E-6</v>
      </c>
      <c r="AB95" s="13">
        <v>6.7679</v>
      </c>
      <c r="AC95" s="13">
        <v>21019</v>
      </c>
      <c r="AD95" s="13">
        <v>-0.5</v>
      </c>
      <c r="AE95" s="14">
        <v>7.7499999999999999E-7</v>
      </c>
      <c r="AF95" s="13">
        <v>5.0307000000000004</v>
      </c>
    </row>
    <row r="96" spans="17:32" x14ac:dyDescent="0.25">
      <c r="Q96" s="13">
        <v>9468</v>
      </c>
      <c r="R96" s="13">
        <v>-0.5</v>
      </c>
      <c r="S96" s="14">
        <v>7.9999999999999996E-7</v>
      </c>
      <c r="T96" s="13">
        <v>5.2637</v>
      </c>
      <c r="U96" s="13">
        <v>20302</v>
      </c>
      <c r="V96" s="13">
        <v>-0.5</v>
      </c>
      <c r="W96" s="14">
        <v>1.4868999999999999E-6</v>
      </c>
      <c r="X96" s="13">
        <v>5.0588300000000004</v>
      </c>
      <c r="Y96" s="13">
        <v>20302</v>
      </c>
      <c r="Z96" s="13">
        <v>-0.5</v>
      </c>
      <c r="AA96" s="14">
        <v>5.2478E-6</v>
      </c>
      <c r="AB96" s="13">
        <v>6.8146699999999996</v>
      </c>
      <c r="AC96" s="13">
        <v>21019</v>
      </c>
      <c r="AD96" s="13">
        <v>-0.5</v>
      </c>
      <c r="AE96" s="14">
        <v>5.9999999999999997E-7</v>
      </c>
      <c r="AF96" s="13">
        <v>4.9652000000000003</v>
      </c>
    </row>
    <row r="97" spans="17:32" x14ac:dyDescent="0.25">
      <c r="Q97" s="13">
        <v>9468</v>
      </c>
      <c r="R97" s="13">
        <v>-0.5</v>
      </c>
      <c r="S97" s="14">
        <v>9.7000000000000003E-7</v>
      </c>
      <c r="T97" s="13">
        <v>4.9785000000000004</v>
      </c>
      <c r="U97" s="13">
        <v>20302</v>
      </c>
      <c r="V97" s="13">
        <v>-0.5</v>
      </c>
      <c r="W97" s="14">
        <v>1.5618E-6</v>
      </c>
      <c r="X97" s="13">
        <v>5.0918599999999996</v>
      </c>
      <c r="Y97" s="13">
        <v>20302</v>
      </c>
      <c r="Z97" s="13">
        <v>-0.5</v>
      </c>
      <c r="AA97" s="14">
        <v>5.3557999999999996E-6</v>
      </c>
      <c r="AB97" s="13">
        <v>6.8624599999999996</v>
      </c>
      <c r="AC97" s="13">
        <v>21019</v>
      </c>
      <c r="AD97" s="13">
        <v>-0.5</v>
      </c>
      <c r="AE97" s="14">
        <v>6.8800000000000002E-7</v>
      </c>
      <c r="AF97" s="13">
        <v>4.9069000000000003</v>
      </c>
    </row>
    <row r="98" spans="17:32" x14ac:dyDescent="0.25">
      <c r="Q98" s="13">
        <v>9468</v>
      </c>
      <c r="R98" s="13">
        <v>-0.5</v>
      </c>
      <c r="S98" s="14">
        <v>9.9000000000000005E-7</v>
      </c>
      <c r="T98" s="13">
        <v>4.9737999999999998</v>
      </c>
      <c r="U98" s="13">
        <v>20302</v>
      </c>
      <c r="V98" s="13">
        <v>-0.5</v>
      </c>
      <c r="W98" s="14">
        <v>1.7263999999999999E-6</v>
      </c>
      <c r="X98" s="13">
        <v>5.1238799999999998</v>
      </c>
      <c r="Y98" s="13">
        <v>20302</v>
      </c>
      <c r="Z98" s="13">
        <v>-0.5</v>
      </c>
      <c r="AA98" s="14">
        <v>5.5350999999999997E-6</v>
      </c>
      <c r="AB98" s="13">
        <v>6.90998</v>
      </c>
      <c r="AC98" s="13">
        <v>21019</v>
      </c>
      <c r="AD98" s="13">
        <v>-0.5</v>
      </c>
      <c r="AE98" s="14">
        <v>5.9999999999999997E-7</v>
      </c>
      <c r="AF98" s="13">
        <v>4.8727999999999998</v>
      </c>
    </row>
    <row r="99" spans="17:32" x14ac:dyDescent="0.25">
      <c r="Q99" s="13">
        <v>9468</v>
      </c>
      <c r="R99" s="13">
        <v>-0.5</v>
      </c>
      <c r="S99" s="14">
        <v>3.9999999999999998E-7</v>
      </c>
      <c r="T99" s="13">
        <v>5.0057</v>
      </c>
      <c r="U99" s="13">
        <v>20302</v>
      </c>
      <c r="V99" s="13">
        <v>-0.5</v>
      </c>
      <c r="W99" s="14">
        <v>1.8360000000000001E-6</v>
      </c>
      <c r="X99" s="13">
        <v>5.15693</v>
      </c>
      <c r="Y99" s="13">
        <v>20302</v>
      </c>
      <c r="Z99" s="13">
        <v>-0.5</v>
      </c>
      <c r="AA99" s="14">
        <v>5.6559000000000003E-6</v>
      </c>
      <c r="AB99" s="13">
        <v>6.9584099999999998</v>
      </c>
      <c r="AC99" s="13">
        <v>21019</v>
      </c>
      <c r="AD99" s="13">
        <v>-0.5</v>
      </c>
      <c r="AE99" s="14">
        <v>6.75E-7</v>
      </c>
      <c r="AF99" s="13">
        <v>4.8232999999999997</v>
      </c>
    </row>
    <row r="100" spans="17:32" x14ac:dyDescent="0.25">
      <c r="Q100" s="13">
        <v>9468</v>
      </c>
      <c r="R100" s="13">
        <v>-0.5</v>
      </c>
      <c r="S100" s="14">
        <v>2.6249999999999997E-7</v>
      </c>
      <c r="T100" s="13">
        <v>5.0587</v>
      </c>
      <c r="U100" s="13">
        <v>20302</v>
      </c>
      <c r="V100" s="13">
        <v>-0.5</v>
      </c>
      <c r="W100" s="14">
        <v>1.8654E-6</v>
      </c>
      <c r="X100" s="13">
        <v>5.19001</v>
      </c>
      <c r="Y100" s="13">
        <v>20302</v>
      </c>
      <c r="Z100" s="13">
        <v>-0.5</v>
      </c>
      <c r="AA100" s="14">
        <v>5.8590000000000001E-6</v>
      </c>
      <c r="AB100" s="13">
        <v>7.0067000000000004</v>
      </c>
      <c r="AC100" s="13">
        <v>21019</v>
      </c>
      <c r="AD100" s="13">
        <v>-0.5</v>
      </c>
      <c r="AE100" s="14">
        <v>6.1799999999999995E-7</v>
      </c>
      <c r="AF100" s="13">
        <v>4.7884000000000002</v>
      </c>
    </row>
    <row r="101" spans="17:32" x14ac:dyDescent="0.25">
      <c r="Q101" s="13">
        <v>9468</v>
      </c>
      <c r="R101" s="13">
        <v>-0.5</v>
      </c>
      <c r="S101" s="14">
        <v>3.6250000000000002E-7</v>
      </c>
      <c r="T101" s="13">
        <v>4.8882000000000003</v>
      </c>
      <c r="U101" s="13">
        <v>20302</v>
      </c>
      <c r="V101" s="13">
        <v>-0.5</v>
      </c>
      <c r="W101" s="14">
        <v>1.8709E-6</v>
      </c>
      <c r="X101" s="13">
        <v>5.2222299999999997</v>
      </c>
      <c r="Y101" s="13">
        <v>20302</v>
      </c>
      <c r="Z101" s="13">
        <v>-0.5</v>
      </c>
      <c r="AA101" s="14">
        <v>6.0005000000000004E-6</v>
      </c>
      <c r="AB101" s="13">
        <v>7.0559099999999999</v>
      </c>
      <c r="AC101" s="13">
        <v>21019</v>
      </c>
      <c r="AD101" s="13">
        <v>-0.5</v>
      </c>
      <c r="AE101" s="14">
        <v>1.06E-6</v>
      </c>
      <c r="AF101" s="13">
        <v>4.5726000000000004</v>
      </c>
    </row>
    <row r="102" spans="17:32" x14ac:dyDescent="0.25">
      <c r="Q102" s="13">
        <v>9468</v>
      </c>
      <c r="R102" s="13">
        <v>-0.5</v>
      </c>
      <c r="S102" s="14">
        <v>2.875E-7</v>
      </c>
      <c r="T102" s="13">
        <v>4.9400000000000004</v>
      </c>
      <c r="U102" s="13">
        <v>20302</v>
      </c>
      <c r="V102" s="13">
        <v>-0.5</v>
      </c>
      <c r="W102" s="14">
        <v>1.9688000000000001E-6</v>
      </c>
      <c r="X102" s="13">
        <v>5.25556</v>
      </c>
      <c r="Y102" s="13">
        <v>20302</v>
      </c>
      <c r="Z102" s="13">
        <v>-0.5</v>
      </c>
      <c r="AA102" s="14">
        <v>6.1197E-6</v>
      </c>
      <c r="AB102" s="13">
        <v>7.1054199999999996</v>
      </c>
      <c r="AC102" s="13">
        <v>21019</v>
      </c>
      <c r="AD102" s="13">
        <v>-0.5</v>
      </c>
      <c r="AE102" s="14">
        <v>2.7999999999999999E-6</v>
      </c>
      <c r="AF102" s="13">
        <v>6.3426999999999998</v>
      </c>
    </row>
    <row r="103" spans="17:32" x14ac:dyDescent="0.25">
      <c r="Q103" s="13">
        <v>9468</v>
      </c>
      <c r="R103" s="13">
        <v>-0.5</v>
      </c>
      <c r="S103" s="14">
        <v>3.4999999999999998E-7</v>
      </c>
      <c r="T103" s="13">
        <v>4.7447999999999997</v>
      </c>
      <c r="U103" s="13">
        <v>20302</v>
      </c>
      <c r="V103" s="13">
        <v>-0.5</v>
      </c>
      <c r="W103" s="14">
        <v>2.1055E-6</v>
      </c>
      <c r="X103" s="13">
        <v>5.2882499999999997</v>
      </c>
      <c r="Y103" s="13">
        <v>20302</v>
      </c>
      <c r="Z103" s="13">
        <v>-0.5</v>
      </c>
      <c r="AA103" s="14">
        <v>6.3125000000000001E-6</v>
      </c>
      <c r="AB103" s="13">
        <v>7.15367</v>
      </c>
      <c r="AC103" s="13">
        <v>21019</v>
      </c>
      <c r="AD103" s="13">
        <v>-0.5</v>
      </c>
      <c r="AE103" s="14">
        <v>3.1499999999999999E-6</v>
      </c>
      <c r="AF103" s="13">
        <v>5.9623999999999997</v>
      </c>
    </row>
    <row r="104" spans="17:32" x14ac:dyDescent="0.25">
      <c r="Q104" s="13">
        <v>9468</v>
      </c>
      <c r="R104" s="13">
        <v>-0.5</v>
      </c>
      <c r="S104" s="14">
        <v>2.4999999999999999E-7</v>
      </c>
      <c r="T104" s="13">
        <v>4.5438999999999998</v>
      </c>
      <c r="U104" s="13">
        <v>20302</v>
      </c>
      <c r="V104" s="13">
        <v>-0.5</v>
      </c>
      <c r="W104" s="14">
        <v>2.1573000000000001E-6</v>
      </c>
      <c r="X104" s="13">
        <v>5.3207399999999998</v>
      </c>
      <c r="Y104" s="13">
        <v>20302</v>
      </c>
      <c r="Z104" s="13">
        <v>-0.5</v>
      </c>
      <c r="AA104" s="14">
        <v>6.4135999999999999E-6</v>
      </c>
      <c r="AB104" s="13">
        <v>7.2028999999999996</v>
      </c>
      <c r="AC104" s="13">
        <v>21019</v>
      </c>
      <c r="AD104" s="13">
        <v>-0.5</v>
      </c>
      <c r="AE104" s="14">
        <v>1.55E-6</v>
      </c>
      <c r="AF104" s="13">
        <v>6.1094999999999997</v>
      </c>
    </row>
    <row r="105" spans="17:32" x14ac:dyDescent="0.25">
      <c r="Q105" s="13">
        <v>9468</v>
      </c>
      <c r="R105" s="13">
        <v>-0.5</v>
      </c>
      <c r="S105" s="14">
        <v>2.9999999999999999E-7</v>
      </c>
      <c r="T105" s="13">
        <v>4.7337999999999996</v>
      </c>
      <c r="U105" s="13">
        <v>20302</v>
      </c>
      <c r="V105" s="13">
        <v>-0.5</v>
      </c>
      <c r="W105" s="14">
        <v>2.2890999999999998E-6</v>
      </c>
      <c r="X105" s="13">
        <v>5.3533099999999996</v>
      </c>
      <c r="Y105" s="13">
        <v>20302</v>
      </c>
      <c r="Z105" s="13">
        <v>-0.5</v>
      </c>
      <c r="AA105" s="14">
        <v>6.5379999999999999E-6</v>
      </c>
      <c r="AB105" s="13">
        <v>7.2509399999999999</v>
      </c>
      <c r="AC105" s="13">
        <v>21019</v>
      </c>
      <c r="AD105" s="13">
        <v>-0.5</v>
      </c>
      <c r="AE105" s="14">
        <v>2.2500000000000001E-6</v>
      </c>
      <c r="AF105" s="13">
        <v>5.9218999999999999</v>
      </c>
    </row>
    <row r="106" spans="17:32" x14ac:dyDescent="0.25">
      <c r="Q106" s="13">
        <v>9468</v>
      </c>
      <c r="R106" s="13">
        <v>-0.5</v>
      </c>
      <c r="S106" s="14">
        <v>2.4999999999999999E-7</v>
      </c>
      <c r="T106" s="13">
        <v>4.2995000000000001</v>
      </c>
      <c r="U106" s="13">
        <v>20302</v>
      </c>
      <c r="V106" s="13">
        <v>-0.5</v>
      </c>
      <c r="W106" s="14">
        <v>2.4723999999999998E-6</v>
      </c>
      <c r="X106" s="13">
        <v>5.3861299999999996</v>
      </c>
      <c r="Y106" s="13">
        <v>20302</v>
      </c>
      <c r="Z106" s="13">
        <v>-0.5</v>
      </c>
      <c r="AA106" s="14">
        <v>6.9210999999999997E-6</v>
      </c>
      <c r="AB106" s="13">
        <v>7.2998599999999998</v>
      </c>
      <c r="AC106" s="13">
        <v>21019</v>
      </c>
      <c r="AD106" s="13">
        <v>-0.5</v>
      </c>
      <c r="AE106" s="14">
        <v>2.3499999999999999E-6</v>
      </c>
      <c r="AF106" s="13">
        <v>5.8753000000000002</v>
      </c>
    </row>
    <row r="107" spans="17:32" x14ac:dyDescent="0.25">
      <c r="Q107" s="13">
        <v>9468</v>
      </c>
      <c r="R107" s="13">
        <v>-0.5</v>
      </c>
      <c r="S107" s="14">
        <v>3.2500000000000001E-7</v>
      </c>
      <c r="T107" s="13">
        <v>4.5255999999999998</v>
      </c>
      <c r="U107" s="13">
        <v>20302</v>
      </c>
      <c r="V107" s="13">
        <v>-0.5</v>
      </c>
      <c r="W107" s="14">
        <v>2.5679999999999998E-6</v>
      </c>
      <c r="X107" s="13">
        <v>5.4197699999999998</v>
      </c>
      <c r="Y107" s="13">
        <v>20302</v>
      </c>
      <c r="Z107" s="13">
        <v>-0.5</v>
      </c>
      <c r="AA107" s="14">
        <v>7.0856000000000004E-6</v>
      </c>
      <c r="AB107" s="13">
        <v>7.3498200000000002</v>
      </c>
      <c r="AC107" s="13">
        <v>21019</v>
      </c>
      <c r="AD107" s="13">
        <v>-0.5</v>
      </c>
      <c r="AE107" s="14">
        <v>2.0499999999999999E-6</v>
      </c>
      <c r="AF107" s="13">
        <v>6.0041000000000002</v>
      </c>
    </row>
    <row r="108" spans="17:32" x14ac:dyDescent="0.25">
      <c r="Q108" s="13">
        <v>9468</v>
      </c>
      <c r="R108" s="13">
        <v>-0.5</v>
      </c>
      <c r="S108" s="14">
        <v>2.8332999999999998E-7</v>
      </c>
      <c r="T108" s="13">
        <v>4.2803000000000004</v>
      </c>
      <c r="U108" s="13">
        <v>20302</v>
      </c>
      <c r="V108" s="13">
        <v>-0.5</v>
      </c>
      <c r="W108" s="14">
        <v>2.6622000000000001E-6</v>
      </c>
      <c r="X108" s="13">
        <v>5.4534700000000003</v>
      </c>
      <c r="Y108" s="13">
        <v>20302</v>
      </c>
      <c r="Z108" s="13">
        <v>-0.5</v>
      </c>
      <c r="AA108" s="14">
        <v>7.1261999999999996E-6</v>
      </c>
      <c r="AB108" s="13">
        <v>7.4024799999999997</v>
      </c>
      <c r="AC108" s="13">
        <v>21019</v>
      </c>
      <c r="AD108" s="13">
        <v>-0.5</v>
      </c>
      <c r="AE108" s="14">
        <v>1.8500000000000001E-6</v>
      </c>
      <c r="AF108" s="13">
        <v>5.8080999999999996</v>
      </c>
    </row>
    <row r="109" spans="17:32" x14ac:dyDescent="0.25">
      <c r="Q109" s="13">
        <v>9468</v>
      </c>
      <c r="R109" s="13">
        <v>-0.5</v>
      </c>
      <c r="S109" s="14">
        <v>3.4999999999999998E-7</v>
      </c>
      <c r="T109" s="13">
        <v>4.1071</v>
      </c>
      <c r="U109" s="13">
        <v>20302</v>
      </c>
      <c r="V109" s="13">
        <v>-0.5</v>
      </c>
      <c r="W109" s="14">
        <v>2.7313E-6</v>
      </c>
      <c r="X109" s="13">
        <v>5.4880399999999998</v>
      </c>
      <c r="Y109" s="13">
        <v>20302</v>
      </c>
      <c r="Z109" s="13">
        <v>-0.5</v>
      </c>
      <c r="AA109" s="14">
        <v>7.3759E-6</v>
      </c>
      <c r="AB109" s="13">
        <v>7.4519599999999997</v>
      </c>
      <c r="AC109" s="13">
        <v>21019</v>
      </c>
      <c r="AD109" s="13">
        <v>-0.5</v>
      </c>
      <c r="AE109" s="14">
        <v>1.5E-6</v>
      </c>
      <c r="AF109" s="13">
        <v>5.9024999999999999</v>
      </c>
    </row>
    <row r="110" spans="17:32" x14ac:dyDescent="0.25">
      <c r="Q110" s="13">
        <v>9468</v>
      </c>
      <c r="R110" s="13">
        <v>-0.5</v>
      </c>
      <c r="S110" s="14">
        <v>3.9999999999999998E-7</v>
      </c>
      <c r="T110" s="13">
        <v>3.9796999999999998</v>
      </c>
      <c r="U110" s="13">
        <v>20302</v>
      </c>
      <c r="V110" s="13">
        <v>-0.5</v>
      </c>
      <c r="W110" s="14">
        <v>2.8358999999999998E-6</v>
      </c>
      <c r="X110" s="13">
        <v>5.5225799999999996</v>
      </c>
      <c r="Y110" s="13">
        <v>20302</v>
      </c>
      <c r="Z110" s="13">
        <v>-0.5</v>
      </c>
      <c r="AA110" s="14">
        <v>7.6797000000000003E-6</v>
      </c>
      <c r="AB110" s="13">
        <v>7.5036300000000002</v>
      </c>
      <c r="AC110" s="13">
        <v>21019</v>
      </c>
      <c r="AD110" s="13">
        <v>-0.5</v>
      </c>
      <c r="AE110" s="14">
        <v>7.9999999999999996E-7</v>
      </c>
      <c r="AF110" s="13">
        <v>4.7115999999999998</v>
      </c>
    </row>
    <row r="111" spans="17:32" x14ac:dyDescent="0.25">
      <c r="U111" s="13">
        <v>20302</v>
      </c>
      <c r="V111" s="13">
        <v>-0.5</v>
      </c>
      <c r="W111" s="14">
        <v>3.0187999999999998E-6</v>
      </c>
      <c r="X111" s="13">
        <v>5.5567200000000003</v>
      </c>
      <c r="Y111" s="13">
        <v>20302</v>
      </c>
      <c r="Z111" s="13">
        <v>-0.5</v>
      </c>
      <c r="AA111" s="14">
        <v>7.9525000000000005E-6</v>
      </c>
      <c r="AB111" s="13">
        <v>7.5539800000000001</v>
      </c>
      <c r="AC111" s="13">
        <v>21019</v>
      </c>
      <c r="AD111" s="13">
        <v>-0.5</v>
      </c>
      <c r="AE111" s="14">
        <v>9.9999999999999995E-7</v>
      </c>
      <c r="AF111" s="13">
        <v>4.5183999999999997</v>
      </c>
    </row>
    <row r="112" spans="17:32" x14ac:dyDescent="0.25">
      <c r="U112" s="13">
        <v>20302</v>
      </c>
      <c r="V112" s="13">
        <v>-0.5</v>
      </c>
      <c r="W112" s="14">
        <v>3.0753E-6</v>
      </c>
      <c r="X112" s="13">
        <v>5.5909800000000001</v>
      </c>
      <c r="Y112" s="13">
        <v>20302</v>
      </c>
      <c r="Z112" s="13">
        <v>-0.5</v>
      </c>
      <c r="AA112" s="14">
        <v>8.2090000000000005E-6</v>
      </c>
      <c r="AB112" s="13">
        <v>7.6045499999999997</v>
      </c>
      <c r="AC112" s="13">
        <v>21019</v>
      </c>
      <c r="AD112" s="13">
        <v>-0.5</v>
      </c>
      <c r="AE112" s="14">
        <v>5.75E-7</v>
      </c>
      <c r="AF112" s="13">
        <v>4.5941999999999998</v>
      </c>
    </row>
    <row r="113" spans="21:32" x14ac:dyDescent="0.25">
      <c r="U113" s="13">
        <v>20302</v>
      </c>
      <c r="V113" s="13">
        <v>-0.5</v>
      </c>
      <c r="W113" s="14">
        <v>3.1157999999999999E-6</v>
      </c>
      <c r="X113" s="13">
        <v>5.6256300000000001</v>
      </c>
      <c r="Y113" s="13">
        <v>20302</v>
      </c>
      <c r="Z113" s="13">
        <v>-0.5</v>
      </c>
      <c r="AA113" s="14">
        <v>8.5490999999999992E-6</v>
      </c>
      <c r="AB113" s="13">
        <v>7.6563699999999999</v>
      </c>
      <c r="AC113" s="13">
        <v>21019</v>
      </c>
      <c r="AD113" s="13">
        <v>-0.5</v>
      </c>
      <c r="AE113" s="14">
        <v>1.1799999999999999E-6</v>
      </c>
      <c r="AF113" s="13">
        <v>4.3886000000000003</v>
      </c>
    </row>
    <row r="114" spans="21:32" x14ac:dyDescent="0.25">
      <c r="U114" s="13">
        <v>20302</v>
      </c>
      <c r="V114" s="13">
        <v>-0.5</v>
      </c>
      <c r="W114" s="14">
        <v>3.2295000000000002E-6</v>
      </c>
      <c r="X114" s="13">
        <v>5.6595199999999997</v>
      </c>
      <c r="Y114" s="13">
        <v>20302</v>
      </c>
      <c r="Z114" s="13">
        <v>-0.5</v>
      </c>
      <c r="AA114" s="14">
        <v>8.5946999999999992E-6</v>
      </c>
      <c r="AB114" s="13">
        <v>7.7086300000000003</v>
      </c>
      <c r="AC114" s="13">
        <v>21019</v>
      </c>
      <c r="AD114" s="13">
        <v>-0.5</v>
      </c>
      <c r="AE114" s="14">
        <v>1.75E-6</v>
      </c>
      <c r="AF114" s="13">
        <v>4.2294</v>
      </c>
    </row>
    <row r="115" spans="21:32" x14ac:dyDescent="0.25">
      <c r="U115" s="13">
        <v>20302</v>
      </c>
      <c r="V115" s="13">
        <v>-0.5</v>
      </c>
      <c r="W115" s="14">
        <v>3.3218000000000001E-6</v>
      </c>
      <c r="X115" s="13">
        <v>5.6944699999999999</v>
      </c>
      <c r="Y115" s="13">
        <v>20302</v>
      </c>
      <c r="Z115" s="13">
        <v>-0.5</v>
      </c>
      <c r="AA115" s="14">
        <v>8.8916999999999999E-6</v>
      </c>
      <c r="AB115" s="13">
        <v>7.7622499999999999</v>
      </c>
      <c r="AC115" s="13">
        <v>21019</v>
      </c>
      <c r="AD115" s="13">
        <v>-0.5</v>
      </c>
      <c r="AE115" s="14">
        <v>1.5999999999999999E-6</v>
      </c>
      <c r="AF115" s="13">
        <v>4.3525999999999998</v>
      </c>
    </row>
    <row r="116" spans="21:32" x14ac:dyDescent="0.25">
      <c r="U116" s="13">
        <v>20302</v>
      </c>
      <c r="V116" s="13">
        <v>-0.5</v>
      </c>
      <c r="W116" s="14">
        <v>3.4769999999999999E-6</v>
      </c>
      <c r="X116" s="13">
        <v>5.7303199999999999</v>
      </c>
      <c r="Y116" s="13">
        <v>20302</v>
      </c>
      <c r="Z116" s="13">
        <v>-0.5</v>
      </c>
      <c r="AA116" s="14">
        <v>9.3178999999999993E-6</v>
      </c>
      <c r="AB116" s="13">
        <v>7.81487</v>
      </c>
      <c r="AC116" s="13">
        <v>21019</v>
      </c>
      <c r="AD116" s="13">
        <v>-0.5</v>
      </c>
      <c r="AE116" s="14">
        <v>1.5999999999999999E-6</v>
      </c>
      <c r="AF116" s="13">
        <v>4.1169000000000002</v>
      </c>
    </row>
    <row r="117" spans="21:32" x14ac:dyDescent="0.25">
      <c r="U117" s="13">
        <v>20302</v>
      </c>
      <c r="V117" s="13">
        <v>-0.5</v>
      </c>
      <c r="W117" s="14">
        <v>3.6349000000000001E-6</v>
      </c>
      <c r="X117" s="13">
        <v>5.76614</v>
      </c>
      <c r="Y117" s="13">
        <v>20302</v>
      </c>
      <c r="Z117" s="13">
        <v>-0.5</v>
      </c>
      <c r="AA117" s="14">
        <v>9.4295000000000001E-6</v>
      </c>
      <c r="AB117" s="13">
        <v>7.8697499999999998</v>
      </c>
      <c r="AC117" s="13">
        <v>21019</v>
      </c>
      <c r="AD117" s="13">
        <v>-0.5</v>
      </c>
      <c r="AE117" s="14">
        <v>1.9999999999999999E-6</v>
      </c>
      <c r="AF117" s="13">
        <v>3.9279999999999999</v>
      </c>
    </row>
    <row r="118" spans="21:32" x14ac:dyDescent="0.25">
      <c r="U118" s="13">
        <v>20302</v>
      </c>
      <c r="V118" s="13">
        <v>-0.5</v>
      </c>
      <c r="W118" s="14">
        <v>3.7639999999999999E-6</v>
      </c>
      <c r="X118" s="13">
        <v>5.8029200000000003</v>
      </c>
      <c r="Y118" s="13">
        <v>20302</v>
      </c>
      <c r="Z118" s="13">
        <v>-0.5</v>
      </c>
      <c r="AA118" s="14">
        <v>9.6793999999999992E-6</v>
      </c>
      <c r="AB118" s="13">
        <v>7.9226000000000001</v>
      </c>
      <c r="AC118" s="13">
        <v>21019</v>
      </c>
      <c r="AD118" s="13">
        <v>-0.5</v>
      </c>
      <c r="AE118" s="14">
        <v>3.9999999999999998E-7</v>
      </c>
      <c r="AF118" s="13">
        <v>3.9796999999999998</v>
      </c>
    </row>
    <row r="119" spans="21:32" x14ac:dyDescent="0.25">
      <c r="U119" s="13">
        <v>20302</v>
      </c>
      <c r="V119" s="13">
        <v>-0.5</v>
      </c>
      <c r="W119" s="14">
        <v>3.8977E-6</v>
      </c>
      <c r="X119" s="13">
        <v>5.8405100000000001</v>
      </c>
      <c r="Y119" s="13">
        <v>20302</v>
      </c>
      <c r="Z119" s="13">
        <v>-0.5</v>
      </c>
      <c r="AA119" s="14">
        <v>9.5077000000000005E-6</v>
      </c>
      <c r="AB119" s="13">
        <v>7.9745900000000001</v>
      </c>
      <c r="AC119" s="13">
        <v>21019</v>
      </c>
      <c r="AD119" s="13">
        <v>-0.5</v>
      </c>
      <c r="AE119" s="14">
        <v>3.4999999999999998E-7</v>
      </c>
      <c r="AF119" s="13">
        <v>4.1071</v>
      </c>
    </row>
    <row r="120" spans="21:32" x14ac:dyDescent="0.25">
      <c r="U120" s="13">
        <v>20302</v>
      </c>
      <c r="V120" s="13">
        <v>-0.5</v>
      </c>
      <c r="W120" s="14">
        <v>3.8557000000000002E-6</v>
      </c>
      <c r="X120" s="13">
        <v>5.8762400000000001</v>
      </c>
      <c r="Y120" s="13">
        <v>20302</v>
      </c>
      <c r="Z120" s="13">
        <v>-0.5</v>
      </c>
      <c r="AA120" s="14">
        <v>9.6077999999999997E-6</v>
      </c>
      <c r="AB120" s="13">
        <v>8.0286600000000004</v>
      </c>
      <c r="AC120" s="13">
        <v>21019</v>
      </c>
      <c r="AD120" s="13">
        <v>-0.5</v>
      </c>
      <c r="AE120" s="14">
        <v>2.8299999999999998E-7</v>
      </c>
      <c r="AF120" s="13">
        <v>4.2803000000000004</v>
      </c>
    </row>
    <row r="121" spans="21:32" x14ac:dyDescent="0.25">
      <c r="U121" s="13">
        <v>20302</v>
      </c>
      <c r="V121" s="13">
        <v>-0.5</v>
      </c>
      <c r="W121" s="14">
        <v>3.8944000000000004E-6</v>
      </c>
      <c r="X121" s="13">
        <v>5.9143800000000004</v>
      </c>
      <c r="Y121" s="13">
        <v>20302</v>
      </c>
      <c r="Z121" s="13">
        <v>-0.5</v>
      </c>
      <c r="AA121" s="14">
        <v>1.0287E-5</v>
      </c>
      <c r="AB121" s="13">
        <v>8.0825899999999997</v>
      </c>
      <c r="AC121" s="13">
        <v>21019</v>
      </c>
      <c r="AD121" s="13">
        <v>-0.5</v>
      </c>
      <c r="AE121" s="14">
        <v>2.4999999999999999E-7</v>
      </c>
      <c r="AF121" s="13">
        <v>4.2995000000000001</v>
      </c>
    </row>
    <row r="122" spans="21:32" x14ac:dyDescent="0.25">
      <c r="U122" s="13">
        <v>20302</v>
      </c>
      <c r="V122" s="13">
        <v>-0.5</v>
      </c>
      <c r="W122" s="14">
        <v>4.1257000000000002E-6</v>
      </c>
      <c r="X122" s="13">
        <v>5.9508599999999996</v>
      </c>
      <c r="Y122" s="13">
        <v>20302</v>
      </c>
      <c r="Z122" s="13">
        <v>-0.5</v>
      </c>
      <c r="AA122" s="14">
        <v>1.0730000000000001E-5</v>
      </c>
      <c r="AB122" s="13">
        <v>8.1372</v>
      </c>
      <c r="AC122" s="13">
        <v>21019</v>
      </c>
      <c r="AD122" s="13">
        <v>-0.5</v>
      </c>
      <c r="AE122" s="14">
        <v>3.2500000000000001E-7</v>
      </c>
      <c r="AF122" s="13">
        <v>4.5255999999999998</v>
      </c>
    </row>
    <row r="123" spans="21:32" x14ac:dyDescent="0.25">
      <c r="U123" s="13">
        <v>20302</v>
      </c>
      <c r="V123" s="13">
        <v>-0.5</v>
      </c>
      <c r="W123" s="14">
        <v>4.2935999999999999E-6</v>
      </c>
      <c r="X123" s="13">
        <v>5.9879100000000003</v>
      </c>
      <c r="Y123" s="13">
        <v>20302</v>
      </c>
      <c r="Z123" s="13">
        <v>-0.5</v>
      </c>
      <c r="AA123" s="14">
        <v>1.1148999999999999E-5</v>
      </c>
      <c r="AB123" s="13">
        <v>8.1923499999999994</v>
      </c>
      <c r="AC123" s="13">
        <v>21019</v>
      </c>
      <c r="AD123" s="13">
        <v>-0.5</v>
      </c>
      <c r="AE123" s="14">
        <v>2.4999999999999999E-7</v>
      </c>
      <c r="AF123" s="13">
        <v>4.5438999999999998</v>
      </c>
    </row>
    <row r="124" spans="21:32" x14ac:dyDescent="0.25">
      <c r="U124" s="13">
        <v>20302</v>
      </c>
      <c r="V124" s="13">
        <v>-0.5</v>
      </c>
      <c r="W124" s="14">
        <v>4.5464999999999996E-6</v>
      </c>
      <c r="X124" s="13">
        <v>6.0263</v>
      </c>
      <c r="Y124" s="13">
        <v>20302</v>
      </c>
      <c r="Z124" s="13">
        <v>-0.5</v>
      </c>
      <c r="AA124" s="14">
        <v>1.1513E-5</v>
      </c>
      <c r="AB124" s="13">
        <v>8.2483900000000006</v>
      </c>
      <c r="AC124" s="13">
        <v>21019</v>
      </c>
      <c r="AD124" s="13">
        <v>-0.5</v>
      </c>
      <c r="AE124" s="14">
        <v>2.9999999999999999E-7</v>
      </c>
      <c r="AF124" s="13">
        <v>4.7337999999999996</v>
      </c>
    </row>
    <row r="125" spans="21:32" x14ac:dyDescent="0.25">
      <c r="U125" s="13">
        <v>20302</v>
      </c>
      <c r="V125" s="13">
        <v>-0.5</v>
      </c>
      <c r="W125" s="14">
        <v>4.8346999999999996E-6</v>
      </c>
      <c r="X125" s="13">
        <v>6.0628299999999999</v>
      </c>
      <c r="Y125" s="13">
        <v>20302</v>
      </c>
      <c r="Z125" s="13">
        <v>-0.5</v>
      </c>
      <c r="AA125" s="14">
        <v>1.1608E-5</v>
      </c>
      <c r="AB125" s="13">
        <v>8.3033099999999997</v>
      </c>
      <c r="AC125" s="13">
        <v>21019</v>
      </c>
      <c r="AD125" s="13">
        <v>-0.5</v>
      </c>
      <c r="AE125" s="14">
        <v>3.4999999999999998E-7</v>
      </c>
      <c r="AF125" s="13">
        <v>4.7447999999999997</v>
      </c>
    </row>
    <row r="126" spans="21:32" x14ac:dyDescent="0.25">
      <c r="U126" s="13">
        <v>20302</v>
      </c>
      <c r="V126" s="13">
        <v>-0.5</v>
      </c>
      <c r="W126" s="14">
        <v>4.9181000000000004E-6</v>
      </c>
      <c r="X126" s="13">
        <v>6.1011899999999999</v>
      </c>
      <c r="Y126" s="13">
        <v>20302</v>
      </c>
      <c r="Z126" s="13">
        <v>-0.5</v>
      </c>
      <c r="AA126" s="14">
        <v>1.1882000000000001E-5</v>
      </c>
      <c r="AB126" s="13">
        <v>8.3604099999999999</v>
      </c>
      <c r="AC126" s="13">
        <v>21019</v>
      </c>
      <c r="AD126" s="13">
        <v>-0.5</v>
      </c>
      <c r="AE126" s="14">
        <v>6.2500000000000005E-7</v>
      </c>
      <c r="AF126" s="13">
        <v>5.1003999999999996</v>
      </c>
    </row>
    <row r="127" spans="21:32" x14ac:dyDescent="0.25">
      <c r="U127" s="13">
        <v>20302</v>
      </c>
      <c r="V127" s="13">
        <v>-0.5</v>
      </c>
      <c r="W127" s="14">
        <v>4.7346999999999997E-6</v>
      </c>
      <c r="X127" s="13">
        <v>6.1389800000000001</v>
      </c>
      <c r="Y127" s="13">
        <v>20302</v>
      </c>
      <c r="Z127" s="13">
        <v>-0.5</v>
      </c>
      <c r="AA127" s="14">
        <v>1.2320999999999999E-5</v>
      </c>
      <c r="AB127" s="13">
        <v>8.4180100000000007</v>
      </c>
      <c r="AC127" s="13">
        <v>21019</v>
      </c>
      <c r="AD127" s="13">
        <v>-0.5</v>
      </c>
      <c r="AE127" s="14">
        <v>8.5000000000000001E-7</v>
      </c>
      <c r="AF127" s="13">
        <v>4.7606999999999999</v>
      </c>
    </row>
    <row r="128" spans="21:32" x14ac:dyDescent="0.25">
      <c r="U128" s="13">
        <v>20302</v>
      </c>
      <c r="V128" s="13">
        <v>-0.5</v>
      </c>
      <c r="W128" s="14">
        <v>4.9057000000000003E-6</v>
      </c>
      <c r="X128" s="13">
        <v>6.1776200000000001</v>
      </c>
      <c r="Y128" s="13">
        <v>20302</v>
      </c>
      <c r="Z128" s="13">
        <v>-0.5</v>
      </c>
      <c r="AA128" s="14">
        <v>1.2323999999999999E-5</v>
      </c>
      <c r="AB128" s="13">
        <v>8.4743499999999994</v>
      </c>
      <c r="AC128" s="13">
        <v>21019</v>
      </c>
      <c r="AD128" s="13">
        <v>-0.5</v>
      </c>
      <c r="AE128" s="14">
        <v>3.7500000000000001E-7</v>
      </c>
      <c r="AF128" s="13">
        <v>4.8460999999999999</v>
      </c>
    </row>
    <row r="129" spans="21:32" x14ac:dyDescent="0.25">
      <c r="U129" s="13">
        <v>20302</v>
      </c>
      <c r="V129" s="13">
        <v>-0.5</v>
      </c>
      <c r="W129" s="14">
        <v>5.1270999999999996E-6</v>
      </c>
      <c r="X129" s="13">
        <v>6.2157299999999998</v>
      </c>
      <c r="Y129" s="13">
        <v>20302</v>
      </c>
      <c r="Z129" s="13">
        <v>-0.5</v>
      </c>
      <c r="AA129" s="14">
        <v>1.2775000000000001E-5</v>
      </c>
      <c r="AB129" s="13">
        <v>8.5326799999999992</v>
      </c>
      <c r="AC129" s="13">
        <v>21019</v>
      </c>
      <c r="AD129" s="13">
        <v>-0.5</v>
      </c>
      <c r="AE129" s="14">
        <v>4.75E-7</v>
      </c>
      <c r="AF129" s="13">
        <v>4.9048999999999996</v>
      </c>
    </row>
    <row r="130" spans="21:32" x14ac:dyDescent="0.25">
      <c r="U130" s="13">
        <v>20302</v>
      </c>
      <c r="V130" s="13">
        <v>-0.5</v>
      </c>
      <c r="W130" s="14">
        <v>5.2803000000000001E-6</v>
      </c>
      <c r="X130" s="13">
        <v>6.2564299999999999</v>
      </c>
      <c r="Y130" s="13">
        <v>20302</v>
      </c>
      <c r="Z130" s="13">
        <v>-0.5</v>
      </c>
      <c r="AA130" s="14">
        <v>1.3526999999999999E-5</v>
      </c>
      <c r="AB130" s="13">
        <v>8.5912400000000009</v>
      </c>
      <c r="AC130" s="13">
        <v>21019</v>
      </c>
      <c r="AD130" s="13">
        <v>-0.5</v>
      </c>
      <c r="AE130" s="14">
        <v>4.2500000000000001E-7</v>
      </c>
      <c r="AF130" s="13">
        <v>4.7302</v>
      </c>
    </row>
    <row r="131" spans="21:32" x14ac:dyDescent="0.25">
      <c r="U131" s="13">
        <v>20302</v>
      </c>
      <c r="V131" s="13">
        <v>-0.5</v>
      </c>
      <c r="W131" s="14">
        <v>5.4230999999999998E-6</v>
      </c>
      <c r="X131" s="13">
        <v>6.2949599999999997</v>
      </c>
      <c r="Y131" s="13">
        <v>20302</v>
      </c>
      <c r="Z131" s="13">
        <v>-0.5</v>
      </c>
      <c r="AA131" s="14">
        <v>1.366E-5</v>
      </c>
      <c r="AB131" s="13">
        <v>8.6497799999999998</v>
      </c>
      <c r="AC131" s="13">
        <v>21019</v>
      </c>
      <c r="AD131" s="13">
        <v>-0.5</v>
      </c>
      <c r="AE131" s="14">
        <v>3.4999999999999998E-7</v>
      </c>
      <c r="AF131" s="13">
        <v>4.7808000000000002</v>
      </c>
    </row>
    <row r="132" spans="21:32" x14ac:dyDescent="0.25">
      <c r="U132" s="13">
        <v>20302</v>
      </c>
      <c r="V132" s="13">
        <v>-0.5</v>
      </c>
      <c r="W132" s="14">
        <v>5.3441000000000002E-6</v>
      </c>
      <c r="X132" s="13">
        <v>6.3362999999999996</v>
      </c>
      <c r="Y132" s="13">
        <v>20302</v>
      </c>
      <c r="Z132" s="13">
        <v>-0.5</v>
      </c>
      <c r="AA132" s="14">
        <v>1.397E-5</v>
      </c>
      <c r="AB132" s="13">
        <v>8.7102900000000005</v>
      </c>
      <c r="AC132" s="13">
        <v>21019</v>
      </c>
      <c r="AD132" s="13">
        <v>-0.5</v>
      </c>
      <c r="AE132" s="14">
        <v>4.3300000000000003E-7</v>
      </c>
      <c r="AF132" s="13">
        <v>4.6032999999999999</v>
      </c>
    </row>
    <row r="133" spans="21:32" x14ac:dyDescent="0.25">
      <c r="U133" s="13">
        <v>20302</v>
      </c>
      <c r="V133" s="13">
        <v>-0.5</v>
      </c>
      <c r="W133" s="14">
        <v>5.4400999999999998E-6</v>
      </c>
      <c r="X133" s="13">
        <v>6.3768900000000004</v>
      </c>
      <c r="Y133" s="13">
        <v>20302</v>
      </c>
      <c r="Z133" s="13">
        <v>-0.5</v>
      </c>
      <c r="AA133" s="14">
        <v>1.4613000000000001E-5</v>
      </c>
      <c r="AB133" s="13">
        <v>8.7688900000000007</v>
      </c>
      <c r="AC133" s="13">
        <v>21019</v>
      </c>
      <c r="AD133" s="13">
        <v>-0.5</v>
      </c>
      <c r="AE133" s="14">
        <v>3.4999999999999998E-7</v>
      </c>
      <c r="AF133" s="13">
        <v>4.6646000000000001</v>
      </c>
    </row>
    <row r="134" spans="21:32" x14ac:dyDescent="0.25">
      <c r="U134" s="13">
        <v>20302</v>
      </c>
      <c r="V134" s="13">
        <v>-0.5</v>
      </c>
      <c r="W134" s="14">
        <v>5.4561000000000002E-6</v>
      </c>
      <c r="X134" s="13">
        <v>6.4170999999999996</v>
      </c>
      <c r="Y134" s="13">
        <v>20302</v>
      </c>
      <c r="Z134" s="13">
        <v>-0.5</v>
      </c>
      <c r="AA134" s="14">
        <v>1.488E-5</v>
      </c>
      <c r="AB134" s="13">
        <v>8.8288799999999998</v>
      </c>
      <c r="AC134" s="13">
        <v>21019</v>
      </c>
      <c r="AD134" s="13">
        <v>-0.5</v>
      </c>
      <c r="AE134" s="14">
        <v>2.8799999999999998E-7</v>
      </c>
      <c r="AF134" s="13">
        <v>4.9400000000000004</v>
      </c>
    </row>
    <row r="135" spans="21:32" x14ac:dyDescent="0.25">
      <c r="U135" s="13">
        <v>20302</v>
      </c>
      <c r="V135" s="13">
        <v>-0.5</v>
      </c>
      <c r="W135" s="14">
        <v>5.6745999999999998E-6</v>
      </c>
      <c r="X135" s="13">
        <v>6.4592299999999998</v>
      </c>
      <c r="Y135" s="13">
        <v>20302</v>
      </c>
      <c r="Z135" s="13">
        <v>-0.5</v>
      </c>
      <c r="AA135" s="14">
        <v>1.5109999999999999E-5</v>
      </c>
      <c r="AB135" s="13">
        <v>8.8881899999999998</v>
      </c>
      <c r="AC135" s="13">
        <v>21019</v>
      </c>
      <c r="AD135" s="13">
        <v>-0.5</v>
      </c>
      <c r="AE135" s="14">
        <v>3.6300000000000001E-7</v>
      </c>
      <c r="AF135" s="13">
        <v>4.8882000000000003</v>
      </c>
    </row>
    <row r="136" spans="21:32" x14ac:dyDescent="0.25">
      <c r="U136" s="13">
        <v>20302</v>
      </c>
      <c r="V136" s="13">
        <v>-0.5</v>
      </c>
      <c r="W136" s="14">
        <v>5.8884000000000002E-6</v>
      </c>
      <c r="X136" s="13">
        <v>6.5003000000000002</v>
      </c>
      <c r="Y136" s="13">
        <v>20302</v>
      </c>
      <c r="Z136" s="13">
        <v>-0.5</v>
      </c>
      <c r="AA136" s="14">
        <v>1.5843000000000001E-5</v>
      </c>
      <c r="AB136" s="13">
        <v>8.9508100000000006</v>
      </c>
      <c r="AC136" s="13">
        <v>21019</v>
      </c>
      <c r="AD136" s="13">
        <v>-0.5</v>
      </c>
      <c r="AE136" s="14">
        <v>2.6300000000000001E-7</v>
      </c>
      <c r="AF136" s="13">
        <v>5.0587</v>
      </c>
    </row>
    <row r="137" spans="21:32" x14ac:dyDescent="0.25">
      <c r="U137" s="13">
        <v>20302</v>
      </c>
      <c r="V137" s="13">
        <v>-0.5</v>
      </c>
      <c r="W137" s="14">
        <v>6.0055000000000004E-6</v>
      </c>
      <c r="X137" s="13">
        <v>6.54291</v>
      </c>
      <c r="Y137" s="13">
        <v>20302</v>
      </c>
      <c r="Z137" s="13">
        <v>-0.5</v>
      </c>
      <c r="AA137" s="14">
        <v>1.6093999999999999E-5</v>
      </c>
      <c r="AB137" s="13">
        <v>9.0110100000000006</v>
      </c>
      <c r="AC137" s="13">
        <v>21019</v>
      </c>
      <c r="AD137" s="13">
        <v>-0.5</v>
      </c>
      <c r="AE137" s="14">
        <v>3.9999999999999998E-7</v>
      </c>
      <c r="AF137" s="13">
        <v>5.0057</v>
      </c>
    </row>
    <row r="138" spans="21:32" x14ac:dyDescent="0.25">
      <c r="U138" s="13">
        <v>20302</v>
      </c>
      <c r="V138" s="13">
        <v>-0.5</v>
      </c>
      <c r="W138" s="14">
        <v>6.4353E-6</v>
      </c>
      <c r="X138" s="13">
        <v>6.5850400000000002</v>
      </c>
      <c r="Y138" s="13">
        <v>20302</v>
      </c>
      <c r="Z138" s="13">
        <v>-0.5</v>
      </c>
      <c r="AA138" s="14">
        <v>1.6293000000000001E-5</v>
      </c>
      <c r="AB138" s="13">
        <v>9.0729199999999999</v>
      </c>
      <c r="AC138" s="13">
        <v>21019</v>
      </c>
      <c r="AD138" s="13">
        <v>-0.5</v>
      </c>
      <c r="AE138" s="14">
        <v>9.9000000000000005E-7</v>
      </c>
      <c r="AF138" s="13">
        <v>4.9737999999999998</v>
      </c>
    </row>
    <row r="139" spans="21:32" x14ac:dyDescent="0.25">
      <c r="U139" s="13">
        <v>20302</v>
      </c>
      <c r="V139" s="13">
        <v>-0.5</v>
      </c>
      <c r="W139" s="14">
        <v>6.5621000000000002E-6</v>
      </c>
      <c r="X139" s="13">
        <v>6.6276000000000002</v>
      </c>
      <c r="Y139" s="13">
        <v>20302</v>
      </c>
      <c r="Z139" s="13">
        <v>-0.5</v>
      </c>
      <c r="AA139" s="14">
        <v>1.7329999999999998E-5</v>
      </c>
      <c r="AB139" s="13">
        <v>9.1374600000000008</v>
      </c>
      <c r="AC139" s="13">
        <v>21019</v>
      </c>
      <c r="AD139" s="13">
        <v>-0.5</v>
      </c>
      <c r="AE139" s="14">
        <v>9.7000000000000003E-7</v>
      </c>
      <c r="AF139" s="13">
        <v>4.9785000000000004</v>
      </c>
    </row>
    <row r="140" spans="21:32" x14ac:dyDescent="0.25">
      <c r="U140" s="13">
        <v>20302</v>
      </c>
      <c r="V140" s="13">
        <v>-0.5</v>
      </c>
      <c r="W140" s="14">
        <v>6.6429000000000004E-6</v>
      </c>
      <c r="X140" s="13">
        <v>6.6716300000000004</v>
      </c>
      <c r="Y140" s="13">
        <v>20302</v>
      </c>
      <c r="Z140" s="13">
        <v>-0.5</v>
      </c>
      <c r="AA140" s="14">
        <v>1.7689E-5</v>
      </c>
      <c r="AB140" s="13">
        <v>9.1995699999999996</v>
      </c>
      <c r="AC140" s="13">
        <v>21019</v>
      </c>
      <c r="AD140" s="13">
        <v>-0.5</v>
      </c>
      <c r="AE140" s="14">
        <v>7.9999999999999996E-7</v>
      </c>
      <c r="AF140" s="13">
        <v>5.2637</v>
      </c>
    </row>
    <row r="141" spans="21:32" x14ac:dyDescent="0.25">
      <c r="U141" s="13">
        <v>20302</v>
      </c>
      <c r="V141" s="13">
        <v>-0.5</v>
      </c>
      <c r="W141" s="14">
        <v>6.8870000000000003E-6</v>
      </c>
      <c r="X141" s="13">
        <v>6.7138900000000001</v>
      </c>
      <c r="Y141" s="13">
        <v>20302</v>
      </c>
      <c r="Z141" s="13">
        <v>-0.5</v>
      </c>
      <c r="AA141" s="14">
        <v>1.7655999999999998E-5</v>
      </c>
      <c r="AB141" s="13">
        <v>9.2637499999999999</v>
      </c>
      <c r="AC141" s="13">
        <v>21019</v>
      </c>
      <c r="AD141" s="13">
        <v>-0.5</v>
      </c>
      <c r="AE141" s="14">
        <v>9.2500000000000004E-7</v>
      </c>
      <c r="AF141" s="13">
        <v>4.9794</v>
      </c>
    </row>
    <row r="142" spans="21:32" x14ac:dyDescent="0.25">
      <c r="U142" s="13">
        <v>20302</v>
      </c>
      <c r="V142" s="13">
        <v>-0.5</v>
      </c>
      <c r="W142" s="14">
        <v>7.0273999999999998E-6</v>
      </c>
      <c r="X142" s="13">
        <v>6.7591000000000001</v>
      </c>
      <c r="Y142" s="13">
        <v>20302</v>
      </c>
      <c r="Z142" s="13">
        <v>-0.5</v>
      </c>
      <c r="AA142" s="14">
        <v>1.8125E-5</v>
      </c>
      <c r="AB142" s="13">
        <v>9.3282500000000006</v>
      </c>
      <c r="AC142" s="13">
        <v>21019</v>
      </c>
      <c r="AD142" s="13">
        <v>-0.5</v>
      </c>
      <c r="AE142" s="14">
        <v>1.9999999999999999E-7</v>
      </c>
      <c r="AF142" s="13">
        <v>3.7656999999999998</v>
      </c>
    </row>
    <row r="143" spans="21:32" x14ac:dyDescent="0.25">
      <c r="U143" s="13">
        <v>20302</v>
      </c>
      <c r="V143" s="13">
        <v>-0.5</v>
      </c>
      <c r="W143" s="14">
        <v>7.2729999999999997E-6</v>
      </c>
      <c r="X143" s="13">
        <v>6.8024100000000001</v>
      </c>
      <c r="Y143" s="13">
        <v>20302</v>
      </c>
      <c r="Z143" s="13">
        <v>-0.5</v>
      </c>
      <c r="AA143" s="14">
        <v>1.8984999999999999E-5</v>
      </c>
      <c r="AB143" s="13">
        <v>9.3903499999999998</v>
      </c>
      <c r="AC143" s="13">
        <v>21019</v>
      </c>
      <c r="AD143" s="13">
        <v>-0.5</v>
      </c>
      <c r="AE143" s="14">
        <v>1.17E-7</v>
      </c>
      <c r="AF143" s="13">
        <v>3.7822</v>
      </c>
    </row>
    <row r="144" spans="21:32" x14ac:dyDescent="0.25">
      <c r="U144" s="13">
        <v>20302</v>
      </c>
      <c r="V144" s="13">
        <v>-0.5</v>
      </c>
      <c r="W144" s="14">
        <v>7.5984E-6</v>
      </c>
      <c r="X144" s="13">
        <v>6.8468999999999998</v>
      </c>
      <c r="Y144" s="13">
        <v>20302</v>
      </c>
      <c r="Z144" s="13">
        <v>-0.5</v>
      </c>
      <c r="AA144" s="14">
        <v>1.9318999999999999E-5</v>
      </c>
      <c r="AB144" s="13">
        <v>9.4545300000000001</v>
      </c>
      <c r="AC144" s="13">
        <v>21019</v>
      </c>
      <c r="AD144" s="13">
        <v>-0.5</v>
      </c>
      <c r="AE144" s="14">
        <v>1.67E-7</v>
      </c>
      <c r="AF144" s="13">
        <v>3.6779999999999999</v>
      </c>
    </row>
    <row r="145" spans="21:32" x14ac:dyDescent="0.25">
      <c r="U145" s="13">
        <v>20302</v>
      </c>
      <c r="V145" s="13">
        <v>-0.5</v>
      </c>
      <c r="W145" s="14">
        <v>7.8337999999999994E-6</v>
      </c>
      <c r="X145" s="13">
        <v>6.8916500000000003</v>
      </c>
      <c r="Y145" s="13">
        <v>20302</v>
      </c>
      <c r="Z145" s="13">
        <v>-0.5</v>
      </c>
      <c r="AA145" s="14">
        <v>1.9757000000000001E-5</v>
      </c>
      <c r="AB145" s="13">
        <v>9.5216200000000004</v>
      </c>
      <c r="AC145" s="13">
        <v>21019</v>
      </c>
      <c r="AD145" s="13">
        <v>-0.5</v>
      </c>
      <c r="AE145" s="14">
        <v>1.7499999999999999E-7</v>
      </c>
      <c r="AF145" s="13">
        <v>3.7035</v>
      </c>
    </row>
    <row r="146" spans="21:32" x14ac:dyDescent="0.25">
      <c r="Y146" s="13">
        <v>20302</v>
      </c>
      <c r="Z146" s="13">
        <v>-0.5</v>
      </c>
      <c r="AA146" s="14">
        <v>2.0440000000000001E-5</v>
      </c>
      <c r="AB146" s="13">
        <v>9.5898599999999998</v>
      </c>
      <c r="AC146" s="13">
        <v>21019</v>
      </c>
      <c r="AD146" s="13">
        <v>-0.5</v>
      </c>
      <c r="AE146" s="14">
        <v>1.7499999999999999E-7</v>
      </c>
      <c r="AF146" s="13">
        <v>3.5983999999999998</v>
      </c>
    </row>
    <row r="147" spans="21:32" x14ac:dyDescent="0.25">
      <c r="Y147" s="13">
        <v>20302</v>
      </c>
      <c r="Z147" s="13">
        <v>-0.5</v>
      </c>
      <c r="AA147" s="14">
        <v>2.0426000000000001E-5</v>
      </c>
      <c r="AB147" s="13">
        <v>9.6575000000000006</v>
      </c>
      <c r="AC147" s="13">
        <v>21019</v>
      </c>
      <c r="AD147" s="13">
        <v>-0.5</v>
      </c>
      <c r="AE147" s="14">
        <v>1.2499999999999999E-7</v>
      </c>
      <c r="AF147" s="13">
        <v>3.6227999999999998</v>
      </c>
    </row>
    <row r="148" spans="21:32" x14ac:dyDescent="0.25">
      <c r="Y148" s="13">
        <v>20302</v>
      </c>
      <c r="Z148" s="13">
        <v>-0.5</v>
      </c>
      <c r="AA148" s="14">
        <v>2.0290999999999999E-5</v>
      </c>
      <c r="AB148" s="13">
        <v>9.7285199999999996</v>
      </c>
      <c r="AC148" s="13">
        <v>21019</v>
      </c>
      <c r="AD148" s="13">
        <v>-0.5</v>
      </c>
      <c r="AE148" s="14">
        <v>2.3799999999999999E-7</v>
      </c>
      <c r="AF148" s="13">
        <v>3.5162</v>
      </c>
    </row>
    <row r="149" spans="21:32" x14ac:dyDescent="0.25">
      <c r="AC149" s="13">
        <v>21019</v>
      </c>
      <c r="AD149" s="13">
        <v>-0.5</v>
      </c>
      <c r="AE149" s="14">
        <v>1.6299999999999999E-7</v>
      </c>
      <c r="AF149" s="13">
        <v>3.5476000000000001</v>
      </c>
    </row>
    <row r="150" spans="21:32" x14ac:dyDescent="0.25">
      <c r="AC150" s="13">
        <v>21019</v>
      </c>
      <c r="AD150" s="13">
        <v>-0.5</v>
      </c>
      <c r="AE150" s="14">
        <v>1.8799999999999999E-7</v>
      </c>
      <c r="AF150" s="13">
        <v>3.4125999999999999</v>
      </c>
    </row>
    <row r="151" spans="21:32" x14ac:dyDescent="0.25">
      <c r="AC151" s="13">
        <v>21019</v>
      </c>
      <c r="AD151" s="13">
        <v>-0.5</v>
      </c>
      <c r="AE151" s="14">
        <v>1.9399999999999999E-7</v>
      </c>
      <c r="AF151" s="13">
        <v>3.3187000000000002</v>
      </c>
    </row>
    <row r="152" spans="21:32" x14ac:dyDescent="0.25">
      <c r="AC152" s="13">
        <v>21019</v>
      </c>
      <c r="AD152" s="13">
        <v>-0.5</v>
      </c>
      <c r="AE152" s="14">
        <v>1.9399999999999999E-7</v>
      </c>
      <c r="AF152" s="13">
        <v>3.2406999999999999</v>
      </c>
    </row>
    <row r="153" spans="21:32" x14ac:dyDescent="0.25">
      <c r="AC153" s="13">
        <v>21019</v>
      </c>
      <c r="AD153" s="13">
        <v>-0.5</v>
      </c>
      <c r="AE153" s="14">
        <v>1.31E-7</v>
      </c>
      <c r="AF153" s="13">
        <v>3.2856000000000001</v>
      </c>
    </row>
    <row r="154" spans="21:32" x14ac:dyDescent="0.25">
      <c r="AC154" s="13">
        <v>21019</v>
      </c>
      <c r="AD154" s="13">
        <v>-0.5</v>
      </c>
      <c r="AE154" s="14">
        <v>1.92E-7</v>
      </c>
      <c r="AF154" s="13">
        <v>3.1358000000000001</v>
      </c>
    </row>
    <row r="155" spans="21:32" x14ac:dyDescent="0.25">
      <c r="AC155" s="13">
        <v>21019</v>
      </c>
      <c r="AD155" s="13">
        <v>-0.5</v>
      </c>
      <c r="AE155" s="14">
        <v>1.67E-7</v>
      </c>
      <c r="AF155" s="13">
        <v>3.1884999999999999</v>
      </c>
    </row>
    <row r="156" spans="21:32" x14ac:dyDescent="0.25">
      <c r="AC156" s="13">
        <v>21019</v>
      </c>
      <c r="AD156" s="13">
        <v>-0.5</v>
      </c>
      <c r="AE156" s="14">
        <v>9.9999999999999995E-8</v>
      </c>
      <c r="AF156" s="13">
        <v>3.0587</v>
      </c>
    </row>
    <row r="157" spans="21:32" x14ac:dyDescent="0.25">
      <c r="AC157" s="13">
        <v>21019</v>
      </c>
      <c r="AD157" s="13">
        <v>-0.5</v>
      </c>
      <c r="AE157" s="14">
        <v>1.5800000000000001E-7</v>
      </c>
      <c r="AF157" s="13">
        <v>3.0798000000000001</v>
      </c>
    </row>
    <row r="158" spans="21:32" x14ac:dyDescent="0.25">
      <c r="AC158" s="13">
        <v>21019</v>
      </c>
      <c r="AD158" s="13">
        <v>-0.5</v>
      </c>
      <c r="AE158" s="14">
        <v>1.1000000000000001E-7</v>
      </c>
      <c r="AF158" s="13">
        <v>2.9481999999999999</v>
      </c>
    </row>
    <row r="159" spans="21:32" x14ac:dyDescent="0.25">
      <c r="AC159" s="13">
        <v>21019</v>
      </c>
      <c r="AD159" s="13">
        <v>-0.5</v>
      </c>
      <c r="AE159" s="14">
        <v>1.67E-7</v>
      </c>
      <c r="AF159" s="13">
        <v>2.9714</v>
      </c>
    </row>
    <row r="160" spans="21:32" x14ac:dyDescent="0.25">
      <c r="AC160" s="13">
        <v>21019</v>
      </c>
      <c r="AD160" s="13">
        <v>-0.5</v>
      </c>
      <c r="AE160" s="14">
        <v>1.1000000000000001E-7</v>
      </c>
      <c r="AF160" s="13">
        <v>2.8370000000000002</v>
      </c>
    </row>
    <row r="161" spans="29:32" x14ac:dyDescent="0.25">
      <c r="AC161" s="13">
        <v>21019</v>
      </c>
      <c r="AD161" s="13">
        <v>-0.5</v>
      </c>
      <c r="AE161" s="14">
        <v>1.7499999999999999E-7</v>
      </c>
      <c r="AF161" s="13">
        <v>2.8597999999999999</v>
      </c>
    </row>
    <row r="162" spans="29:32" x14ac:dyDescent="0.25">
      <c r="AC162" s="13">
        <v>21019</v>
      </c>
      <c r="AD162" s="13">
        <v>-0.5</v>
      </c>
      <c r="AE162" s="14">
        <v>1.3E-7</v>
      </c>
      <c r="AF162" s="13">
        <v>2.7238000000000002</v>
      </c>
    </row>
    <row r="163" spans="29:32" x14ac:dyDescent="0.25">
      <c r="AC163" s="13">
        <v>21019</v>
      </c>
      <c r="AD163" s="13">
        <v>-0.5</v>
      </c>
      <c r="AE163" s="14">
        <v>1.05E-7</v>
      </c>
      <c r="AF163" s="13">
        <v>2.7467000000000001</v>
      </c>
    </row>
    <row r="164" spans="29:32" x14ac:dyDescent="0.25">
      <c r="AC164" s="13">
        <v>21019</v>
      </c>
      <c r="AD164" s="13">
        <v>-0.5</v>
      </c>
      <c r="AE164" s="14">
        <v>1.29E-7</v>
      </c>
      <c r="AF164" s="13">
        <v>2.6337000000000002</v>
      </c>
    </row>
    <row r="165" spans="29:32" x14ac:dyDescent="0.25">
      <c r="AC165" s="13">
        <v>21019</v>
      </c>
      <c r="AD165" s="13">
        <v>-0.5</v>
      </c>
      <c r="AE165" s="14">
        <v>7.4999999999999997E-8</v>
      </c>
      <c r="AF165" s="13">
        <v>2.6549999999999998</v>
      </c>
    </row>
    <row r="166" spans="29:32" x14ac:dyDescent="0.25">
      <c r="AC166" s="13">
        <v>21019</v>
      </c>
      <c r="AD166" s="13">
        <v>-0.5</v>
      </c>
      <c r="AE166" s="14">
        <v>2.8299999999999998E-7</v>
      </c>
      <c r="AF166" s="13">
        <v>4.7119</v>
      </c>
    </row>
    <row r="167" spans="29:32" x14ac:dyDescent="0.25">
      <c r="AC167" s="13">
        <v>21019</v>
      </c>
      <c r="AD167" s="13">
        <v>-0.5</v>
      </c>
      <c r="AE167" s="14">
        <v>3.8299999999999998E-7</v>
      </c>
      <c r="AF167" s="13">
        <v>4.5214999999999996</v>
      </c>
    </row>
    <row r="168" spans="29:32" x14ac:dyDescent="0.25">
      <c r="AC168" s="13">
        <v>21019</v>
      </c>
      <c r="AD168" s="13">
        <v>-0.5</v>
      </c>
      <c r="AE168" s="14">
        <v>2.67E-7</v>
      </c>
      <c r="AF168" s="13">
        <v>4.5773999999999999</v>
      </c>
    </row>
    <row r="169" spans="29:32" x14ac:dyDescent="0.25">
      <c r="AC169" s="13">
        <v>21019</v>
      </c>
      <c r="AD169" s="13">
        <v>-0.5</v>
      </c>
      <c r="AE169" s="14">
        <v>3.8299999999999998E-7</v>
      </c>
      <c r="AF169" s="13">
        <v>4.3757000000000001</v>
      </c>
    </row>
    <row r="170" spans="29:32" x14ac:dyDescent="0.25">
      <c r="AC170" s="13">
        <v>21019</v>
      </c>
      <c r="AD170" s="13">
        <v>-0.5</v>
      </c>
      <c r="AE170" s="14">
        <v>3.2500000000000001E-7</v>
      </c>
      <c r="AF170" s="13">
        <v>3.919</v>
      </c>
    </row>
    <row r="171" spans="29:32" x14ac:dyDescent="0.25">
      <c r="AC171" s="13">
        <v>21019</v>
      </c>
      <c r="AD171" s="13">
        <v>-0.5</v>
      </c>
      <c r="AE171" s="14">
        <v>7.4999999999999997E-8</v>
      </c>
      <c r="AF171" s="13">
        <v>3.9533</v>
      </c>
    </row>
    <row r="172" spans="29:32" x14ac:dyDescent="0.25">
      <c r="AC172" s="13">
        <v>21019</v>
      </c>
      <c r="AD172" s="13">
        <v>-0.5</v>
      </c>
      <c r="AE172" s="14">
        <v>1.67E-7</v>
      </c>
      <c r="AF172" s="13">
        <v>3.9687000000000001</v>
      </c>
    </row>
    <row r="173" spans="29:32" x14ac:dyDescent="0.25">
      <c r="AC173" s="13">
        <v>21019</v>
      </c>
      <c r="AD173" s="13">
        <v>-0.5</v>
      </c>
      <c r="AE173" s="14">
        <v>3.1699999999999999E-7</v>
      </c>
      <c r="AF173" s="13">
        <v>3.7360000000000002</v>
      </c>
    </row>
    <row r="174" spans="29:32" x14ac:dyDescent="0.25">
      <c r="AC174" s="13">
        <v>21019</v>
      </c>
      <c r="AD174" s="13">
        <v>-0.5</v>
      </c>
      <c r="AE174" s="14">
        <v>4.4999999999999999E-8</v>
      </c>
      <c r="AF174" s="13">
        <v>2.1206</v>
      </c>
    </row>
    <row r="175" spans="29:32" x14ac:dyDescent="0.25">
      <c r="AC175" s="13">
        <v>21019</v>
      </c>
      <c r="AD175" s="13">
        <v>-0.5</v>
      </c>
      <c r="AE175" s="14">
        <v>9.5000000000000004E-8</v>
      </c>
      <c r="AF175" s="13">
        <v>1.9565999999999999</v>
      </c>
    </row>
    <row r="176" spans="29:32" x14ac:dyDescent="0.25">
      <c r="AC176" s="13">
        <v>21019</v>
      </c>
      <c r="AD176" s="13">
        <v>-0.5</v>
      </c>
      <c r="AE176" s="14">
        <v>2.9999999999999997E-8</v>
      </c>
      <c r="AF176" s="13">
        <v>1.9681</v>
      </c>
    </row>
    <row r="177" spans="29:32" x14ac:dyDescent="0.25">
      <c r="AC177" s="13">
        <v>21019</v>
      </c>
      <c r="AD177" s="13">
        <v>-0.5</v>
      </c>
      <c r="AE177" s="14">
        <v>5.5000000000000003E-8</v>
      </c>
      <c r="AF177" s="13">
        <v>1.9759</v>
      </c>
    </row>
    <row r="178" spans="29:32" x14ac:dyDescent="0.25">
      <c r="AC178" s="13">
        <v>21019</v>
      </c>
      <c r="AD178" s="13">
        <v>-0.5</v>
      </c>
      <c r="AE178" s="14">
        <v>1.5600000000000001E-8</v>
      </c>
      <c r="AF178" s="13">
        <v>1.8128</v>
      </c>
    </row>
    <row r="179" spans="29:32" x14ac:dyDescent="0.25">
      <c r="AC179" s="13">
        <v>21019</v>
      </c>
      <c r="AD179" s="13">
        <v>-0.5</v>
      </c>
      <c r="AE179" s="14">
        <v>1.2499999999999999E-8</v>
      </c>
      <c r="AF179" s="13">
        <v>1.8227</v>
      </c>
    </row>
    <row r="180" spans="29:32" x14ac:dyDescent="0.25">
      <c r="AC180" s="13">
        <v>21019</v>
      </c>
      <c r="AD180" s="13">
        <v>-0.5</v>
      </c>
      <c r="AE180" s="14">
        <v>3.0099999999999998E-8</v>
      </c>
      <c r="AF180" s="13">
        <v>1.8322000000000001</v>
      </c>
    </row>
    <row r="181" spans="29:32" x14ac:dyDescent="0.25">
      <c r="AC181" s="13">
        <v>21019</v>
      </c>
      <c r="AD181" s="13">
        <v>-0.5</v>
      </c>
      <c r="AE181" s="14">
        <v>4.51E-8</v>
      </c>
      <c r="AF181" s="13">
        <v>1.8396999999999999</v>
      </c>
    </row>
    <row r="182" spans="29:32" x14ac:dyDescent="0.25">
      <c r="AC182" s="13">
        <v>21019</v>
      </c>
      <c r="AD182" s="13">
        <v>-0.5</v>
      </c>
      <c r="AE182" s="14">
        <v>8.8500000000000005E-8</v>
      </c>
      <c r="AF182" s="13">
        <v>1.8805000000000001</v>
      </c>
    </row>
    <row r="183" spans="29:32" x14ac:dyDescent="0.25">
      <c r="AC183" s="13">
        <v>21019</v>
      </c>
      <c r="AD183" s="13">
        <v>-0.5</v>
      </c>
      <c r="AE183" s="14">
        <v>9.6800000000000007E-8</v>
      </c>
      <c r="AF183" s="13">
        <v>1.9142999999999999</v>
      </c>
    </row>
    <row r="184" spans="29:32" x14ac:dyDescent="0.25">
      <c r="AC184" s="13">
        <v>21019</v>
      </c>
      <c r="AD184" s="13">
        <v>-0.5</v>
      </c>
      <c r="AE184" s="14">
        <v>9.6200000000000001E-8</v>
      </c>
      <c r="AF184" s="13">
        <v>1.9278</v>
      </c>
    </row>
    <row r="185" spans="29:32" x14ac:dyDescent="0.25">
      <c r="AC185" s="13">
        <v>21019</v>
      </c>
      <c r="AD185" s="13">
        <v>-0.5</v>
      </c>
      <c r="AE185" s="14">
        <v>9.5000000000000004E-8</v>
      </c>
      <c r="AF185" s="13">
        <v>2.0840000000000001</v>
      </c>
    </row>
    <row r="186" spans="29:32" x14ac:dyDescent="0.25">
      <c r="AC186" s="13">
        <v>21019</v>
      </c>
      <c r="AD186" s="13">
        <v>-0.5</v>
      </c>
      <c r="AE186" s="14">
        <v>8.4999999999999994E-8</v>
      </c>
      <c r="AF186" s="13">
        <v>2.1012</v>
      </c>
    </row>
    <row r="187" spans="29:32" x14ac:dyDescent="0.25">
      <c r="AC187" s="13">
        <v>21019</v>
      </c>
      <c r="AD187" s="13">
        <v>-0.5</v>
      </c>
      <c r="AE187" s="14">
        <v>1.1000000000000001E-7</v>
      </c>
      <c r="AF187" s="13">
        <v>2.2496999999999998</v>
      </c>
    </row>
    <row r="188" spans="29:32" x14ac:dyDescent="0.25">
      <c r="AC188" s="13">
        <v>21019</v>
      </c>
      <c r="AD188" s="13">
        <v>-0.5</v>
      </c>
      <c r="AE188" s="14">
        <v>1.05E-7</v>
      </c>
      <c r="AF188" s="13">
        <v>2.2736999999999998</v>
      </c>
    </row>
    <row r="189" spans="29:32" x14ac:dyDescent="0.25">
      <c r="AC189" s="13">
        <v>21019</v>
      </c>
      <c r="AD189" s="13">
        <v>-0.5</v>
      </c>
      <c r="AE189" s="14">
        <v>1.11E-7</v>
      </c>
      <c r="AF189" s="13">
        <v>2.2848000000000002</v>
      </c>
    </row>
    <row r="190" spans="29:32" x14ac:dyDescent="0.25">
      <c r="AC190" s="13">
        <v>21019</v>
      </c>
      <c r="AD190" s="13">
        <v>-0.5</v>
      </c>
      <c r="AE190" s="14">
        <v>8.0000000000000002E-8</v>
      </c>
      <c r="AF190" s="13">
        <v>2.4548999999999999</v>
      </c>
    </row>
    <row r="191" spans="29:32" x14ac:dyDescent="0.25">
      <c r="AC191" s="13">
        <v>21019</v>
      </c>
      <c r="AD191" s="13">
        <v>-0.5</v>
      </c>
      <c r="AE191" s="14">
        <v>1.2499999999999999E-7</v>
      </c>
      <c r="AF191" s="13">
        <v>2.4735</v>
      </c>
    </row>
    <row r="192" spans="29:32" x14ac:dyDescent="0.25">
      <c r="AC192" s="13">
        <v>21019</v>
      </c>
      <c r="AD192" s="13">
        <v>-0.5</v>
      </c>
      <c r="AE192" s="14">
        <v>1.4999999999999999E-7</v>
      </c>
      <c r="AF192" s="13">
        <v>2.5983000000000001</v>
      </c>
    </row>
    <row r="193" spans="29:32" x14ac:dyDescent="0.25">
      <c r="AC193" s="13">
        <v>21019</v>
      </c>
      <c r="AD193" s="13">
        <v>-0.5</v>
      </c>
      <c r="AE193" s="14">
        <v>9.5000000000000004E-8</v>
      </c>
      <c r="AF193" s="13">
        <v>2.6276999999999999</v>
      </c>
    </row>
    <row r="194" spans="29:32" x14ac:dyDescent="0.25">
      <c r="AC194" s="13">
        <v>21019</v>
      </c>
      <c r="AD194" s="13">
        <v>-0.5</v>
      </c>
      <c r="AE194" s="14">
        <v>1.6E-7</v>
      </c>
      <c r="AF194" s="13">
        <v>2.7389999999999999</v>
      </c>
    </row>
    <row r="195" spans="29:32" x14ac:dyDescent="0.25">
      <c r="AC195" s="13">
        <v>21019</v>
      </c>
      <c r="AD195" s="13">
        <v>-0.5</v>
      </c>
      <c r="AE195" s="14">
        <v>1.3E-7</v>
      </c>
      <c r="AF195" s="13">
        <v>2.7759999999999998</v>
      </c>
    </row>
    <row r="196" spans="29:32" x14ac:dyDescent="0.25">
      <c r="AC196" s="13">
        <v>21019</v>
      </c>
      <c r="AD196" s="13">
        <v>-0.5</v>
      </c>
      <c r="AE196" s="14">
        <v>1.1999999999999999E-7</v>
      </c>
      <c r="AF196" s="13">
        <v>2.8083999999999998</v>
      </c>
    </row>
    <row r="197" spans="29:32" x14ac:dyDescent="0.25">
      <c r="AC197" s="13">
        <v>21019</v>
      </c>
      <c r="AD197" s="13">
        <v>-0.5</v>
      </c>
      <c r="AE197" s="14">
        <v>1.1999999999999999E-7</v>
      </c>
      <c r="AF197" s="13">
        <v>3.0045000000000002</v>
      </c>
    </row>
    <row r="198" spans="29:32" x14ac:dyDescent="0.25">
      <c r="AC198" s="13">
        <v>21019</v>
      </c>
      <c r="AD198" s="13">
        <v>-0.5</v>
      </c>
      <c r="AE198" s="14">
        <v>1.3E-7</v>
      </c>
      <c r="AF198" s="13">
        <v>3.0398000000000001</v>
      </c>
    </row>
    <row r="199" spans="29:32" x14ac:dyDescent="0.25">
      <c r="AC199" s="13">
        <v>21019</v>
      </c>
      <c r="AD199" s="13">
        <v>-0.5</v>
      </c>
      <c r="AE199" s="14">
        <v>1.3E-7</v>
      </c>
      <c r="AF199" s="13">
        <v>3.1956000000000002</v>
      </c>
    </row>
    <row r="200" spans="29:32" x14ac:dyDescent="0.25">
      <c r="AC200" s="13">
        <v>21019</v>
      </c>
      <c r="AD200" s="13">
        <v>-0.5</v>
      </c>
      <c r="AE200" s="14">
        <v>1.6E-7</v>
      </c>
      <c r="AF200" s="13">
        <v>3.2397</v>
      </c>
    </row>
    <row r="201" spans="29:32" x14ac:dyDescent="0.25">
      <c r="AC201" s="13">
        <v>21019</v>
      </c>
      <c r="AD201" s="13">
        <v>-0.5</v>
      </c>
      <c r="AE201" s="14">
        <v>1.4000000000000001E-7</v>
      </c>
      <c r="AF201" s="13">
        <v>3.4028999999999998</v>
      </c>
    </row>
    <row r="202" spans="29:32" x14ac:dyDescent="0.25">
      <c r="AC202" s="13">
        <v>21019</v>
      </c>
      <c r="AD202" s="13">
        <v>-0.5</v>
      </c>
      <c r="AE202" s="14">
        <v>2.1E-7</v>
      </c>
      <c r="AF202" s="13">
        <v>3.4605000000000001</v>
      </c>
    </row>
    <row r="203" spans="29:32" x14ac:dyDescent="0.25">
      <c r="AC203" s="13">
        <v>21019</v>
      </c>
      <c r="AD203" s="13">
        <v>-0.5</v>
      </c>
      <c r="AE203" s="14">
        <v>1.6E-7</v>
      </c>
      <c r="AF203" s="13">
        <v>3.677</v>
      </c>
    </row>
    <row r="204" spans="29:32" x14ac:dyDescent="0.25">
      <c r="AC204" s="13">
        <v>21019</v>
      </c>
      <c r="AD204" s="13">
        <v>-0.5</v>
      </c>
      <c r="AE204" s="14">
        <v>1.9999999999999999E-7</v>
      </c>
      <c r="AF204" s="13">
        <v>3.7422</v>
      </c>
    </row>
    <row r="205" spans="29:32" x14ac:dyDescent="0.25">
      <c r="AC205" s="13">
        <v>21019</v>
      </c>
      <c r="AD205" s="13">
        <v>-0.5</v>
      </c>
      <c r="AE205" s="14">
        <v>1.9999999999999999E-7</v>
      </c>
      <c r="AF205" s="13">
        <v>3.9965000000000002</v>
      </c>
    </row>
    <row r="206" spans="29:32" x14ac:dyDescent="0.25">
      <c r="AC206" s="13">
        <v>21019</v>
      </c>
      <c r="AD206" s="13">
        <v>-0.5</v>
      </c>
      <c r="AE206" s="14">
        <v>2.2499999999999999E-7</v>
      </c>
      <c r="AF206" s="13">
        <v>4.0823999999999998</v>
      </c>
    </row>
    <row r="207" spans="29:32" x14ac:dyDescent="0.25">
      <c r="AC207" s="13">
        <v>21019</v>
      </c>
      <c r="AD207" s="13">
        <v>-0.5</v>
      </c>
      <c r="AE207" s="14">
        <v>2.1500000000000001E-7</v>
      </c>
      <c r="AF207" s="13">
        <v>4.3902000000000001</v>
      </c>
    </row>
    <row r="208" spans="29:32" x14ac:dyDescent="0.25">
      <c r="AC208" s="13">
        <v>21019</v>
      </c>
      <c r="AD208" s="13">
        <v>-0.5</v>
      </c>
      <c r="AE208" s="14">
        <v>3.1E-7</v>
      </c>
      <c r="AF208" s="13">
        <v>4.4748000000000001</v>
      </c>
    </row>
    <row r="209" spans="29:32" x14ac:dyDescent="0.25">
      <c r="AC209" s="13">
        <v>21019</v>
      </c>
      <c r="AD209" s="13">
        <v>-0.5</v>
      </c>
      <c r="AE209" s="14">
        <v>2.1E-7</v>
      </c>
      <c r="AF209" s="13">
        <v>4.6759000000000004</v>
      </c>
    </row>
    <row r="210" spans="29:32" x14ac:dyDescent="0.25">
      <c r="AC210" s="13">
        <v>21019</v>
      </c>
      <c r="AD210" s="13">
        <v>-0.5</v>
      </c>
      <c r="AE210" s="14">
        <v>2.9999999999999999E-7</v>
      </c>
      <c r="AF210" s="13">
        <v>4.9035000000000002</v>
      </c>
    </row>
    <row r="211" spans="29:32" x14ac:dyDescent="0.25">
      <c r="AC211" s="13">
        <v>21019</v>
      </c>
      <c r="AD211" s="13">
        <v>-0.5</v>
      </c>
      <c r="AE211" s="14">
        <v>3.4999999999999998E-7</v>
      </c>
      <c r="AF211" s="13">
        <v>5.2845000000000004</v>
      </c>
    </row>
    <row r="212" spans="29:32" x14ac:dyDescent="0.25">
      <c r="AC212" s="13">
        <v>21019</v>
      </c>
      <c r="AD212" s="13">
        <v>-0.5</v>
      </c>
      <c r="AE212" s="14">
        <v>7.3E-7</v>
      </c>
      <c r="AF212" s="13">
        <v>5.7316000000000003</v>
      </c>
    </row>
    <row r="213" spans="29:32" x14ac:dyDescent="0.25">
      <c r="AC213" s="13">
        <v>21019</v>
      </c>
      <c r="AD213" s="13">
        <v>-0.5</v>
      </c>
      <c r="AE213" s="14">
        <v>2.17E-6</v>
      </c>
      <c r="AF213" s="13">
        <v>6.7811000000000003</v>
      </c>
    </row>
    <row r="214" spans="29:32" x14ac:dyDescent="0.25">
      <c r="AC214" s="13">
        <v>21019</v>
      </c>
      <c r="AD214" s="13">
        <v>-0.5</v>
      </c>
      <c r="AE214" s="14">
        <v>3.9999999999999998E-6</v>
      </c>
      <c r="AF214" s="13">
        <v>7.8517000000000001</v>
      </c>
    </row>
    <row r="215" spans="29:32" x14ac:dyDescent="0.25">
      <c r="AC215" s="13">
        <v>21019</v>
      </c>
      <c r="AD215" s="13">
        <v>-0.5</v>
      </c>
      <c r="AE215" s="14">
        <v>5.5999999999999997E-6</v>
      </c>
      <c r="AF215" s="13">
        <v>8.9398</v>
      </c>
    </row>
    <row r="216" spans="29:32" x14ac:dyDescent="0.25">
      <c r="AC216" s="13">
        <v>21019</v>
      </c>
      <c r="AD216" s="13">
        <v>-0.5</v>
      </c>
      <c r="AE216" s="14">
        <v>6.6000000000000003E-6</v>
      </c>
      <c r="AF216" s="13">
        <v>9.9571000000000005</v>
      </c>
    </row>
    <row r="217" spans="29:32" x14ac:dyDescent="0.25">
      <c r="AC217" s="13">
        <v>21019</v>
      </c>
      <c r="AD217" s="13">
        <v>-0.5</v>
      </c>
      <c r="AE217" s="14">
        <v>7.4999999999999997E-8</v>
      </c>
      <c r="AF217" s="13">
        <v>2.3913000000000002</v>
      </c>
    </row>
    <row r="218" spans="29:32" x14ac:dyDescent="0.25">
      <c r="AC218" s="13">
        <v>21019</v>
      </c>
      <c r="AD218" s="13">
        <v>-0.5</v>
      </c>
      <c r="AE218" s="14">
        <v>8.0000000000000002E-8</v>
      </c>
      <c r="AF218" s="13">
        <v>2.2368999999999999</v>
      </c>
    </row>
    <row r="219" spans="29:32" x14ac:dyDescent="0.25">
      <c r="AC219" s="13">
        <v>21019</v>
      </c>
      <c r="AD219" s="13">
        <v>-0.5</v>
      </c>
      <c r="AE219" s="14">
        <v>5.5000000000000003E-8</v>
      </c>
      <c r="AF219" s="13">
        <v>2.2513000000000001</v>
      </c>
    </row>
    <row r="220" spans="29:32" x14ac:dyDescent="0.25">
      <c r="AC220" s="13">
        <v>21019</v>
      </c>
      <c r="AD220" s="13">
        <v>-0.5</v>
      </c>
      <c r="AE220" s="14">
        <v>9.5000000000000004E-8</v>
      </c>
      <c r="AF220" s="13">
        <v>2.0928</v>
      </c>
    </row>
    <row r="221" spans="29:32" x14ac:dyDescent="0.25">
      <c r="AC221" s="13">
        <v>21019</v>
      </c>
      <c r="AD221" s="13">
        <v>-0.5</v>
      </c>
      <c r="AE221" s="14">
        <v>7.0000000000000005E-8</v>
      </c>
      <c r="AF221" s="13">
        <v>2.1092</v>
      </c>
    </row>
    <row r="222" spans="29:32" x14ac:dyDescent="0.25">
      <c r="AC222" s="13">
        <v>21019</v>
      </c>
      <c r="AD222" s="13">
        <v>-0.5</v>
      </c>
      <c r="AE222" s="14">
        <v>1.3E-7</v>
      </c>
      <c r="AF222" s="13">
        <v>2.4912000000000001</v>
      </c>
    </row>
    <row r="223" spans="29:32" x14ac:dyDescent="0.25">
      <c r="AC223" s="13">
        <v>21019</v>
      </c>
      <c r="AD223" s="13">
        <v>-0.5</v>
      </c>
      <c r="AE223" s="14">
        <v>9.9999999999999995E-8</v>
      </c>
      <c r="AF223" s="13">
        <v>2.5190000000000001</v>
      </c>
    </row>
    <row r="224" spans="29:32" x14ac:dyDescent="0.25">
      <c r="AC224" s="13">
        <v>21019</v>
      </c>
      <c r="AD224" s="13">
        <v>-0.5</v>
      </c>
      <c r="AE224" s="14">
        <v>8.9999999999999999E-8</v>
      </c>
      <c r="AF224" s="13">
        <v>2.3725999999999998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7"/>
  <sheetViews>
    <sheetView workbookViewId="0"/>
  </sheetViews>
  <sheetFormatPr defaultRowHeight="15.75" x14ac:dyDescent="0.25"/>
  <cols>
    <col min="1" max="12" width="9" style="13"/>
    <col min="13" max="13" width="9" style="21"/>
  </cols>
  <sheetData>
    <row r="2" spans="1:12" x14ac:dyDescent="0.25">
      <c r="A2" s="13">
        <f>COUNT(A4:A5000)</f>
        <v>29</v>
      </c>
      <c r="E2" s="13">
        <f>COUNT(E4:E5000)</f>
        <v>30</v>
      </c>
      <c r="I2" s="13">
        <f>COUNT(I4:I5000)</f>
        <v>44</v>
      </c>
    </row>
    <row r="3" spans="1:12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  <c r="I3" s="22" t="s">
        <v>73</v>
      </c>
      <c r="J3" s="22" t="s">
        <v>77</v>
      </c>
      <c r="K3" s="22" t="s">
        <v>78</v>
      </c>
      <c r="L3" s="22" t="s">
        <v>79</v>
      </c>
    </row>
    <row r="4" spans="1:12" x14ac:dyDescent="0.25">
      <c r="A4" s="13">
        <v>21007</v>
      </c>
      <c r="B4" s="13">
        <v>-0.3</v>
      </c>
      <c r="C4" s="14">
        <v>6.4599999999999998E-5</v>
      </c>
      <c r="D4" s="13">
        <v>27.469000000000001</v>
      </c>
      <c r="E4" s="13">
        <v>9825</v>
      </c>
      <c r="F4" s="13">
        <v>-0.3</v>
      </c>
      <c r="G4" s="14">
        <v>3.8199999999999998E-6</v>
      </c>
      <c r="H4" s="13">
        <v>10.492000000000001</v>
      </c>
      <c r="I4" s="13">
        <v>8265</v>
      </c>
      <c r="J4" s="13">
        <v>-0.3</v>
      </c>
      <c r="K4" s="14">
        <v>1.11E-5</v>
      </c>
      <c r="L4" s="13">
        <v>9.8780000000000001</v>
      </c>
    </row>
    <row r="5" spans="1:12" x14ac:dyDescent="0.25">
      <c r="A5" s="13">
        <v>21007</v>
      </c>
      <c r="B5" s="13">
        <v>-0.3</v>
      </c>
      <c r="C5" s="13">
        <v>1.8200000000000001E-4</v>
      </c>
      <c r="D5" s="13">
        <v>35.487000000000002</v>
      </c>
      <c r="E5" s="13">
        <v>9825</v>
      </c>
      <c r="F5" s="13">
        <v>-0.3</v>
      </c>
      <c r="G5" s="14">
        <v>5.3000000000000001E-6</v>
      </c>
      <c r="H5" s="13">
        <v>11.205</v>
      </c>
      <c r="I5" s="13">
        <v>8265</v>
      </c>
      <c r="J5" s="13">
        <v>-0.3</v>
      </c>
      <c r="K5" s="14">
        <v>9.4299999999999995E-6</v>
      </c>
      <c r="L5" s="13">
        <v>10.532999999999999</v>
      </c>
    </row>
    <row r="6" spans="1:12" x14ac:dyDescent="0.25">
      <c r="A6" s="13">
        <v>21007</v>
      </c>
      <c r="B6" s="13">
        <v>-0.3</v>
      </c>
      <c r="C6" s="13">
        <v>4.0000000000000002E-4</v>
      </c>
      <c r="D6" s="13">
        <v>42.031999999999996</v>
      </c>
      <c r="E6" s="13">
        <v>9825</v>
      </c>
      <c r="F6" s="13">
        <v>-0.3</v>
      </c>
      <c r="G6" s="14">
        <v>6.6000000000000003E-6</v>
      </c>
      <c r="H6" s="13">
        <v>12</v>
      </c>
      <c r="I6" s="13">
        <v>8265</v>
      </c>
      <c r="J6" s="13">
        <v>-0.3</v>
      </c>
      <c r="K6" s="14">
        <v>1.0499999999999999E-5</v>
      </c>
      <c r="L6" s="13">
        <v>11.170999999999999</v>
      </c>
    </row>
    <row r="7" spans="1:12" x14ac:dyDescent="0.25">
      <c r="A7" s="13">
        <v>21007</v>
      </c>
      <c r="B7" s="13">
        <v>-0.3</v>
      </c>
      <c r="C7" s="13">
        <v>8.3299999999999997E-4</v>
      </c>
      <c r="D7" s="13">
        <v>47.725999999999999</v>
      </c>
      <c r="E7" s="13">
        <v>9825</v>
      </c>
      <c r="F7" s="13">
        <v>-0.3</v>
      </c>
      <c r="G7" s="14">
        <v>8.2300000000000008E-6</v>
      </c>
      <c r="H7" s="13">
        <v>12.778</v>
      </c>
      <c r="I7" s="13">
        <v>8265</v>
      </c>
      <c r="J7" s="13">
        <v>-0.3</v>
      </c>
      <c r="K7" s="14">
        <v>1.1399999999999999E-5</v>
      </c>
      <c r="L7" s="13">
        <v>11.878</v>
      </c>
    </row>
    <row r="8" spans="1:12" x14ac:dyDescent="0.25">
      <c r="A8" s="13">
        <v>21007</v>
      </c>
      <c r="B8" s="13">
        <v>-0.3</v>
      </c>
      <c r="C8" s="13">
        <v>1.4300000000000001E-3</v>
      </c>
      <c r="D8" s="13">
        <v>52.853999999999999</v>
      </c>
      <c r="E8" s="13">
        <v>9825</v>
      </c>
      <c r="F8" s="13">
        <v>-0.3</v>
      </c>
      <c r="G8" s="14">
        <v>8.6899999999999998E-6</v>
      </c>
      <c r="H8" s="13">
        <v>13.58</v>
      </c>
      <c r="I8" s="13">
        <v>8265</v>
      </c>
      <c r="J8" s="13">
        <v>-0.3</v>
      </c>
      <c r="K8" s="14">
        <v>1.4399999999999999E-5</v>
      </c>
      <c r="L8" s="13">
        <v>12.595000000000001</v>
      </c>
    </row>
    <row r="9" spans="1:12" x14ac:dyDescent="0.25">
      <c r="A9" s="13">
        <v>21007</v>
      </c>
      <c r="B9" s="13">
        <v>-0.3</v>
      </c>
      <c r="C9" s="13">
        <v>2.5000000000000001E-3</v>
      </c>
      <c r="D9" s="13">
        <v>57.576999999999998</v>
      </c>
      <c r="E9" s="13">
        <v>9825</v>
      </c>
      <c r="F9" s="13">
        <v>-0.3</v>
      </c>
      <c r="G9" s="14">
        <v>9.2299999999999997E-6</v>
      </c>
      <c r="H9" s="13">
        <v>14.327999999999999</v>
      </c>
      <c r="I9" s="13">
        <v>8265</v>
      </c>
      <c r="J9" s="13">
        <v>-0.3</v>
      </c>
      <c r="K9" s="14">
        <v>1.5299999999999999E-5</v>
      </c>
      <c r="L9" s="13">
        <v>13.292</v>
      </c>
    </row>
    <row r="10" spans="1:12" x14ac:dyDescent="0.25">
      <c r="A10" s="13">
        <v>21007</v>
      </c>
      <c r="B10" s="13">
        <v>-0.3</v>
      </c>
      <c r="C10" s="13">
        <v>5.0000000000000001E-3</v>
      </c>
      <c r="D10" s="13">
        <v>61.997999999999998</v>
      </c>
      <c r="E10" s="13">
        <v>9825</v>
      </c>
      <c r="F10" s="13">
        <v>-0.3</v>
      </c>
      <c r="G10" s="14">
        <v>1.1E-5</v>
      </c>
      <c r="H10" s="13">
        <v>15.231999999999999</v>
      </c>
      <c r="I10" s="13">
        <v>8265</v>
      </c>
      <c r="J10" s="13">
        <v>-0.3</v>
      </c>
      <c r="K10" s="14">
        <v>1.7499999999999998E-5</v>
      </c>
      <c r="L10" s="13">
        <v>13.978999999999999</v>
      </c>
    </row>
    <row r="11" spans="1:12" x14ac:dyDescent="0.25">
      <c r="A11" s="13">
        <v>21007</v>
      </c>
      <c r="B11" s="13">
        <v>-0.3</v>
      </c>
      <c r="C11" s="13">
        <v>3.3300000000000001E-3</v>
      </c>
      <c r="D11" s="13">
        <v>66.186000000000007</v>
      </c>
      <c r="E11" s="13">
        <v>9825</v>
      </c>
      <c r="F11" s="13">
        <v>-0.3</v>
      </c>
      <c r="G11" s="14">
        <v>1.2799999999999999E-5</v>
      </c>
      <c r="H11" s="13">
        <v>16.183</v>
      </c>
      <c r="I11" s="13">
        <v>8265</v>
      </c>
      <c r="J11" s="13">
        <v>-0.3</v>
      </c>
      <c r="K11" s="14">
        <v>1.9300000000000002E-5</v>
      </c>
      <c r="L11" s="13">
        <v>14.574</v>
      </c>
    </row>
    <row r="12" spans="1:12" x14ac:dyDescent="0.25">
      <c r="A12" s="13">
        <v>21007</v>
      </c>
      <c r="B12" s="13">
        <v>-0.3</v>
      </c>
      <c r="C12" s="13">
        <v>3.3300000000000003E-2</v>
      </c>
      <c r="D12" s="13">
        <v>70.191000000000003</v>
      </c>
      <c r="E12" s="13">
        <v>9825</v>
      </c>
      <c r="F12" s="13">
        <v>-0.3</v>
      </c>
      <c r="G12" s="14">
        <v>1.29E-5</v>
      </c>
      <c r="H12" s="13">
        <v>17.204000000000001</v>
      </c>
      <c r="I12" s="13">
        <v>8265</v>
      </c>
      <c r="J12" s="13">
        <v>-0.3</v>
      </c>
      <c r="K12" s="14">
        <v>1.95E-5</v>
      </c>
      <c r="L12" s="13">
        <v>15.183999999999999</v>
      </c>
    </row>
    <row r="13" spans="1:12" x14ac:dyDescent="0.25">
      <c r="A13" s="13">
        <v>21007</v>
      </c>
      <c r="B13" s="13">
        <v>-0.3</v>
      </c>
      <c r="C13" s="14">
        <v>8.1300000000000001E-6</v>
      </c>
      <c r="D13" s="13">
        <v>13.734999999999999</v>
      </c>
      <c r="E13" s="13">
        <v>9825</v>
      </c>
      <c r="F13" s="13">
        <v>-0.3</v>
      </c>
      <c r="G13" s="14">
        <v>1.7799999999999999E-5</v>
      </c>
      <c r="H13" s="13">
        <v>18.297999999999998</v>
      </c>
      <c r="I13" s="13">
        <v>8265</v>
      </c>
      <c r="J13" s="13">
        <v>-0.3</v>
      </c>
      <c r="K13" s="14">
        <v>2.2900000000000001E-5</v>
      </c>
      <c r="L13" s="13">
        <v>15.877000000000001</v>
      </c>
    </row>
    <row r="14" spans="1:12" x14ac:dyDescent="0.25">
      <c r="A14" s="13">
        <v>21007</v>
      </c>
      <c r="B14" s="13">
        <v>-0.3</v>
      </c>
      <c r="C14" s="14">
        <v>1.6699999999999999E-5</v>
      </c>
      <c r="D14" s="13">
        <v>17.744</v>
      </c>
      <c r="E14" s="13">
        <v>9825</v>
      </c>
      <c r="F14" s="13">
        <v>-0.3</v>
      </c>
      <c r="G14" s="14">
        <v>1.9700000000000001E-5</v>
      </c>
      <c r="H14" s="13">
        <v>19.468</v>
      </c>
      <c r="I14" s="13">
        <v>8265</v>
      </c>
      <c r="J14" s="13">
        <v>-0.3</v>
      </c>
      <c r="K14" s="14">
        <v>2.58E-5</v>
      </c>
      <c r="L14" s="13">
        <v>16.715</v>
      </c>
    </row>
    <row r="15" spans="1:12" x14ac:dyDescent="0.25">
      <c r="A15" s="13">
        <v>21007</v>
      </c>
      <c r="B15" s="13">
        <v>-0.3</v>
      </c>
      <c r="C15" s="14">
        <v>2.6999999999999999E-5</v>
      </c>
      <c r="D15" s="13">
        <v>21.015999999999998</v>
      </c>
      <c r="E15" s="13">
        <v>9825</v>
      </c>
      <c r="F15" s="13">
        <v>-0.3</v>
      </c>
      <c r="G15" s="14">
        <v>2.48E-5</v>
      </c>
      <c r="H15" s="13">
        <v>20.736999999999998</v>
      </c>
      <c r="I15" s="13">
        <v>8265</v>
      </c>
      <c r="J15" s="13">
        <v>-0.3</v>
      </c>
      <c r="K15" s="14">
        <v>2.69E-5</v>
      </c>
      <c r="L15" s="13">
        <v>17.489999999999998</v>
      </c>
    </row>
    <row r="16" spans="1:12" x14ac:dyDescent="0.25">
      <c r="A16" s="13">
        <v>21007</v>
      </c>
      <c r="B16" s="13">
        <v>-0.3</v>
      </c>
      <c r="C16" s="14">
        <v>4.0000000000000003E-5</v>
      </c>
      <c r="D16" s="13">
        <v>23.863</v>
      </c>
      <c r="E16" s="13">
        <v>9825</v>
      </c>
      <c r="F16" s="13">
        <v>-0.3</v>
      </c>
      <c r="G16" s="14">
        <v>2.9300000000000001E-5</v>
      </c>
      <c r="H16" s="13">
        <v>22.132999999999999</v>
      </c>
      <c r="I16" s="13">
        <v>8265</v>
      </c>
      <c r="J16" s="13">
        <v>-0.3</v>
      </c>
      <c r="K16" s="14">
        <v>2.7500000000000001E-5</v>
      </c>
      <c r="L16" s="13">
        <v>18.202000000000002</v>
      </c>
    </row>
    <row r="17" spans="1:12" x14ac:dyDescent="0.25">
      <c r="A17" s="13">
        <v>21007</v>
      </c>
      <c r="B17" s="13">
        <v>-0.3</v>
      </c>
      <c r="C17" s="14">
        <v>4.7599999999999998E-5</v>
      </c>
      <c r="D17" s="13">
        <v>26.427</v>
      </c>
      <c r="E17" s="13">
        <v>9825</v>
      </c>
      <c r="F17" s="13">
        <v>-0.3</v>
      </c>
      <c r="G17" s="14">
        <v>3.8500000000000001E-5</v>
      </c>
      <c r="H17" s="13">
        <v>23.872</v>
      </c>
      <c r="I17" s="13">
        <v>8265</v>
      </c>
      <c r="J17" s="13">
        <v>-0.3</v>
      </c>
      <c r="K17" s="14">
        <v>2.6599999999999999E-5</v>
      </c>
      <c r="L17" s="13">
        <v>19.145</v>
      </c>
    </row>
    <row r="18" spans="1:12" x14ac:dyDescent="0.25">
      <c r="A18" s="13">
        <v>21007</v>
      </c>
      <c r="B18" s="13">
        <v>-0.3</v>
      </c>
      <c r="C18" s="14">
        <v>6.2500000000000001E-5</v>
      </c>
      <c r="D18" s="13">
        <v>28.789000000000001</v>
      </c>
      <c r="E18" s="13">
        <v>9825</v>
      </c>
      <c r="F18" s="13">
        <v>-0.3</v>
      </c>
      <c r="G18" s="14">
        <v>4.9100000000000001E-5</v>
      </c>
      <c r="H18" s="13">
        <v>25.074000000000002</v>
      </c>
      <c r="I18" s="13">
        <v>8265</v>
      </c>
      <c r="J18" s="13">
        <v>-0.3</v>
      </c>
      <c r="K18" s="14">
        <v>3.2299999999999999E-5</v>
      </c>
      <c r="L18" s="13">
        <v>20.131</v>
      </c>
    </row>
    <row r="19" spans="1:12" x14ac:dyDescent="0.25">
      <c r="A19" s="13">
        <v>21007</v>
      </c>
      <c r="B19" s="13">
        <v>-0.3</v>
      </c>
      <c r="C19" s="14">
        <v>9.09E-5</v>
      </c>
      <c r="D19" s="13">
        <v>30.998999999999999</v>
      </c>
      <c r="E19" s="13">
        <v>9825</v>
      </c>
      <c r="F19" s="13">
        <v>-0.3</v>
      </c>
      <c r="G19" s="14">
        <v>1.0499999999999999E-5</v>
      </c>
      <c r="H19" s="13">
        <v>12.131</v>
      </c>
      <c r="I19" s="13">
        <v>8265</v>
      </c>
      <c r="J19" s="13">
        <v>-0.3</v>
      </c>
      <c r="K19" s="14">
        <v>3.3899999999999997E-5</v>
      </c>
      <c r="L19" s="13">
        <v>21.004000000000001</v>
      </c>
    </row>
    <row r="20" spans="1:12" x14ac:dyDescent="0.25">
      <c r="A20" s="13">
        <v>21007</v>
      </c>
      <c r="B20" s="13">
        <v>-0.3</v>
      </c>
      <c r="C20" s="13">
        <v>2.22E-4</v>
      </c>
      <c r="D20" s="13">
        <v>34.103999999999999</v>
      </c>
      <c r="E20" s="13">
        <v>9825</v>
      </c>
      <c r="F20" s="13">
        <v>-0.3</v>
      </c>
      <c r="G20" s="14">
        <v>9.0000000000000002E-6</v>
      </c>
      <c r="H20" s="13">
        <v>13.036</v>
      </c>
      <c r="I20" s="13">
        <v>8265</v>
      </c>
      <c r="J20" s="13">
        <v>-0.3</v>
      </c>
      <c r="K20" s="14">
        <v>3.5299999999999997E-5</v>
      </c>
      <c r="L20" s="13">
        <v>21.946000000000002</v>
      </c>
    </row>
    <row r="21" spans="1:12" x14ac:dyDescent="0.25">
      <c r="A21" s="13">
        <v>21007</v>
      </c>
      <c r="B21" s="13">
        <v>-0.3</v>
      </c>
      <c r="C21" s="14">
        <v>7.1399999999999996E-7</v>
      </c>
      <c r="D21" s="13">
        <v>6.867</v>
      </c>
      <c r="E21" s="13">
        <v>9825</v>
      </c>
      <c r="F21" s="13">
        <v>-0.3</v>
      </c>
      <c r="G21" s="14">
        <v>1.19E-5</v>
      </c>
      <c r="H21" s="13">
        <v>14.339</v>
      </c>
      <c r="I21" s="13">
        <v>8265</v>
      </c>
      <c r="J21" s="13">
        <v>-0.3</v>
      </c>
      <c r="K21" s="14">
        <v>4.1600000000000002E-5</v>
      </c>
      <c r="L21" s="13">
        <v>23.088000000000001</v>
      </c>
    </row>
    <row r="22" spans="1:12" x14ac:dyDescent="0.25">
      <c r="A22" s="13">
        <v>21007</v>
      </c>
      <c r="B22" s="13">
        <v>-0.3</v>
      </c>
      <c r="C22" s="14">
        <v>2.17E-6</v>
      </c>
      <c r="D22" s="13">
        <v>8.8719999999999999</v>
      </c>
      <c r="E22" s="13">
        <v>9825</v>
      </c>
      <c r="F22" s="13">
        <v>-0.3</v>
      </c>
      <c r="G22" s="14">
        <v>1.42E-5</v>
      </c>
      <c r="H22" s="13">
        <v>15.499000000000001</v>
      </c>
      <c r="I22" s="13">
        <v>8265</v>
      </c>
      <c r="J22" s="13">
        <v>-0.3</v>
      </c>
      <c r="K22" s="14">
        <v>5.0099999999999998E-5</v>
      </c>
      <c r="L22" s="13">
        <v>24.289000000000001</v>
      </c>
    </row>
    <row r="23" spans="1:12" x14ac:dyDescent="0.25">
      <c r="A23" s="13">
        <v>21007</v>
      </c>
      <c r="B23" s="13">
        <v>-0.3</v>
      </c>
      <c r="C23" s="14">
        <v>4.3499999999999999E-6</v>
      </c>
      <c r="D23" s="13">
        <v>10.507999999999999</v>
      </c>
      <c r="E23" s="13">
        <v>9825</v>
      </c>
      <c r="F23" s="13">
        <v>-0.3</v>
      </c>
      <c r="G23" s="14">
        <v>1.66E-5</v>
      </c>
      <c r="H23" s="13">
        <v>16.664999999999999</v>
      </c>
      <c r="I23" s="13">
        <v>8265</v>
      </c>
      <c r="J23" s="13">
        <v>-0.3</v>
      </c>
      <c r="K23" s="14">
        <v>5.3699999999999997E-5</v>
      </c>
      <c r="L23" s="13">
        <v>25.126000000000001</v>
      </c>
    </row>
    <row r="24" spans="1:12" x14ac:dyDescent="0.25">
      <c r="A24" s="13">
        <v>21007</v>
      </c>
      <c r="B24" s="13">
        <v>-0.3</v>
      </c>
      <c r="C24" s="14">
        <v>7.1400000000000002E-6</v>
      </c>
      <c r="D24" s="13">
        <v>11.930999999999999</v>
      </c>
      <c r="E24" s="13">
        <v>9825</v>
      </c>
      <c r="F24" s="13">
        <v>-0.3</v>
      </c>
      <c r="G24" s="14">
        <v>1.8300000000000001E-5</v>
      </c>
      <c r="H24" s="13">
        <v>17.831</v>
      </c>
      <c r="I24" s="13">
        <v>8265</v>
      </c>
      <c r="J24" s="13">
        <v>-0.3</v>
      </c>
      <c r="K24" s="14">
        <v>2.41E-5</v>
      </c>
      <c r="L24" s="13">
        <v>16.385999999999999</v>
      </c>
    </row>
    <row r="25" spans="1:12" x14ac:dyDescent="0.25">
      <c r="A25" s="13">
        <v>21007</v>
      </c>
      <c r="B25" s="13">
        <v>-0.3</v>
      </c>
      <c r="C25" s="14">
        <v>1.2500000000000001E-5</v>
      </c>
      <c r="D25" s="13">
        <v>14.394</v>
      </c>
      <c r="E25" s="13">
        <v>9825</v>
      </c>
      <c r="F25" s="13">
        <v>-0.3</v>
      </c>
      <c r="G25" s="14">
        <v>2.3499999999999999E-5</v>
      </c>
      <c r="H25" s="13">
        <v>19.004000000000001</v>
      </c>
      <c r="I25" s="13">
        <v>8265</v>
      </c>
      <c r="J25" s="13">
        <v>-0.3</v>
      </c>
      <c r="K25" s="14">
        <v>2.0999999999999999E-5</v>
      </c>
      <c r="L25" s="13">
        <v>17.545999999999999</v>
      </c>
    </row>
    <row r="26" spans="1:12" x14ac:dyDescent="0.25">
      <c r="A26" s="13">
        <v>21007</v>
      </c>
      <c r="B26" s="13">
        <v>-0.3</v>
      </c>
      <c r="C26" s="14">
        <v>1.43E-5</v>
      </c>
      <c r="D26" s="13">
        <v>15.5</v>
      </c>
      <c r="E26" s="13">
        <v>9825</v>
      </c>
      <c r="F26" s="13">
        <v>-0.3</v>
      </c>
      <c r="G26" s="14">
        <v>2.4499999999999999E-5</v>
      </c>
      <c r="H26" s="13">
        <v>20.254999999999999</v>
      </c>
      <c r="I26" s="13">
        <v>8265</v>
      </c>
      <c r="J26" s="13">
        <v>-0.3</v>
      </c>
      <c r="K26" s="14">
        <v>2.5899999999999999E-5</v>
      </c>
      <c r="L26" s="13">
        <v>18.806999999999999</v>
      </c>
    </row>
    <row r="27" spans="1:12" x14ac:dyDescent="0.25">
      <c r="A27" s="13">
        <v>21007</v>
      </c>
      <c r="B27" s="13">
        <v>-0.3</v>
      </c>
      <c r="C27" s="14">
        <v>2.5000000000000001E-5</v>
      </c>
      <c r="D27" s="13">
        <v>16.547000000000001</v>
      </c>
      <c r="E27" s="13">
        <v>9825</v>
      </c>
      <c r="F27" s="13">
        <v>-0.3</v>
      </c>
      <c r="G27" s="14">
        <v>3.6100000000000003E-5</v>
      </c>
      <c r="H27" s="13">
        <v>21.518000000000001</v>
      </c>
      <c r="I27" s="13">
        <v>8265</v>
      </c>
      <c r="J27" s="13">
        <v>-0.3</v>
      </c>
      <c r="K27" s="14">
        <v>2.69E-5</v>
      </c>
      <c r="L27" s="13">
        <v>20.013999999999999</v>
      </c>
    </row>
    <row r="28" spans="1:12" x14ac:dyDescent="0.25">
      <c r="A28" s="13">
        <v>21007</v>
      </c>
      <c r="B28" s="13">
        <v>-0.3</v>
      </c>
      <c r="C28" s="14">
        <v>2.0000000000000002E-5</v>
      </c>
      <c r="D28" s="13">
        <v>17.547999999999998</v>
      </c>
      <c r="E28" s="13">
        <v>9825</v>
      </c>
      <c r="F28" s="13">
        <v>-0.3</v>
      </c>
      <c r="G28" s="14">
        <v>3.5099999999999999E-5</v>
      </c>
      <c r="H28" s="13">
        <v>22.823</v>
      </c>
      <c r="I28" s="13">
        <v>8265</v>
      </c>
      <c r="J28" s="13">
        <v>-0.3</v>
      </c>
      <c r="K28" s="14">
        <v>2.97E-5</v>
      </c>
      <c r="L28" s="13">
        <v>21.138000000000002</v>
      </c>
    </row>
    <row r="29" spans="1:12" x14ac:dyDescent="0.25">
      <c r="A29" s="13">
        <v>21007</v>
      </c>
      <c r="B29" s="13">
        <v>-0.3</v>
      </c>
      <c r="C29" s="14">
        <v>2.8600000000000001E-5</v>
      </c>
      <c r="D29" s="13">
        <v>18.984999999999999</v>
      </c>
      <c r="E29" s="13">
        <v>9825</v>
      </c>
      <c r="F29" s="13">
        <v>-0.3</v>
      </c>
      <c r="G29" s="14">
        <v>3.9799999999999998E-5</v>
      </c>
      <c r="H29" s="13">
        <v>24.231999999999999</v>
      </c>
      <c r="I29" s="13">
        <v>8265</v>
      </c>
      <c r="J29" s="13">
        <v>-0.3</v>
      </c>
      <c r="K29" s="14">
        <v>3.3500000000000001E-5</v>
      </c>
      <c r="L29" s="13">
        <v>22.274999999999999</v>
      </c>
    </row>
    <row r="30" spans="1:12" x14ac:dyDescent="0.25">
      <c r="A30" s="13">
        <v>21007</v>
      </c>
      <c r="B30" s="13">
        <v>-0.3</v>
      </c>
      <c r="C30" s="14">
        <v>3.3300000000000003E-5</v>
      </c>
      <c r="D30" s="13">
        <v>20.815000000000001</v>
      </c>
      <c r="E30" s="13">
        <v>9825</v>
      </c>
      <c r="F30" s="13">
        <v>-0.3</v>
      </c>
      <c r="G30" s="14">
        <v>4.8399999999999997E-5</v>
      </c>
      <c r="H30" s="13">
        <v>25.709</v>
      </c>
      <c r="I30" s="13">
        <v>8265</v>
      </c>
      <c r="J30" s="13">
        <v>-0.3</v>
      </c>
      <c r="K30" s="14">
        <v>4.0000000000000003E-5</v>
      </c>
      <c r="L30" s="13">
        <v>23.501000000000001</v>
      </c>
    </row>
    <row r="31" spans="1:12" x14ac:dyDescent="0.25">
      <c r="A31" s="13">
        <v>21007</v>
      </c>
      <c r="B31" s="13">
        <v>-0.3</v>
      </c>
      <c r="C31" s="14">
        <v>6.6699999999999995E-5</v>
      </c>
      <c r="D31" s="13">
        <v>22.585000000000001</v>
      </c>
      <c r="E31" s="13">
        <v>9825</v>
      </c>
      <c r="F31" s="13">
        <v>-0.3</v>
      </c>
      <c r="G31" s="14">
        <v>4.0500000000000002E-5</v>
      </c>
      <c r="H31" s="13">
        <v>27.3</v>
      </c>
      <c r="I31" s="13">
        <v>8265</v>
      </c>
      <c r="J31" s="13">
        <v>-0.3</v>
      </c>
      <c r="K31" s="14">
        <v>4.0599999999999998E-5</v>
      </c>
      <c r="L31" s="13">
        <v>24.748999999999999</v>
      </c>
    </row>
    <row r="32" spans="1:12" x14ac:dyDescent="0.25">
      <c r="A32" s="13">
        <v>21007</v>
      </c>
      <c r="B32" s="13">
        <v>-0.3</v>
      </c>
      <c r="C32" s="14">
        <v>6.6699999999999995E-5</v>
      </c>
      <c r="D32" s="13">
        <v>24.324999999999999</v>
      </c>
      <c r="E32" s="13">
        <v>9825</v>
      </c>
      <c r="F32" s="13">
        <v>-0.3</v>
      </c>
      <c r="G32" s="14">
        <v>8.1199999999999995E-5</v>
      </c>
      <c r="H32" s="13">
        <v>29.055</v>
      </c>
      <c r="I32" s="13">
        <v>8265</v>
      </c>
      <c r="J32" s="13">
        <v>-0.3</v>
      </c>
      <c r="K32" s="14">
        <v>4.85E-5</v>
      </c>
      <c r="L32" s="13">
        <v>26.048999999999999</v>
      </c>
    </row>
    <row r="33" spans="5:12" x14ac:dyDescent="0.25">
      <c r="E33" s="13">
        <v>9825</v>
      </c>
      <c r="F33" s="13">
        <v>-0.3</v>
      </c>
      <c r="G33" s="14">
        <v>5.1400000000000003E-5</v>
      </c>
      <c r="H33" s="13">
        <v>30.477</v>
      </c>
      <c r="I33" s="13">
        <v>8265</v>
      </c>
      <c r="J33" s="13">
        <v>-0.3</v>
      </c>
      <c r="K33" s="14">
        <v>4.32E-5</v>
      </c>
      <c r="L33" s="13">
        <v>27.244</v>
      </c>
    </row>
    <row r="34" spans="5:12" x14ac:dyDescent="0.25">
      <c r="I34" s="13">
        <v>8265</v>
      </c>
      <c r="J34" s="13">
        <v>-0.3</v>
      </c>
      <c r="K34" s="14">
        <v>5.3900000000000002E-5</v>
      </c>
      <c r="L34" s="13">
        <v>28.454999999999998</v>
      </c>
    </row>
    <row r="35" spans="5:12" x14ac:dyDescent="0.25">
      <c r="I35" s="13">
        <v>8265</v>
      </c>
      <c r="J35" s="13">
        <v>-0.3</v>
      </c>
      <c r="K35" s="14">
        <v>5.6400000000000002E-5</v>
      </c>
      <c r="L35" s="13">
        <v>29.741</v>
      </c>
    </row>
    <row r="36" spans="5:12" x14ac:dyDescent="0.25">
      <c r="I36" s="13">
        <v>8265</v>
      </c>
      <c r="J36" s="13">
        <v>-0.3</v>
      </c>
      <c r="K36" s="14">
        <v>6.58E-5</v>
      </c>
      <c r="L36" s="13">
        <v>31.143999999999998</v>
      </c>
    </row>
    <row r="37" spans="5:12" x14ac:dyDescent="0.25">
      <c r="I37" s="13">
        <v>8265</v>
      </c>
      <c r="J37" s="13">
        <v>-0.3</v>
      </c>
      <c r="K37" s="14">
        <v>7.64E-5</v>
      </c>
      <c r="L37" s="13">
        <v>32.686999999999998</v>
      </c>
    </row>
    <row r="38" spans="5:12" x14ac:dyDescent="0.25">
      <c r="I38" s="13">
        <v>8265</v>
      </c>
      <c r="J38" s="13">
        <v>-0.3</v>
      </c>
      <c r="K38" s="14">
        <v>9.1600000000000004E-5</v>
      </c>
      <c r="L38" s="13">
        <v>34.093000000000004</v>
      </c>
    </row>
    <row r="39" spans="5:12" x14ac:dyDescent="0.25">
      <c r="I39" s="13">
        <v>8265</v>
      </c>
      <c r="J39" s="13">
        <v>-0.3</v>
      </c>
      <c r="K39" s="13">
        <v>1.12E-4</v>
      </c>
      <c r="L39" s="13">
        <v>35.631</v>
      </c>
    </row>
    <row r="40" spans="5:12" x14ac:dyDescent="0.25">
      <c r="I40" s="13">
        <v>8265</v>
      </c>
      <c r="J40" s="13">
        <v>-0.3</v>
      </c>
      <c r="K40" s="13">
        <v>1.3200000000000001E-4</v>
      </c>
      <c r="L40" s="13">
        <v>37.390999999999998</v>
      </c>
    </row>
    <row r="41" spans="5:12" x14ac:dyDescent="0.25">
      <c r="I41" s="13">
        <v>8265</v>
      </c>
      <c r="J41" s="13">
        <v>-0.3</v>
      </c>
      <c r="K41" s="13">
        <v>1.9699999999999999E-4</v>
      </c>
      <c r="L41" s="13">
        <v>39.259</v>
      </c>
    </row>
    <row r="42" spans="5:12" x14ac:dyDescent="0.25">
      <c r="I42" s="13">
        <v>8265</v>
      </c>
      <c r="J42" s="13">
        <v>-0.3</v>
      </c>
      <c r="K42" s="13">
        <v>2.1800000000000001E-4</v>
      </c>
      <c r="L42" s="13">
        <v>40.972000000000001</v>
      </c>
    </row>
    <row r="43" spans="5:12" x14ac:dyDescent="0.25">
      <c r="I43" s="13">
        <v>8265</v>
      </c>
      <c r="J43" s="13">
        <v>-0.3</v>
      </c>
      <c r="K43" s="13">
        <v>2.4600000000000002E-4</v>
      </c>
      <c r="L43" s="13">
        <v>42.244</v>
      </c>
    </row>
    <row r="44" spans="5:12" x14ac:dyDescent="0.25">
      <c r="I44" s="13">
        <v>8265</v>
      </c>
      <c r="J44" s="13">
        <v>-0.3</v>
      </c>
      <c r="K44" s="13">
        <v>2.6600000000000001E-4</v>
      </c>
      <c r="L44" s="13">
        <v>43.728999999999999</v>
      </c>
    </row>
    <row r="45" spans="5:12" x14ac:dyDescent="0.25">
      <c r="I45" s="13">
        <v>8265</v>
      </c>
      <c r="J45" s="13">
        <v>-0.3</v>
      </c>
      <c r="K45" s="13">
        <v>5.0799999999999999E-4</v>
      </c>
      <c r="L45" s="13">
        <v>45.728000000000002</v>
      </c>
    </row>
    <row r="46" spans="5:12" x14ac:dyDescent="0.25">
      <c r="I46" s="13">
        <v>8265</v>
      </c>
      <c r="J46" s="13">
        <v>-0.3</v>
      </c>
      <c r="K46" s="13">
        <v>5.2700000000000002E-4</v>
      </c>
      <c r="L46" s="13">
        <v>48.347000000000001</v>
      </c>
    </row>
    <row r="47" spans="5:12" x14ac:dyDescent="0.25">
      <c r="I47" s="13">
        <v>8265</v>
      </c>
      <c r="J47" s="13">
        <v>-0.3</v>
      </c>
      <c r="K47" s="13">
        <v>5.2700000000000002E-4</v>
      </c>
      <c r="L47" s="13">
        <v>51.366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66"/>
  <sheetViews>
    <sheetView workbookViewId="0"/>
  </sheetViews>
  <sheetFormatPr defaultRowHeight="15.75" x14ac:dyDescent="0.25"/>
  <cols>
    <col min="1" max="12" width="9" style="13"/>
    <col min="13" max="16384" width="9" style="21"/>
  </cols>
  <sheetData>
    <row r="2" spans="1:12" x14ac:dyDescent="0.25">
      <c r="A2" s="13">
        <f>COUNT(A4:A5000)</f>
        <v>77</v>
      </c>
      <c r="E2" s="13">
        <f>COUNT(E4:E5000)</f>
        <v>86</v>
      </c>
      <c r="I2" s="13">
        <f>COUNT(I4:I5000)</f>
        <v>163</v>
      </c>
    </row>
    <row r="3" spans="1:12" x14ac:dyDescent="0.25">
      <c r="A3" s="22" t="s">
        <v>73</v>
      </c>
      <c r="B3" s="22" t="s">
        <v>77</v>
      </c>
      <c r="C3" s="22" t="s">
        <v>78</v>
      </c>
      <c r="D3" s="22" t="s">
        <v>79</v>
      </c>
      <c r="E3" s="22" t="s">
        <v>73</v>
      </c>
      <c r="F3" s="22" t="s">
        <v>77</v>
      </c>
      <c r="G3" s="22" t="s">
        <v>78</v>
      </c>
      <c r="H3" s="22" t="s">
        <v>79</v>
      </c>
      <c r="I3" s="22" t="s">
        <v>73</v>
      </c>
      <c r="J3" s="22" t="s">
        <v>77</v>
      </c>
      <c r="K3" s="22" t="s">
        <v>78</v>
      </c>
      <c r="L3" s="22" t="s">
        <v>79</v>
      </c>
    </row>
    <row r="4" spans="1:12" x14ac:dyDescent="0.25">
      <c r="A4" s="13">
        <v>9468</v>
      </c>
      <c r="B4" s="13">
        <v>-0.1</v>
      </c>
      <c r="C4" s="14">
        <v>1.7999999999999999E-6</v>
      </c>
      <c r="D4" s="13">
        <v>5.1138000000000003</v>
      </c>
      <c r="E4" s="13">
        <v>9468</v>
      </c>
      <c r="F4" s="13">
        <v>-0.1</v>
      </c>
      <c r="G4" s="14">
        <v>4.4999999999999998E-9</v>
      </c>
      <c r="H4" s="13">
        <v>1.9474</v>
      </c>
      <c r="I4" s="13">
        <v>21019</v>
      </c>
      <c r="J4" s="13">
        <v>-0.1</v>
      </c>
      <c r="K4" s="14">
        <v>6.2500000000000005E-7</v>
      </c>
      <c r="L4" s="13">
        <v>4.6612</v>
      </c>
    </row>
    <row r="5" spans="1:12" x14ac:dyDescent="0.25">
      <c r="A5" s="13">
        <v>9468</v>
      </c>
      <c r="B5" s="13">
        <v>-0.1</v>
      </c>
      <c r="C5" s="14">
        <v>2.3499999999999999E-6</v>
      </c>
      <c r="D5" s="13">
        <v>5.1589</v>
      </c>
      <c r="E5" s="13">
        <v>9468</v>
      </c>
      <c r="F5" s="13">
        <v>-0.1</v>
      </c>
      <c r="G5" s="14">
        <v>3.3330000000000001E-8</v>
      </c>
      <c r="H5" s="13">
        <v>1.9419999999999999</v>
      </c>
      <c r="I5" s="13">
        <v>21019</v>
      </c>
      <c r="J5" s="13">
        <v>-0.1</v>
      </c>
      <c r="K5" s="14">
        <v>2.8999999999999998E-7</v>
      </c>
      <c r="L5" s="13">
        <v>4.8262</v>
      </c>
    </row>
    <row r="6" spans="1:12" x14ac:dyDescent="0.25">
      <c r="A6" s="13">
        <v>9468</v>
      </c>
      <c r="B6" s="13">
        <v>-0.1</v>
      </c>
      <c r="C6" s="14">
        <v>1.3999900000000001E-6</v>
      </c>
      <c r="D6" s="13">
        <v>5.3181000000000003</v>
      </c>
      <c r="E6" s="13">
        <v>9468</v>
      </c>
      <c r="F6" s="13">
        <v>-0.1</v>
      </c>
      <c r="G6" s="14">
        <v>9.9999999999999995E-8</v>
      </c>
      <c r="H6" s="13">
        <v>1.9247000000000001</v>
      </c>
      <c r="I6" s="13">
        <v>21019</v>
      </c>
      <c r="J6" s="13">
        <v>-0.1</v>
      </c>
      <c r="K6" s="14">
        <v>4.8800000000000003E-7</v>
      </c>
      <c r="L6" s="13">
        <v>4.8781999999999996</v>
      </c>
    </row>
    <row r="7" spans="1:12" x14ac:dyDescent="0.25">
      <c r="A7" s="13">
        <v>9468</v>
      </c>
      <c r="B7" s="13">
        <v>-0.1</v>
      </c>
      <c r="C7" s="14">
        <v>1.6500099999999999E-6</v>
      </c>
      <c r="D7" s="13">
        <v>5.2298999999999998</v>
      </c>
      <c r="E7" s="13">
        <v>9468</v>
      </c>
      <c r="F7" s="13">
        <v>-0.1</v>
      </c>
      <c r="G7" s="14">
        <v>6.0440000000000004E-8</v>
      </c>
      <c r="H7" s="13">
        <v>1.9778</v>
      </c>
      <c r="I7" s="13">
        <v>21019</v>
      </c>
      <c r="J7" s="13">
        <v>-0.1</v>
      </c>
      <c r="K7" s="14">
        <v>5.4799999999999998E-7</v>
      </c>
      <c r="L7" s="13">
        <v>5.2188999999999997</v>
      </c>
    </row>
    <row r="8" spans="1:12" x14ac:dyDescent="0.25">
      <c r="A8" s="13">
        <v>9468</v>
      </c>
      <c r="B8" s="13">
        <v>-0.1</v>
      </c>
      <c r="C8" s="14">
        <v>1.1000000000000001E-6</v>
      </c>
      <c r="D8" s="13">
        <v>5.4173999999999998</v>
      </c>
      <c r="E8" s="13">
        <v>9468</v>
      </c>
      <c r="F8" s="13">
        <v>-0.1</v>
      </c>
      <c r="G8" s="14">
        <v>6.2499999999999997E-8</v>
      </c>
      <c r="H8" s="13">
        <v>1.9924999999999999</v>
      </c>
      <c r="I8" s="13">
        <v>21019</v>
      </c>
      <c r="J8" s="13">
        <v>-0.1</v>
      </c>
      <c r="K8" s="14">
        <v>4.5200000000000002E-7</v>
      </c>
      <c r="L8" s="13">
        <v>5.2355999999999998</v>
      </c>
    </row>
    <row r="9" spans="1:12" x14ac:dyDescent="0.25">
      <c r="A9" s="13">
        <v>9468</v>
      </c>
      <c r="B9" s="13">
        <v>-0.1</v>
      </c>
      <c r="C9" s="14">
        <v>1.89999E-6</v>
      </c>
      <c r="D9" s="13">
        <v>5.3312999999999997</v>
      </c>
      <c r="E9" s="13">
        <v>9468</v>
      </c>
      <c r="F9" s="13">
        <v>-0.1</v>
      </c>
      <c r="G9" s="14">
        <v>7.0270000000000007E-8</v>
      </c>
      <c r="H9" s="13">
        <v>1.9569000000000001</v>
      </c>
      <c r="I9" s="13">
        <v>21019</v>
      </c>
      <c r="J9" s="13">
        <v>-0.1</v>
      </c>
      <c r="K9" s="14">
        <v>5.6300000000000005E-7</v>
      </c>
      <c r="L9" s="13">
        <v>5.4550000000000001</v>
      </c>
    </row>
    <row r="10" spans="1:12" x14ac:dyDescent="0.25">
      <c r="A10" s="13">
        <v>9468</v>
      </c>
      <c r="B10" s="13">
        <v>-0.1</v>
      </c>
      <c r="C10" s="14">
        <v>1.75E-6</v>
      </c>
      <c r="D10" s="13">
        <v>5.4122000000000003</v>
      </c>
      <c r="E10" s="13">
        <v>9468</v>
      </c>
      <c r="F10" s="13">
        <v>-0.1</v>
      </c>
      <c r="G10" s="14">
        <v>1E-8</v>
      </c>
      <c r="H10" s="13">
        <v>2.0453999999999999</v>
      </c>
      <c r="I10" s="13">
        <v>21019</v>
      </c>
      <c r="J10" s="13">
        <v>-0.1</v>
      </c>
      <c r="K10" s="14">
        <v>8.5000000000000001E-7</v>
      </c>
      <c r="L10" s="13">
        <v>4.7401</v>
      </c>
    </row>
    <row r="11" spans="1:12" x14ac:dyDescent="0.25">
      <c r="A11" s="13">
        <v>9468</v>
      </c>
      <c r="B11" s="13">
        <v>-0.1</v>
      </c>
      <c r="C11" s="14">
        <v>1.5E-6</v>
      </c>
      <c r="D11" s="13">
        <v>5.6017999999999999</v>
      </c>
      <c r="E11" s="13">
        <v>9468</v>
      </c>
      <c r="F11" s="13">
        <v>-0.1</v>
      </c>
      <c r="G11" s="14">
        <v>1.9230000000000001E-8</v>
      </c>
      <c r="H11" s="13">
        <v>2.0270999999999999</v>
      </c>
      <c r="I11" s="13">
        <v>21019</v>
      </c>
      <c r="J11" s="13">
        <v>-0.1</v>
      </c>
      <c r="K11" s="14">
        <v>2.4999999999999999E-7</v>
      </c>
      <c r="L11" s="13">
        <v>4.7912999999999997</v>
      </c>
    </row>
    <row r="12" spans="1:12" x14ac:dyDescent="0.25">
      <c r="A12" s="13">
        <v>9468</v>
      </c>
      <c r="B12" s="13">
        <v>-0.1</v>
      </c>
      <c r="C12" s="14">
        <v>1.7999999999999999E-6</v>
      </c>
      <c r="D12" s="13">
        <v>5.5079000000000002</v>
      </c>
      <c r="E12" s="13">
        <v>9468</v>
      </c>
      <c r="F12" s="13">
        <v>-0.1</v>
      </c>
      <c r="G12" s="14">
        <v>4.0000000000000001E-8</v>
      </c>
      <c r="H12" s="13">
        <v>2.0402999999999998</v>
      </c>
      <c r="I12" s="13">
        <v>21019</v>
      </c>
      <c r="J12" s="13">
        <v>-0.1</v>
      </c>
      <c r="K12" s="14">
        <v>3.4999999999999998E-7</v>
      </c>
      <c r="L12" s="13">
        <v>4.5780000000000003</v>
      </c>
    </row>
    <row r="13" spans="1:12" x14ac:dyDescent="0.25">
      <c r="A13" s="13">
        <v>9468</v>
      </c>
      <c r="B13" s="13">
        <v>-0.1</v>
      </c>
      <c r="C13" s="14">
        <v>1.7E-6</v>
      </c>
      <c r="D13" s="13">
        <v>5.5899000000000001</v>
      </c>
      <c r="E13" s="13">
        <v>9468</v>
      </c>
      <c r="F13" s="13">
        <v>-0.1</v>
      </c>
      <c r="G13" s="14">
        <v>4.7409999999999999E-8</v>
      </c>
      <c r="H13" s="13">
        <v>2.0169000000000001</v>
      </c>
      <c r="I13" s="13">
        <v>21019</v>
      </c>
      <c r="J13" s="13">
        <v>-0.1</v>
      </c>
      <c r="K13" s="14">
        <v>3.7500000000000001E-7</v>
      </c>
      <c r="L13" s="13">
        <v>4.0903999999999998</v>
      </c>
    </row>
    <row r="14" spans="1:12" x14ac:dyDescent="0.25">
      <c r="A14" s="13">
        <v>9468</v>
      </c>
      <c r="B14" s="13">
        <v>-0.1</v>
      </c>
      <c r="C14" s="14">
        <v>1.9000100000000001E-6</v>
      </c>
      <c r="D14" s="13">
        <v>5.6612999999999998</v>
      </c>
      <c r="E14" s="13">
        <v>9468</v>
      </c>
      <c r="F14" s="13">
        <v>-0.1</v>
      </c>
      <c r="G14" s="14">
        <v>5.5000000000000003E-8</v>
      </c>
      <c r="H14" s="13">
        <v>1.9970000000000001</v>
      </c>
      <c r="I14" s="13">
        <v>21019</v>
      </c>
      <c r="J14" s="13">
        <v>-0.1</v>
      </c>
      <c r="K14" s="14">
        <v>9.9999999999999995E-8</v>
      </c>
      <c r="L14" s="13">
        <v>3.9302999999999999</v>
      </c>
    </row>
    <row r="15" spans="1:12" x14ac:dyDescent="0.25">
      <c r="A15" s="13">
        <v>9468</v>
      </c>
      <c r="B15" s="13">
        <v>-0.1</v>
      </c>
      <c r="C15" s="14">
        <v>1.44999E-6</v>
      </c>
      <c r="D15" s="13">
        <v>5.8613</v>
      </c>
      <c r="E15" s="13">
        <v>9468</v>
      </c>
      <c r="F15" s="13">
        <v>-0.1</v>
      </c>
      <c r="G15" s="14">
        <v>3.5000000000000002E-8</v>
      </c>
      <c r="H15" s="13">
        <v>2.0661999999999998</v>
      </c>
      <c r="I15" s="13">
        <v>21019</v>
      </c>
      <c r="J15" s="13">
        <v>-0.1</v>
      </c>
      <c r="K15" s="14">
        <v>2.2499999999999999E-7</v>
      </c>
      <c r="L15" s="13">
        <v>3.4597000000000002</v>
      </c>
    </row>
    <row r="16" spans="1:12" x14ac:dyDescent="0.25">
      <c r="A16" s="13">
        <v>9468</v>
      </c>
      <c r="B16" s="13">
        <v>-0.1</v>
      </c>
      <c r="C16" s="14">
        <v>2.3571400000000001E-6</v>
      </c>
      <c r="D16" s="13">
        <v>5.7729999999999997</v>
      </c>
      <c r="E16" s="13">
        <v>9468</v>
      </c>
      <c r="F16" s="13">
        <v>-0.1</v>
      </c>
      <c r="G16" s="14">
        <v>7.4999999999999997E-8</v>
      </c>
      <c r="H16" s="13">
        <v>2.0295999999999998</v>
      </c>
      <c r="I16" s="13">
        <v>21019</v>
      </c>
      <c r="J16" s="13">
        <v>-0.1</v>
      </c>
      <c r="K16" s="14">
        <v>9.9999999999999995E-8</v>
      </c>
      <c r="L16" s="13">
        <v>2.9830000000000001</v>
      </c>
    </row>
    <row r="17" spans="1:12" x14ac:dyDescent="0.25">
      <c r="A17" s="13">
        <v>9468</v>
      </c>
      <c r="B17" s="13">
        <v>-0.1</v>
      </c>
      <c r="C17" s="14">
        <v>1.5999999999999999E-6</v>
      </c>
      <c r="D17" s="13">
        <v>5.9817</v>
      </c>
      <c r="E17" s="13">
        <v>9468</v>
      </c>
      <c r="F17" s="13">
        <v>-0.1</v>
      </c>
      <c r="G17" s="14">
        <v>8.9999999999999999E-8</v>
      </c>
      <c r="H17" s="13">
        <v>2.0505</v>
      </c>
      <c r="I17" s="13">
        <v>21019</v>
      </c>
      <c r="J17" s="13">
        <v>-0.1</v>
      </c>
      <c r="K17" s="14">
        <v>1.2499999999999999E-7</v>
      </c>
      <c r="L17" s="13">
        <v>2.496</v>
      </c>
    </row>
    <row r="18" spans="1:12" x14ac:dyDescent="0.25">
      <c r="A18" s="13">
        <v>9468</v>
      </c>
      <c r="B18" s="13">
        <v>-0.1</v>
      </c>
      <c r="C18" s="14">
        <v>1.9999999999999999E-6</v>
      </c>
      <c r="D18" s="13">
        <v>5.8677000000000001</v>
      </c>
      <c r="E18" s="13">
        <v>9468</v>
      </c>
      <c r="F18" s="13">
        <v>-0.1</v>
      </c>
      <c r="G18" s="14">
        <v>1.188E-8</v>
      </c>
      <c r="H18" s="13">
        <v>2.3552</v>
      </c>
      <c r="I18" s="13">
        <v>21019</v>
      </c>
      <c r="J18" s="13">
        <v>-0.1</v>
      </c>
      <c r="K18" s="14">
        <v>2.4999999999999999E-8</v>
      </c>
      <c r="L18" s="13">
        <v>2.2113</v>
      </c>
    </row>
    <row r="19" spans="1:12" x14ac:dyDescent="0.25">
      <c r="A19" s="13">
        <v>9468</v>
      </c>
      <c r="B19" s="13">
        <v>-0.1</v>
      </c>
      <c r="C19" s="14">
        <v>1.7499899999999999E-6</v>
      </c>
      <c r="D19" s="13">
        <v>6.0277000000000003</v>
      </c>
      <c r="E19" s="13">
        <v>9468</v>
      </c>
      <c r="F19" s="13">
        <v>-0.1</v>
      </c>
      <c r="G19" s="14">
        <v>5.5000000000000003E-8</v>
      </c>
      <c r="H19" s="13">
        <v>2.0543999999999998</v>
      </c>
      <c r="I19" s="13">
        <v>21019</v>
      </c>
      <c r="J19" s="13">
        <v>-0.1</v>
      </c>
      <c r="K19" s="14">
        <v>4.7500000000000002E-8</v>
      </c>
      <c r="L19" s="13">
        <v>2.1379000000000001</v>
      </c>
    </row>
    <row r="20" spans="1:12" x14ac:dyDescent="0.25">
      <c r="A20" s="13">
        <v>9468</v>
      </c>
      <c r="B20" s="13">
        <v>-0.1</v>
      </c>
      <c r="C20" s="14">
        <v>1.8068199999999999E-6</v>
      </c>
      <c r="D20" s="13">
        <v>5.9532999999999996</v>
      </c>
      <c r="E20" s="13">
        <v>9468</v>
      </c>
      <c r="F20" s="13">
        <v>-0.1</v>
      </c>
      <c r="G20" s="14">
        <v>6.5E-8</v>
      </c>
      <c r="H20" s="13">
        <v>2.0954999999999999</v>
      </c>
      <c r="I20" s="13">
        <v>21019</v>
      </c>
      <c r="J20" s="13">
        <v>-0.1</v>
      </c>
      <c r="K20" s="14">
        <v>1.15E-7</v>
      </c>
      <c r="L20" s="13">
        <v>2.1768000000000001</v>
      </c>
    </row>
    <row r="21" spans="1:12" x14ac:dyDescent="0.25">
      <c r="A21" s="13">
        <v>9468</v>
      </c>
      <c r="B21" s="13">
        <v>-0.1</v>
      </c>
      <c r="C21" s="14">
        <v>2.0000100000000002E-6</v>
      </c>
      <c r="D21" s="13">
        <v>6.2141999999999999</v>
      </c>
      <c r="E21" s="13">
        <v>9468</v>
      </c>
      <c r="F21" s="13">
        <v>-0.1</v>
      </c>
      <c r="G21" s="14">
        <v>9.5000000000000004E-8</v>
      </c>
      <c r="H21" s="13">
        <v>2.0743</v>
      </c>
      <c r="I21" s="13">
        <v>21019</v>
      </c>
      <c r="J21" s="13">
        <v>-0.1</v>
      </c>
      <c r="K21" s="14">
        <v>8.9999999999999999E-8</v>
      </c>
      <c r="L21" s="13">
        <v>2.2061999999999999</v>
      </c>
    </row>
    <row r="22" spans="1:12" x14ac:dyDescent="0.25">
      <c r="A22" s="13">
        <v>9468</v>
      </c>
      <c r="B22" s="13">
        <v>-0.1</v>
      </c>
      <c r="C22" s="14">
        <v>1.6666000000000001E-7</v>
      </c>
      <c r="D22" s="13">
        <v>6.0347999999999997</v>
      </c>
      <c r="E22" s="13">
        <v>9468</v>
      </c>
      <c r="F22" s="13">
        <v>-0.1</v>
      </c>
      <c r="G22" s="14">
        <v>6.5E-8</v>
      </c>
      <c r="H22" s="13">
        <v>2.0762</v>
      </c>
      <c r="I22" s="13">
        <v>21019</v>
      </c>
      <c r="J22" s="13">
        <v>-0.1</v>
      </c>
      <c r="K22" s="14">
        <v>4.9999999999999998E-8</v>
      </c>
      <c r="L22" s="13">
        <v>2.145</v>
      </c>
    </row>
    <row r="23" spans="1:12" x14ac:dyDescent="0.25">
      <c r="A23" s="13">
        <v>9468</v>
      </c>
      <c r="B23" s="13">
        <v>-0.1</v>
      </c>
      <c r="C23" s="14">
        <v>1.0416699999999999E-6</v>
      </c>
      <c r="D23" s="13">
        <v>5.9946999999999999</v>
      </c>
      <c r="E23" s="13">
        <v>9468</v>
      </c>
      <c r="F23" s="13">
        <v>-0.1</v>
      </c>
      <c r="G23" s="14">
        <v>8.0000000000000002E-8</v>
      </c>
      <c r="H23" s="13">
        <v>2.1202000000000001</v>
      </c>
      <c r="I23" s="13">
        <v>21019</v>
      </c>
      <c r="J23" s="13">
        <v>-0.1</v>
      </c>
      <c r="K23" s="14">
        <v>8.9999999999999999E-8</v>
      </c>
      <c r="L23" s="13">
        <v>2.1573000000000002</v>
      </c>
    </row>
    <row r="24" spans="1:12" x14ac:dyDescent="0.25">
      <c r="A24" s="13">
        <v>9468</v>
      </c>
      <c r="B24" s="13">
        <v>-0.1</v>
      </c>
      <c r="C24" s="14">
        <v>1.4166699999999999E-6</v>
      </c>
      <c r="D24" s="13">
        <v>5.9371</v>
      </c>
      <c r="E24" s="13">
        <v>9468</v>
      </c>
      <c r="F24" s="13">
        <v>-0.1</v>
      </c>
      <c r="G24" s="14">
        <v>8.4999999999999994E-8</v>
      </c>
      <c r="H24" s="13">
        <v>2.0972</v>
      </c>
      <c r="I24" s="13">
        <v>21019</v>
      </c>
      <c r="J24" s="13">
        <v>-0.1</v>
      </c>
      <c r="K24" s="14">
        <v>1.1999999999999999E-7</v>
      </c>
      <c r="L24" s="13">
        <v>2.1757</v>
      </c>
    </row>
    <row r="25" spans="1:12" x14ac:dyDescent="0.25">
      <c r="A25" s="13">
        <v>9468</v>
      </c>
      <c r="B25" s="13">
        <v>-0.1</v>
      </c>
      <c r="C25" s="14">
        <v>1.49999E-6</v>
      </c>
      <c r="D25" s="13">
        <v>6.0807000000000002</v>
      </c>
      <c r="E25" s="13">
        <v>9468</v>
      </c>
      <c r="F25" s="13">
        <v>-0.1</v>
      </c>
      <c r="G25" s="14">
        <v>7.4999999999999997E-8</v>
      </c>
      <c r="H25" s="13">
        <v>2.5041000000000002</v>
      </c>
      <c r="I25" s="13">
        <v>21019</v>
      </c>
      <c r="J25" s="13">
        <v>-0.1</v>
      </c>
      <c r="K25" s="14">
        <v>7.0000000000000005E-8</v>
      </c>
      <c r="L25" s="13">
        <v>2.1922000000000001</v>
      </c>
    </row>
    <row r="26" spans="1:12" x14ac:dyDescent="0.25">
      <c r="A26" s="13">
        <v>9468</v>
      </c>
      <c r="B26" s="13">
        <v>-0.1</v>
      </c>
      <c r="C26" s="14">
        <v>1.9166800000000001E-6</v>
      </c>
      <c r="D26" s="13">
        <v>6.0239000000000003</v>
      </c>
      <c r="E26" s="13">
        <v>9468</v>
      </c>
      <c r="F26" s="13">
        <v>-0.1</v>
      </c>
      <c r="G26" s="14">
        <v>8.9999999999999999E-8</v>
      </c>
      <c r="H26" s="13">
        <v>2.5367000000000002</v>
      </c>
      <c r="I26" s="13">
        <v>21019</v>
      </c>
      <c r="J26" s="13">
        <v>-0.1</v>
      </c>
      <c r="K26" s="14">
        <v>8.4999999999999994E-8</v>
      </c>
      <c r="L26" s="13">
        <v>2.1240999999999999</v>
      </c>
    </row>
    <row r="27" spans="1:12" x14ac:dyDescent="0.25">
      <c r="A27" s="13">
        <v>9468</v>
      </c>
      <c r="B27" s="13">
        <v>-0.1</v>
      </c>
      <c r="C27" s="14">
        <v>1.9999999999999999E-6</v>
      </c>
      <c r="D27" s="13">
        <v>6.2211999999999996</v>
      </c>
      <c r="E27" s="13">
        <v>9468</v>
      </c>
      <c r="F27" s="13">
        <v>-0.1</v>
      </c>
      <c r="G27" s="14">
        <v>9.5000000000000004E-8</v>
      </c>
      <c r="H27" s="13">
        <v>2.5619000000000001</v>
      </c>
      <c r="I27" s="13">
        <v>21019</v>
      </c>
      <c r="J27" s="13">
        <v>-0.1</v>
      </c>
      <c r="K27" s="14">
        <v>5.3300000000000001E-8</v>
      </c>
      <c r="L27" s="13">
        <v>2.1448</v>
      </c>
    </row>
    <row r="28" spans="1:12" x14ac:dyDescent="0.25">
      <c r="A28" s="13">
        <v>9468</v>
      </c>
      <c r="B28" s="13">
        <v>-0.1</v>
      </c>
      <c r="C28" s="14">
        <v>2.1666600000000001E-6</v>
      </c>
      <c r="D28" s="13">
        <v>6.1505999999999998</v>
      </c>
      <c r="E28" s="13">
        <v>9468</v>
      </c>
      <c r="F28" s="13">
        <v>-0.1</v>
      </c>
      <c r="G28" s="14">
        <v>7.0000000000000005E-8</v>
      </c>
      <c r="H28" s="13">
        <v>2.1173000000000002</v>
      </c>
      <c r="I28" s="13">
        <v>21019</v>
      </c>
      <c r="J28" s="13">
        <v>-0.1</v>
      </c>
      <c r="K28" s="14">
        <v>6.8400000000000004E-8</v>
      </c>
      <c r="L28" s="13">
        <v>2.1669999999999998</v>
      </c>
    </row>
    <row r="29" spans="1:12" x14ac:dyDescent="0.25">
      <c r="A29" s="13">
        <v>9468</v>
      </c>
      <c r="B29" s="13">
        <v>-0.1</v>
      </c>
      <c r="C29" s="14">
        <v>2.3333300000000002E-6</v>
      </c>
      <c r="D29" s="13">
        <v>6.3834</v>
      </c>
      <c r="E29" s="13">
        <v>9468</v>
      </c>
      <c r="F29" s="13">
        <v>-0.1</v>
      </c>
      <c r="G29" s="14">
        <v>8.9999999999999999E-8</v>
      </c>
      <c r="H29" s="13">
        <v>2.1408</v>
      </c>
      <c r="I29" s="13">
        <v>21019</v>
      </c>
      <c r="J29" s="13">
        <v>-0.1</v>
      </c>
      <c r="K29" s="14">
        <v>7.7999999999999997E-8</v>
      </c>
      <c r="L29" s="13">
        <v>2.1101000000000001</v>
      </c>
    </row>
    <row r="30" spans="1:12" x14ac:dyDescent="0.25">
      <c r="A30" s="13">
        <v>9468</v>
      </c>
      <c r="B30" s="13">
        <v>-0.1</v>
      </c>
      <c r="C30" s="14">
        <v>2.7499999999999999E-6</v>
      </c>
      <c r="D30" s="13">
        <v>6.2952000000000004</v>
      </c>
      <c r="E30" s="13">
        <v>9468</v>
      </c>
      <c r="F30" s="13">
        <v>-0.1</v>
      </c>
      <c r="G30" s="14">
        <v>9.2500000000000001E-8</v>
      </c>
      <c r="H30" s="13">
        <v>2.0794999999999999</v>
      </c>
      <c r="I30" s="13">
        <v>21019</v>
      </c>
      <c r="J30" s="13">
        <v>-0.1</v>
      </c>
      <c r="K30" s="14">
        <v>3.6599999999999997E-8</v>
      </c>
      <c r="L30" s="13">
        <v>2.1280000000000001</v>
      </c>
    </row>
    <row r="31" spans="1:12" x14ac:dyDescent="0.25">
      <c r="A31" s="13">
        <v>9468</v>
      </c>
      <c r="B31" s="13">
        <v>-0.1</v>
      </c>
      <c r="C31" s="14">
        <v>1.9166699999999998E-6</v>
      </c>
      <c r="D31" s="13">
        <v>6.5418000000000003</v>
      </c>
      <c r="E31" s="13">
        <v>9468</v>
      </c>
      <c r="F31" s="13">
        <v>-0.1</v>
      </c>
      <c r="G31" s="14">
        <v>6.6670000000000001E-8</v>
      </c>
      <c r="H31" s="13">
        <v>2.7126000000000001</v>
      </c>
      <c r="I31" s="13">
        <v>21019</v>
      </c>
      <c r="J31" s="13">
        <v>-0.1</v>
      </c>
      <c r="K31" s="14">
        <v>9.2500000000000001E-8</v>
      </c>
      <c r="L31" s="13">
        <v>2.0794999999999999</v>
      </c>
    </row>
    <row r="32" spans="1:12" x14ac:dyDescent="0.25">
      <c r="A32" s="13">
        <v>9468</v>
      </c>
      <c r="B32" s="13">
        <v>-0.1</v>
      </c>
      <c r="C32" s="14">
        <v>3.0000000000000001E-6</v>
      </c>
      <c r="D32" s="13">
        <v>6.4542999999999999</v>
      </c>
      <c r="E32" s="13">
        <v>9468</v>
      </c>
      <c r="F32" s="13">
        <v>-0.1</v>
      </c>
      <c r="G32" s="14">
        <v>7.0000000000000005E-8</v>
      </c>
      <c r="H32" s="13">
        <v>2.6913999999999998</v>
      </c>
      <c r="I32" s="13">
        <v>21019</v>
      </c>
      <c r="J32" s="13">
        <v>-0.1</v>
      </c>
      <c r="K32" s="14">
        <v>7.0000000000000005E-8</v>
      </c>
      <c r="L32" s="13">
        <v>2.1173000000000002</v>
      </c>
    </row>
    <row r="33" spans="1:12" x14ac:dyDescent="0.25">
      <c r="A33" s="13">
        <v>9468</v>
      </c>
      <c r="B33" s="13">
        <v>-0.1</v>
      </c>
      <c r="C33" s="14">
        <v>2.9166600000000001E-6</v>
      </c>
      <c r="D33" s="13">
        <v>6.5606</v>
      </c>
      <c r="E33" s="13">
        <v>9468</v>
      </c>
      <c r="F33" s="13">
        <v>-0.1</v>
      </c>
      <c r="G33" s="14">
        <v>3.6589999999999999E-8</v>
      </c>
      <c r="H33" s="13">
        <v>2.1280000000000001</v>
      </c>
      <c r="I33" s="13">
        <v>21019</v>
      </c>
      <c r="J33" s="13">
        <v>-0.1</v>
      </c>
      <c r="K33" s="14">
        <v>8.9999999999999999E-8</v>
      </c>
      <c r="L33" s="13">
        <v>2.1408</v>
      </c>
    </row>
    <row r="34" spans="1:12" x14ac:dyDescent="0.25">
      <c r="A34" s="13">
        <v>9468</v>
      </c>
      <c r="B34" s="13">
        <v>-0.1</v>
      </c>
      <c r="C34" s="14">
        <v>2.5000100000000001E-6</v>
      </c>
      <c r="D34" s="13">
        <v>6.8040000000000003</v>
      </c>
      <c r="E34" s="13">
        <v>9468</v>
      </c>
      <c r="F34" s="13">
        <v>-0.1</v>
      </c>
      <c r="G34" s="14">
        <v>7.7980000000000001E-8</v>
      </c>
      <c r="H34" s="13">
        <v>2.1101000000000001</v>
      </c>
      <c r="I34" s="13">
        <v>21019</v>
      </c>
      <c r="J34" s="13">
        <v>-0.1</v>
      </c>
      <c r="K34" s="14">
        <v>6.5E-8</v>
      </c>
      <c r="L34" s="13">
        <v>2.0762</v>
      </c>
    </row>
    <row r="35" spans="1:12" x14ac:dyDescent="0.25">
      <c r="A35" s="13">
        <v>9468</v>
      </c>
      <c r="B35" s="13">
        <v>-0.1</v>
      </c>
      <c r="C35" s="14">
        <v>3.3333299999999999E-6</v>
      </c>
      <c r="D35" s="13">
        <v>6.6955999999999998</v>
      </c>
      <c r="E35" s="13">
        <v>9468</v>
      </c>
      <c r="F35" s="13">
        <v>-0.1</v>
      </c>
      <c r="G35" s="14">
        <v>1.1667E-7</v>
      </c>
      <c r="H35" s="13">
        <v>2.8940000000000001</v>
      </c>
      <c r="I35" s="13">
        <v>21019</v>
      </c>
      <c r="J35" s="13">
        <v>-0.1</v>
      </c>
      <c r="K35" s="14">
        <v>8.4999999999999994E-8</v>
      </c>
      <c r="L35" s="13">
        <v>2.0972</v>
      </c>
    </row>
    <row r="36" spans="1:12" x14ac:dyDescent="0.25">
      <c r="A36" s="13">
        <v>9468</v>
      </c>
      <c r="B36" s="13">
        <v>-0.1</v>
      </c>
      <c r="C36" s="14">
        <v>3.3333299999999999E-6</v>
      </c>
      <c r="D36" s="13">
        <v>6.8155000000000001</v>
      </c>
      <c r="E36" s="13">
        <v>9468</v>
      </c>
      <c r="F36" s="13">
        <v>-0.1</v>
      </c>
      <c r="G36" s="14">
        <v>1.3332999999999999E-7</v>
      </c>
      <c r="H36" s="13">
        <v>2.9161999999999999</v>
      </c>
      <c r="I36" s="13">
        <v>21019</v>
      </c>
      <c r="J36" s="13">
        <v>-0.1</v>
      </c>
      <c r="K36" s="14">
        <v>8.0000000000000002E-8</v>
      </c>
      <c r="L36" s="13">
        <v>2.1202000000000001</v>
      </c>
    </row>
    <row r="37" spans="1:12" x14ac:dyDescent="0.25">
      <c r="A37" s="13">
        <v>9468</v>
      </c>
      <c r="B37" s="13">
        <v>-0.1</v>
      </c>
      <c r="C37" s="14">
        <v>3.4999799999999998E-6</v>
      </c>
      <c r="D37" s="13">
        <v>6.9675000000000002</v>
      </c>
      <c r="E37" s="13">
        <v>9468</v>
      </c>
      <c r="F37" s="13">
        <v>-0.1</v>
      </c>
      <c r="G37" s="14">
        <v>1.4167E-7</v>
      </c>
      <c r="H37" s="13">
        <v>2.8584999999999998</v>
      </c>
      <c r="I37" s="13">
        <v>21019</v>
      </c>
      <c r="J37" s="13">
        <v>-0.1</v>
      </c>
      <c r="K37" s="14">
        <v>5.5000000000000003E-8</v>
      </c>
      <c r="L37" s="13">
        <v>2.0543999999999998</v>
      </c>
    </row>
    <row r="38" spans="1:12" x14ac:dyDescent="0.25">
      <c r="A38" s="13">
        <v>9468</v>
      </c>
      <c r="B38" s="13">
        <v>-0.1</v>
      </c>
      <c r="C38" s="14">
        <v>3.3333299999999999E-6</v>
      </c>
      <c r="D38" s="13">
        <v>7.1314000000000002</v>
      </c>
      <c r="E38" s="13">
        <v>9468</v>
      </c>
      <c r="F38" s="13">
        <v>-0.1</v>
      </c>
      <c r="G38" s="14">
        <v>5.3330000000000002E-8</v>
      </c>
      <c r="H38" s="13">
        <v>2.1448</v>
      </c>
      <c r="I38" s="13">
        <v>21019</v>
      </c>
      <c r="J38" s="13">
        <v>-0.1</v>
      </c>
      <c r="K38" s="14">
        <v>9.5000000000000004E-8</v>
      </c>
      <c r="L38" s="13">
        <v>2.0743</v>
      </c>
    </row>
    <row r="39" spans="1:12" x14ac:dyDescent="0.25">
      <c r="A39" s="13">
        <v>9468</v>
      </c>
      <c r="B39" s="13">
        <v>-0.1</v>
      </c>
      <c r="C39" s="14">
        <v>5.0000100000000003E-6</v>
      </c>
      <c r="D39" s="13">
        <v>7.2150999999999996</v>
      </c>
      <c r="E39" s="13">
        <v>9468</v>
      </c>
      <c r="F39" s="13">
        <v>-0.1</v>
      </c>
      <c r="G39" s="14">
        <v>6.835E-8</v>
      </c>
      <c r="H39" s="13">
        <v>2.1669999999999998</v>
      </c>
      <c r="I39" s="13">
        <v>21019</v>
      </c>
      <c r="J39" s="13">
        <v>-0.1</v>
      </c>
      <c r="K39" s="14">
        <v>6.5E-8</v>
      </c>
      <c r="L39" s="13">
        <v>2.0954999999999999</v>
      </c>
    </row>
    <row r="40" spans="1:12" x14ac:dyDescent="0.25">
      <c r="A40" s="13">
        <v>9468</v>
      </c>
      <c r="B40" s="13">
        <v>-0.1</v>
      </c>
      <c r="C40" s="14">
        <v>4.16666E-6</v>
      </c>
      <c r="D40" s="13">
        <v>7.3532000000000002</v>
      </c>
      <c r="E40" s="13">
        <v>9468</v>
      </c>
      <c r="F40" s="13">
        <v>-0.1</v>
      </c>
      <c r="G40" s="14">
        <v>8.4999999999999994E-8</v>
      </c>
      <c r="H40" s="13">
        <v>2.1240999999999999</v>
      </c>
      <c r="I40" s="13">
        <v>21019</v>
      </c>
      <c r="J40" s="13">
        <v>-0.1</v>
      </c>
      <c r="K40" s="14">
        <v>7.4999999999999997E-8</v>
      </c>
      <c r="L40" s="13">
        <v>2.0295999999999998</v>
      </c>
    </row>
    <row r="41" spans="1:12" x14ac:dyDescent="0.25">
      <c r="A41" s="13">
        <v>9468</v>
      </c>
      <c r="B41" s="13">
        <v>-0.1</v>
      </c>
      <c r="C41" s="14">
        <v>4.50001E-6</v>
      </c>
      <c r="D41" s="13">
        <v>7.2637999999999998</v>
      </c>
      <c r="E41" s="13">
        <v>9468</v>
      </c>
      <c r="F41" s="13">
        <v>-0.1</v>
      </c>
      <c r="G41" s="14">
        <v>1.2499999999999999E-7</v>
      </c>
      <c r="H41" s="13">
        <v>3.0969000000000002</v>
      </c>
      <c r="I41" s="13">
        <v>21019</v>
      </c>
      <c r="J41" s="13">
        <v>-0.1</v>
      </c>
      <c r="K41" s="14">
        <v>8.9999999999999999E-8</v>
      </c>
      <c r="L41" s="13">
        <v>2.0505</v>
      </c>
    </row>
    <row r="42" spans="1:12" x14ac:dyDescent="0.25">
      <c r="A42" s="13">
        <v>9468</v>
      </c>
      <c r="B42" s="13">
        <v>-0.1</v>
      </c>
      <c r="C42" s="14">
        <v>3.8333299999999998E-6</v>
      </c>
      <c r="D42" s="13">
        <v>7.4356</v>
      </c>
      <c r="E42" s="13">
        <v>9468</v>
      </c>
      <c r="F42" s="13">
        <v>-0.1</v>
      </c>
      <c r="G42" s="14">
        <v>1.6667E-7</v>
      </c>
      <c r="H42" s="13">
        <v>3.0621</v>
      </c>
      <c r="I42" s="13">
        <v>21019</v>
      </c>
      <c r="J42" s="13">
        <v>-0.1</v>
      </c>
      <c r="K42" s="14">
        <v>3.5000000000000002E-8</v>
      </c>
      <c r="L42" s="13">
        <v>2.0661999999999998</v>
      </c>
    </row>
    <row r="43" spans="1:12" x14ac:dyDescent="0.25">
      <c r="A43" s="13">
        <v>9468</v>
      </c>
      <c r="B43" s="13">
        <v>-0.1</v>
      </c>
      <c r="C43" s="14">
        <v>4.0000099999999997E-6</v>
      </c>
      <c r="D43" s="13">
        <v>7.5191999999999997</v>
      </c>
      <c r="E43" s="13">
        <v>9468</v>
      </c>
      <c r="F43" s="13">
        <v>-0.1</v>
      </c>
      <c r="G43" s="14">
        <v>4.9999999999999998E-8</v>
      </c>
      <c r="H43" s="13">
        <v>2.145</v>
      </c>
      <c r="I43" s="13">
        <v>21019</v>
      </c>
      <c r="J43" s="13">
        <v>-0.1</v>
      </c>
      <c r="K43" s="14">
        <v>5.5000000000000003E-8</v>
      </c>
      <c r="L43" s="13">
        <v>1.9970000000000001</v>
      </c>
    </row>
    <row r="44" spans="1:12" x14ac:dyDescent="0.25">
      <c r="A44" s="13">
        <v>9468</v>
      </c>
      <c r="B44" s="13">
        <v>-0.1</v>
      </c>
      <c r="C44" s="14">
        <v>3.9999800000000001E-6</v>
      </c>
      <c r="D44" s="13">
        <v>7.6329000000000002</v>
      </c>
      <c r="E44" s="13">
        <v>9468</v>
      </c>
      <c r="F44" s="13">
        <v>-0.1</v>
      </c>
      <c r="G44" s="14">
        <v>7.0000000000000005E-8</v>
      </c>
      <c r="H44" s="13">
        <v>2.1922000000000001</v>
      </c>
      <c r="I44" s="13">
        <v>21019</v>
      </c>
      <c r="J44" s="13">
        <v>-0.1</v>
      </c>
      <c r="K44" s="14">
        <v>4.7400000000000001E-8</v>
      </c>
      <c r="L44" s="13">
        <v>2.0169000000000001</v>
      </c>
    </row>
    <row r="45" spans="1:12" x14ac:dyDescent="0.25">
      <c r="A45" s="13">
        <v>9468</v>
      </c>
      <c r="B45" s="13">
        <v>-0.1</v>
      </c>
      <c r="C45" s="14">
        <v>5.2499899999999999E-6</v>
      </c>
      <c r="D45" s="13">
        <v>7.5270000000000001</v>
      </c>
      <c r="E45" s="13">
        <v>9468</v>
      </c>
      <c r="F45" s="13">
        <v>-0.1</v>
      </c>
      <c r="G45" s="14">
        <v>8.9999999999999999E-8</v>
      </c>
      <c r="H45" s="13">
        <v>2.1573000000000002</v>
      </c>
      <c r="I45" s="13">
        <v>21019</v>
      </c>
      <c r="J45" s="13">
        <v>-0.1</v>
      </c>
      <c r="K45" s="14">
        <v>1.92E-8</v>
      </c>
      <c r="L45" s="13">
        <v>2.0270999999999999</v>
      </c>
    </row>
    <row r="46" spans="1:12" x14ac:dyDescent="0.25">
      <c r="A46" s="13">
        <v>9468</v>
      </c>
      <c r="B46" s="13">
        <v>-0.1</v>
      </c>
      <c r="C46" s="14">
        <v>2.7500100000000002E-6</v>
      </c>
      <c r="D46" s="13">
        <v>7.7972000000000001</v>
      </c>
      <c r="E46" s="13">
        <v>9468</v>
      </c>
      <c r="F46" s="13">
        <v>-0.1</v>
      </c>
      <c r="G46" s="14">
        <v>1.1999999999999999E-7</v>
      </c>
      <c r="H46" s="13">
        <v>2.1757</v>
      </c>
      <c r="I46" s="13">
        <v>21019</v>
      </c>
      <c r="J46" s="13">
        <v>-0.1</v>
      </c>
      <c r="K46" s="14">
        <v>4.0000000000000001E-8</v>
      </c>
      <c r="L46" s="13">
        <v>2.0402999999999998</v>
      </c>
    </row>
    <row r="47" spans="1:12" x14ac:dyDescent="0.25">
      <c r="A47" s="13">
        <v>9468</v>
      </c>
      <c r="B47" s="13">
        <v>-0.1</v>
      </c>
      <c r="C47" s="14">
        <v>6.1666800000000001E-6</v>
      </c>
      <c r="D47" s="13">
        <v>7.7061999999999999</v>
      </c>
      <c r="E47" s="13">
        <v>9468</v>
      </c>
      <c r="F47" s="13">
        <v>-0.1</v>
      </c>
      <c r="G47" s="14">
        <v>1.4499999999999999E-7</v>
      </c>
      <c r="H47" s="13">
        <v>3.2755000000000001</v>
      </c>
      <c r="I47" s="13">
        <v>21019</v>
      </c>
      <c r="J47" s="13">
        <v>-0.1</v>
      </c>
      <c r="K47" s="14">
        <v>7.0300000000000001E-8</v>
      </c>
      <c r="L47" s="13">
        <v>1.9569000000000001</v>
      </c>
    </row>
    <row r="48" spans="1:12" x14ac:dyDescent="0.25">
      <c r="A48" s="13">
        <v>9468</v>
      </c>
      <c r="B48" s="13">
        <v>-0.1</v>
      </c>
      <c r="C48" s="14">
        <v>4.2499900000000001E-6</v>
      </c>
      <c r="D48" s="13">
        <v>7.9874000000000001</v>
      </c>
      <c r="E48" s="13">
        <v>9468</v>
      </c>
      <c r="F48" s="13">
        <v>-0.1</v>
      </c>
      <c r="G48" s="14">
        <v>4.7500000000000002E-8</v>
      </c>
      <c r="H48" s="13">
        <v>2.1379000000000001</v>
      </c>
      <c r="I48" s="13">
        <v>21019</v>
      </c>
      <c r="J48" s="13">
        <v>-0.1</v>
      </c>
      <c r="K48" s="14">
        <v>6.0399999999999998E-8</v>
      </c>
      <c r="L48" s="13">
        <v>1.9778</v>
      </c>
    </row>
    <row r="49" spans="1:12" x14ac:dyDescent="0.25">
      <c r="A49" s="13">
        <v>9468</v>
      </c>
      <c r="B49" s="13">
        <v>-0.1</v>
      </c>
      <c r="C49" s="14">
        <v>5.75E-6</v>
      </c>
      <c r="D49" s="13">
        <v>7.9084000000000003</v>
      </c>
      <c r="E49" s="13">
        <v>9468</v>
      </c>
      <c r="F49" s="13">
        <v>-0.1</v>
      </c>
      <c r="G49" s="14">
        <v>8.9999999999999999E-8</v>
      </c>
      <c r="H49" s="13">
        <v>2.2061999999999999</v>
      </c>
      <c r="I49" s="13">
        <v>21019</v>
      </c>
      <c r="J49" s="13">
        <v>-0.1</v>
      </c>
      <c r="K49" s="14">
        <v>6.2499999999999997E-8</v>
      </c>
      <c r="L49" s="13">
        <v>1.9924999999999999</v>
      </c>
    </row>
    <row r="50" spans="1:12" x14ac:dyDescent="0.25">
      <c r="A50" s="13">
        <v>9468</v>
      </c>
      <c r="B50" s="13">
        <v>-0.1</v>
      </c>
      <c r="C50" s="14">
        <v>4.7500100000000001E-6</v>
      </c>
      <c r="D50" s="13">
        <v>8.1310000000000002</v>
      </c>
      <c r="E50" s="13">
        <v>9468</v>
      </c>
      <c r="F50" s="13">
        <v>-0.1</v>
      </c>
      <c r="G50" s="14">
        <v>1.15E-7</v>
      </c>
      <c r="H50" s="13">
        <v>2.1768000000000001</v>
      </c>
      <c r="I50" s="13">
        <v>21019</v>
      </c>
      <c r="J50" s="13">
        <v>-0.1</v>
      </c>
      <c r="K50" s="14">
        <v>9.9999999999999995E-8</v>
      </c>
      <c r="L50" s="13">
        <v>1.9247000000000001</v>
      </c>
    </row>
    <row r="51" spans="1:12" x14ac:dyDescent="0.25">
      <c r="A51" s="13">
        <v>9468</v>
      </c>
      <c r="B51" s="13">
        <v>-0.1</v>
      </c>
      <c r="C51" s="14">
        <v>5.6666500000000002E-6</v>
      </c>
      <c r="D51" s="13">
        <v>8.0228000000000002</v>
      </c>
      <c r="E51" s="13">
        <v>9468</v>
      </c>
      <c r="F51" s="13">
        <v>-0.1</v>
      </c>
      <c r="G51" s="14">
        <v>1.15E-7</v>
      </c>
      <c r="H51" s="13">
        <v>3.4961000000000002</v>
      </c>
      <c r="I51" s="13">
        <v>21019</v>
      </c>
      <c r="J51" s="13">
        <v>-0.1</v>
      </c>
      <c r="K51" s="14">
        <v>3.33E-8</v>
      </c>
      <c r="L51" s="13">
        <v>1.9419999999999999</v>
      </c>
    </row>
    <row r="52" spans="1:12" x14ac:dyDescent="0.25">
      <c r="A52" s="13">
        <v>9468</v>
      </c>
      <c r="B52" s="13">
        <v>-0.1</v>
      </c>
      <c r="C52" s="14">
        <v>4.0000099999999997E-6</v>
      </c>
      <c r="D52" s="13">
        <v>8.1678999999999995</v>
      </c>
      <c r="E52" s="13">
        <v>9468</v>
      </c>
      <c r="F52" s="13">
        <v>-0.1</v>
      </c>
      <c r="G52" s="14">
        <v>2.05E-7</v>
      </c>
      <c r="H52" s="13">
        <v>3.4420999999999999</v>
      </c>
      <c r="I52" s="13">
        <v>21019</v>
      </c>
      <c r="J52" s="13">
        <v>-0.1</v>
      </c>
      <c r="K52" s="14">
        <v>4.4999999999999998E-9</v>
      </c>
      <c r="L52" s="13">
        <v>1.9474</v>
      </c>
    </row>
    <row r="53" spans="1:12" x14ac:dyDescent="0.25">
      <c r="A53" s="13">
        <v>9468</v>
      </c>
      <c r="B53" s="13">
        <v>-0.1</v>
      </c>
      <c r="C53" s="14">
        <v>5.0000000000000004E-6</v>
      </c>
      <c r="D53" s="13">
        <v>8.3625000000000007</v>
      </c>
      <c r="E53" s="13">
        <v>9468</v>
      </c>
      <c r="F53" s="13">
        <v>-0.1</v>
      </c>
      <c r="G53" s="14">
        <v>1.2499999999999999E-7</v>
      </c>
      <c r="H53" s="13">
        <v>3.6741999999999999</v>
      </c>
      <c r="I53" s="13">
        <v>21019</v>
      </c>
      <c r="J53" s="13">
        <v>-0.1</v>
      </c>
      <c r="K53" s="14">
        <v>1E-8</v>
      </c>
      <c r="L53" s="13">
        <v>2.0453999999999999</v>
      </c>
    </row>
    <row r="54" spans="1:12" x14ac:dyDescent="0.25">
      <c r="A54" s="13">
        <v>9468</v>
      </c>
      <c r="B54" s="13">
        <v>-0.1</v>
      </c>
      <c r="C54" s="14">
        <v>7.2500099999999999E-6</v>
      </c>
      <c r="D54" s="13">
        <v>8.2566000000000006</v>
      </c>
      <c r="E54" s="13">
        <v>9468</v>
      </c>
      <c r="F54" s="13">
        <v>-0.1</v>
      </c>
      <c r="G54" s="14">
        <v>2.4999999999999999E-8</v>
      </c>
      <c r="H54" s="13">
        <v>2.2113</v>
      </c>
      <c r="I54" s="13">
        <v>21019</v>
      </c>
      <c r="J54" s="13">
        <v>-0.1</v>
      </c>
      <c r="K54" s="14">
        <v>1.1900000000000001E-8</v>
      </c>
      <c r="L54" s="13">
        <v>2.3552</v>
      </c>
    </row>
    <row r="55" spans="1:12" x14ac:dyDescent="0.25">
      <c r="A55" s="13">
        <v>9468</v>
      </c>
      <c r="B55" s="13">
        <v>-0.1</v>
      </c>
      <c r="C55" s="14">
        <v>5.2500100000000004E-6</v>
      </c>
      <c r="D55" s="13">
        <v>8.5284999999999993</v>
      </c>
      <c r="E55" s="13">
        <v>9468</v>
      </c>
      <c r="F55" s="13">
        <v>-0.1</v>
      </c>
      <c r="G55" s="14">
        <v>1.9999999999999999E-7</v>
      </c>
      <c r="H55" s="13">
        <v>3.8517000000000001</v>
      </c>
      <c r="I55" s="13">
        <v>21019</v>
      </c>
      <c r="J55" s="13">
        <v>-0.1</v>
      </c>
      <c r="K55" s="14">
        <v>7.4999999999999997E-8</v>
      </c>
      <c r="L55" s="13">
        <v>2.5041000000000002</v>
      </c>
    </row>
    <row r="56" spans="1:12" x14ac:dyDescent="0.25">
      <c r="A56" s="13">
        <v>9468</v>
      </c>
      <c r="B56" s="13">
        <v>-0.1</v>
      </c>
      <c r="C56" s="14">
        <v>5.9999799999999996E-6</v>
      </c>
      <c r="D56" s="13">
        <v>8.3998000000000008</v>
      </c>
      <c r="E56" s="13">
        <v>9468</v>
      </c>
      <c r="F56" s="13">
        <v>-0.1</v>
      </c>
      <c r="G56" s="14">
        <v>2.05E-7</v>
      </c>
      <c r="H56" s="13">
        <v>4.0556999999999999</v>
      </c>
      <c r="I56" s="13">
        <v>21019</v>
      </c>
      <c r="J56" s="13">
        <v>-0.1</v>
      </c>
      <c r="K56" s="14">
        <v>8.9999999999999999E-8</v>
      </c>
      <c r="L56" s="13">
        <v>2.5367000000000002</v>
      </c>
    </row>
    <row r="57" spans="1:12" x14ac:dyDescent="0.25">
      <c r="A57" s="13">
        <v>9468</v>
      </c>
      <c r="B57" s="13">
        <v>-0.1</v>
      </c>
      <c r="C57" s="14">
        <v>4.0000699999999996E-6</v>
      </c>
      <c r="D57" s="13">
        <v>8.6376000000000008</v>
      </c>
      <c r="E57" s="13">
        <v>9468</v>
      </c>
      <c r="F57" s="13">
        <v>-0.1</v>
      </c>
      <c r="G57" s="14">
        <v>2.2000000000000001E-7</v>
      </c>
      <c r="H57" s="13">
        <v>4.2835999999999999</v>
      </c>
      <c r="I57" s="13">
        <v>21019</v>
      </c>
      <c r="J57" s="13">
        <v>-0.1</v>
      </c>
      <c r="K57" s="14">
        <v>9.5000000000000004E-8</v>
      </c>
      <c r="L57" s="13">
        <v>2.5619000000000001</v>
      </c>
    </row>
    <row r="58" spans="1:12" x14ac:dyDescent="0.25">
      <c r="A58" s="13">
        <v>9468</v>
      </c>
      <c r="B58" s="13">
        <v>-0.1</v>
      </c>
      <c r="C58" s="14">
        <v>7.7499699999999999E-6</v>
      </c>
      <c r="D58" s="13">
        <v>8.5459999999999994</v>
      </c>
      <c r="E58" s="13">
        <v>9468</v>
      </c>
      <c r="F58" s="13">
        <v>-0.1</v>
      </c>
      <c r="G58" s="14">
        <v>1.2499999999999999E-7</v>
      </c>
      <c r="H58" s="13">
        <v>2.496</v>
      </c>
      <c r="I58" s="13">
        <v>21019</v>
      </c>
      <c r="J58" s="13">
        <v>-0.1</v>
      </c>
      <c r="K58" s="14">
        <v>7.0000000000000005E-8</v>
      </c>
      <c r="L58" s="13">
        <v>2.6913999999999998</v>
      </c>
    </row>
    <row r="59" spans="1:12" x14ac:dyDescent="0.25">
      <c r="A59" s="13">
        <v>9468</v>
      </c>
      <c r="B59" s="13">
        <v>-0.1</v>
      </c>
      <c r="C59" s="14">
        <v>5.7499699999999996E-6</v>
      </c>
      <c r="D59" s="13">
        <v>8.7233999999999998</v>
      </c>
      <c r="E59" s="13">
        <v>9468</v>
      </c>
      <c r="F59" s="13">
        <v>-0.1</v>
      </c>
      <c r="G59" s="14">
        <v>2.2499999999999999E-7</v>
      </c>
      <c r="H59" s="13">
        <v>4.5312000000000001</v>
      </c>
      <c r="I59" s="13">
        <v>21019</v>
      </c>
      <c r="J59" s="13">
        <v>-0.1</v>
      </c>
      <c r="K59" s="14">
        <v>6.6699999999999995E-8</v>
      </c>
      <c r="L59" s="13">
        <v>2.7126000000000001</v>
      </c>
    </row>
    <row r="60" spans="1:12" x14ac:dyDescent="0.25">
      <c r="A60" s="13">
        <v>9468</v>
      </c>
      <c r="B60" s="13">
        <v>-0.1</v>
      </c>
      <c r="C60" s="14">
        <v>7.0000300000000003E-6</v>
      </c>
      <c r="D60" s="13">
        <v>8.8498000000000001</v>
      </c>
      <c r="E60" s="13">
        <v>9468</v>
      </c>
      <c r="F60" s="13">
        <v>-0.1</v>
      </c>
      <c r="G60" s="14">
        <v>2.9499999999999998E-7</v>
      </c>
      <c r="H60" s="13">
        <v>4.8597999999999999</v>
      </c>
      <c r="I60" s="13">
        <v>21019</v>
      </c>
      <c r="J60" s="13">
        <v>-0.1</v>
      </c>
      <c r="K60" s="14">
        <v>1.42E-7</v>
      </c>
      <c r="L60" s="13">
        <v>2.8584999999999998</v>
      </c>
    </row>
    <row r="61" spans="1:12" x14ac:dyDescent="0.25">
      <c r="A61" s="13">
        <v>9468</v>
      </c>
      <c r="B61" s="13">
        <v>-0.1</v>
      </c>
      <c r="C61" s="14">
        <v>6.2499899999999996E-6</v>
      </c>
      <c r="D61" s="13">
        <v>8.8719000000000001</v>
      </c>
      <c r="E61" s="13">
        <v>9468</v>
      </c>
      <c r="F61" s="13">
        <v>-0.1</v>
      </c>
      <c r="G61" s="14">
        <v>3.15E-7</v>
      </c>
      <c r="H61" s="13">
        <v>5.2484000000000002</v>
      </c>
      <c r="I61" s="13">
        <v>21019</v>
      </c>
      <c r="J61" s="13">
        <v>-0.1</v>
      </c>
      <c r="K61" s="14">
        <v>1.17E-7</v>
      </c>
      <c r="L61" s="13">
        <v>2.8940000000000001</v>
      </c>
    </row>
    <row r="62" spans="1:12" x14ac:dyDescent="0.25">
      <c r="A62" s="13">
        <v>9468</v>
      </c>
      <c r="B62" s="13">
        <v>-0.1</v>
      </c>
      <c r="C62" s="14">
        <v>7.2500099999999999E-6</v>
      </c>
      <c r="D62" s="13">
        <v>9.0128000000000004</v>
      </c>
      <c r="E62" s="13">
        <v>9468</v>
      </c>
      <c r="F62" s="13">
        <v>-0.1</v>
      </c>
      <c r="G62" s="14">
        <v>5.9999999999999997E-7</v>
      </c>
      <c r="H62" s="13">
        <v>5.9104999999999999</v>
      </c>
      <c r="I62" s="13">
        <v>21019</v>
      </c>
      <c r="J62" s="13">
        <v>-0.1</v>
      </c>
      <c r="K62" s="14">
        <v>1.3300000000000001E-7</v>
      </c>
      <c r="L62" s="13">
        <v>2.9161999999999999</v>
      </c>
    </row>
    <row r="63" spans="1:12" x14ac:dyDescent="0.25">
      <c r="A63" s="13">
        <v>9468</v>
      </c>
      <c r="B63" s="13">
        <v>-0.1</v>
      </c>
      <c r="C63" s="14">
        <v>5.0000000000000004E-6</v>
      </c>
      <c r="D63" s="13">
        <v>9.0631000000000004</v>
      </c>
      <c r="E63" s="13">
        <v>9468</v>
      </c>
      <c r="F63" s="13">
        <v>-0.1</v>
      </c>
      <c r="G63" s="14">
        <v>9.9999999999999995E-8</v>
      </c>
      <c r="H63" s="13">
        <v>2.9830000000000001</v>
      </c>
      <c r="I63" s="13">
        <v>21019</v>
      </c>
      <c r="J63" s="13">
        <v>-0.1</v>
      </c>
      <c r="K63" s="14">
        <v>1.67E-7</v>
      </c>
      <c r="L63" s="13">
        <v>3.0621</v>
      </c>
    </row>
    <row r="64" spans="1:12" x14ac:dyDescent="0.25">
      <c r="A64" s="13">
        <v>9468</v>
      </c>
      <c r="B64" s="13">
        <v>-0.1</v>
      </c>
      <c r="C64" s="14">
        <v>1.025E-5</v>
      </c>
      <c r="D64" s="13">
        <v>8.9251000000000005</v>
      </c>
      <c r="E64" s="13">
        <v>9468</v>
      </c>
      <c r="F64" s="13">
        <v>-0.1</v>
      </c>
      <c r="G64" s="14">
        <v>1.6500000000000001E-6</v>
      </c>
      <c r="H64" s="13">
        <v>6.8121999999999998</v>
      </c>
      <c r="I64" s="13">
        <v>21019</v>
      </c>
      <c r="J64" s="13">
        <v>-0.1</v>
      </c>
      <c r="K64" s="14">
        <v>1.2499999999999999E-7</v>
      </c>
      <c r="L64" s="13">
        <v>3.0969000000000002</v>
      </c>
    </row>
    <row r="65" spans="1:12" x14ac:dyDescent="0.25">
      <c r="A65" s="13">
        <v>9468</v>
      </c>
      <c r="B65" s="13">
        <v>-0.1</v>
      </c>
      <c r="C65" s="14">
        <v>6.2499899999999996E-6</v>
      </c>
      <c r="D65" s="13">
        <v>9.0739000000000001</v>
      </c>
      <c r="E65" s="13">
        <v>9468</v>
      </c>
      <c r="F65" s="13">
        <v>-0.1</v>
      </c>
      <c r="G65" s="14">
        <v>3.1E-6</v>
      </c>
      <c r="H65" s="13">
        <v>7.5304000000000002</v>
      </c>
      <c r="I65" s="13">
        <v>21019</v>
      </c>
      <c r="J65" s="13">
        <v>-0.1</v>
      </c>
      <c r="K65" s="14">
        <v>1.4499999999999999E-7</v>
      </c>
      <c r="L65" s="13">
        <v>3.2755000000000001</v>
      </c>
    </row>
    <row r="66" spans="1:12" x14ac:dyDescent="0.25">
      <c r="A66" s="13">
        <v>9468</v>
      </c>
      <c r="B66" s="13">
        <v>-0.1</v>
      </c>
      <c r="C66" s="14">
        <v>5.49999E-6</v>
      </c>
      <c r="D66" s="13">
        <v>9.3124000000000002</v>
      </c>
      <c r="E66" s="13">
        <v>9468</v>
      </c>
      <c r="F66" s="13">
        <v>-0.1</v>
      </c>
      <c r="G66" s="14">
        <v>2.2499999999999999E-7</v>
      </c>
      <c r="H66" s="13">
        <v>3.4597000000000002</v>
      </c>
      <c r="I66" s="13">
        <v>21019</v>
      </c>
      <c r="J66" s="13">
        <v>-0.1</v>
      </c>
      <c r="K66" s="14">
        <v>7.3799999999999996E-7</v>
      </c>
      <c r="L66" s="13">
        <v>5.4347000000000003</v>
      </c>
    </row>
    <row r="67" spans="1:12" x14ac:dyDescent="0.25">
      <c r="A67" s="13">
        <v>9468</v>
      </c>
      <c r="B67" s="13">
        <v>-0.1</v>
      </c>
      <c r="C67" s="14">
        <v>5.5000200000000004E-6</v>
      </c>
      <c r="D67" s="13">
        <v>9.4111999999999991</v>
      </c>
      <c r="E67" s="13">
        <v>9468</v>
      </c>
      <c r="F67" s="13">
        <v>-0.1</v>
      </c>
      <c r="G67" s="14">
        <v>3.8000099999999999E-6</v>
      </c>
      <c r="H67" s="13">
        <v>8.2420000000000009</v>
      </c>
      <c r="I67" s="13">
        <v>21019</v>
      </c>
      <c r="J67" s="13">
        <v>-0.1</v>
      </c>
      <c r="K67" s="14">
        <v>6.6700000000000003E-7</v>
      </c>
      <c r="L67" s="13">
        <v>5.6481000000000003</v>
      </c>
    </row>
    <row r="68" spans="1:12" x14ac:dyDescent="0.25">
      <c r="A68" s="13">
        <v>9468</v>
      </c>
      <c r="B68" s="13">
        <v>-0.1</v>
      </c>
      <c r="C68" s="14">
        <v>1.049998E-5</v>
      </c>
      <c r="D68" s="13">
        <v>9.2161000000000008</v>
      </c>
      <c r="E68" s="13">
        <v>9468</v>
      </c>
      <c r="F68" s="13">
        <v>-0.1</v>
      </c>
      <c r="G68" s="14">
        <v>4.8499900000000003E-6</v>
      </c>
      <c r="H68" s="13">
        <v>9.2345000000000006</v>
      </c>
      <c r="I68" s="13">
        <v>21019</v>
      </c>
      <c r="J68" s="13">
        <v>-0.1</v>
      </c>
      <c r="K68" s="14">
        <v>1.5E-6</v>
      </c>
      <c r="L68" s="13">
        <v>5.6485000000000003</v>
      </c>
    </row>
    <row r="69" spans="1:12" x14ac:dyDescent="0.25">
      <c r="A69" s="13">
        <v>9468</v>
      </c>
      <c r="B69" s="13">
        <v>-0.1</v>
      </c>
      <c r="C69" s="14">
        <v>7.9999900000000006E-6</v>
      </c>
      <c r="D69" s="13">
        <v>9.3333999999999993</v>
      </c>
      <c r="E69" s="13">
        <v>9468</v>
      </c>
      <c r="F69" s="13">
        <v>-0.1</v>
      </c>
      <c r="G69" s="14">
        <v>9.9999999999999995E-8</v>
      </c>
      <c r="H69" s="13">
        <v>3.9302999999999999</v>
      </c>
      <c r="I69" s="13">
        <v>21019</v>
      </c>
      <c r="J69" s="13">
        <v>-0.1</v>
      </c>
      <c r="K69" s="14">
        <v>1.2100000000000001E-6</v>
      </c>
      <c r="L69" s="13">
        <v>5.9089</v>
      </c>
    </row>
    <row r="70" spans="1:12" x14ac:dyDescent="0.25">
      <c r="A70" s="13">
        <v>9468</v>
      </c>
      <c r="B70" s="13">
        <v>-0.1</v>
      </c>
      <c r="C70" s="14">
        <v>1.200002E-5</v>
      </c>
      <c r="D70" s="13">
        <v>9.4600000000000009</v>
      </c>
      <c r="E70" s="13">
        <v>9468</v>
      </c>
      <c r="F70" s="13">
        <v>-0.1</v>
      </c>
      <c r="G70" s="14">
        <v>5.3999900000000001E-6</v>
      </c>
      <c r="H70" s="13">
        <v>9.9856999999999996</v>
      </c>
      <c r="I70" s="13">
        <v>21019</v>
      </c>
      <c r="J70" s="13">
        <v>-0.1</v>
      </c>
      <c r="K70" s="14">
        <v>1.7999999999999999E-6</v>
      </c>
      <c r="L70" s="13">
        <v>5.8167</v>
      </c>
    </row>
    <row r="71" spans="1:12" x14ac:dyDescent="0.25">
      <c r="A71" s="13">
        <v>9468</v>
      </c>
      <c r="B71" s="13">
        <v>-0.1</v>
      </c>
      <c r="C71" s="14">
        <v>7.4999900000000003E-6</v>
      </c>
      <c r="D71" s="13">
        <v>9.4078999999999997</v>
      </c>
      <c r="E71" s="13">
        <v>9468</v>
      </c>
      <c r="F71" s="13">
        <v>-0.1</v>
      </c>
      <c r="G71" s="14">
        <v>3.7500000000000001E-7</v>
      </c>
      <c r="H71" s="13">
        <v>4.0903999999999998</v>
      </c>
      <c r="I71" s="13">
        <v>21019</v>
      </c>
      <c r="J71" s="13">
        <v>-0.1</v>
      </c>
      <c r="K71" s="14">
        <v>1.5E-6</v>
      </c>
      <c r="L71" s="13">
        <v>5.7286999999999999</v>
      </c>
    </row>
    <row r="72" spans="1:12" x14ac:dyDescent="0.25">
      <c r="A72" s="13">
        <v>9468</v>
      </c>
      <c r="B72" s="13">
        <v>-0.1</v>
      </c>
      <c r="C72" s="14">
        <v>9.5000000000000005E-6</v>
      </c>
      <c r="D72" s="13">
        <v>9.5202000000000009</v>
      </c>
      <c r="E72" s="13">
        <v>9468</v>
      </c>
      <c r="F72" s="13">
        <v>-0.1</v>
      </c>
      <c r="G72" s="14">
        <v>7.5000000000000002E-6</v>
      </c>
      <c r="H72" s="13">
        <v>10.9132</v>
      </c>
      <c r="I72" s="13">
        <v>21019</v>
      </c>
      <c r="J72" s="13">
        <v>-0.1</v>
      </c>
      <c r="K72" s="14">
        <v>1.2500000000000001E-6</v>
      </c>
      <c r="L72" s="13">
        <v>5.4809000000000001</v>
      </c>
    </row>
    <row r="73" spans="1:12" x14ac:dyDescent="0.25">
      <c r="A73" s="13">
        <v>9468</v>
      </c>
      <c r="B73" s="13">
        <v>-0.1</v>
      </c>
      <c r="C73" s="14">
        <v>9.5000000000000005E-6</v>
      </c>
      <c r="D73" s="13">
        <v>9.4594000000000005</v>
      </c>
      <c r="E73" s="13">
        <v>9468</v>
      </c>
      <c r="F73" s="13">
        <v>-0.1</v>
      </c>
      <c r="G73" s="14">
        <v>3.4999999999999998E-7</v>
      </c>
      <c r="H73" s="13">
        <v>4.5780000000000003</v>
      </c>
      <c r="I73" s="13">
        <v>21019</v>
      </c>
      <c r="J73" s="13">
        <v>-0.1</v>
      </c>
      <c r="K73" s="14">
        <v>9.9999999999999995E-7</v>
      </c>
      <c r="L73" s="13">
        <v>5.1237000000000004</v>
      </c>
    </row>
    <row r="74" spans="1:12" x14ac:dyDescent="0.25">
      <c r="A74" s="13">
        <v>9468</v>
      </c>
      <c r="B74" s="13">
        <v>-0.1</v>
      </c>
      <c r="C74" s="14">
        <v>1.050001E-5</v>
      </c>
      <c r="D74" s="13">
        <v>9.5975999999999999</v>
      </c>
      <c r="E74" s="13">
        <v>9468</v>
      </c>
      <c r="F74" s="13">
        <v>-0.1</v>
      </c>
      <c r="G74" s="14">
        <v>2.4999999999999999E-7</v>
      </c>
      <c r="H74" s="13">
        <v>4.7912999999999997</v>
      </c>
      <c r="I74" s="13">
        <v>21019</v>
      </c>
      <c r="J74" s="13">
        <v>-0.1</v>
      </c>
      <c r="K74" s="14">
        <v>3.15E-7</v>
      </c>
      <c r="L74" s="13">
        <v>5.2484000000000002</v>
      </c>
    </row>
    <row r="75" spans="1:12" x14ac:dyDescent="0.25">
      <c r="A75" s="13">
        <v>9468</v>
      </c>
      <c r="B75" s="13">
        <v>-0.1</v>
      </c>
      <c r="C75" s="14">
        <v>8.4999800000000002E-6</v>
      </c>
      <c r="D75" s="13">
        <v>9.7032000000000007</v>
      </c>
      <c r="E75" s="13">
        <v>9468</v>
      </c>
      <c r="F75" s="13">
        <v>-0.1</v>
      </c>
      <c r="G75" s="14">
        <v>8.5000000000000001E-7</v>
      </c>
      <c r="H75" s="13">
        <v>4.7401</v>
      </c>
      <c r="I75" s="13">
        <v>21019</v>
      </c>
      <c r="J75" s="13">
        <v>-0.1</v>
      </c>
      <c r="K75" s="14">
        <v>5.9999999999999997E-7</v>
      </c>
      <c r="L75" s="13">
        <v>5.9104999999999999</v>
      </c>
    </row>
    <row r="76" spans="1:12" x14ac:dyDescent="0.25">
      <c r="A76" s="13">
        <v>9468</v>
      </c>
      <c r="B76" s="13">
        <v>-0.1</v>
      </c>
      <c r="C76" s="14">
        <v>8.5000100000000006E-6</v>
      </c>
      <c r="D76" s="13">
        <v>9.8285999999999998</v>
      </c>
      <c r="E76" s="13">
        <v>9468</v>
      </c>
      <c r="F76" s="13">
        <v>-0.1</v>
      </c>
      <c r="G76" s="14">
        <v>9.9999999999999995E-7</v>
      </c>
      <c r="H76" s="13">
        <v>5.1237000000000004</v>
      </c>
      <c r="I76" s="13">
        <v>21019</v>
      </c>
      <c r="J76" s="13">
        <v>-0.1</v>
      </c>
      <c r="K76" s="14">
        <v>1.6500000000000001E-6</v>
      </c>
      <c r="L76" s="13">
        <v>6.8121999999999998</v>
      </c>
    </row>
    <row r="77" spans="1:12" x14ac:dyDescent="0.25">
      <c r="A77" s="13">
        <v>9468</v>
      </c>
      <c r="B77" s="13">
        <v>-0.1</v>
      </c>
      <c r="C77" s="14">
        <v>8.5000100000000006E-6</v>
      </c>
      <c r="D77" s="13">
        <v>9.8766999999999996</v>
      </c>
      <c r="E77" s="13">
        <v>9468</v>
      </c>
      <c r="F77" s="13">
        <v>-0.1</v>
      </c>
      <c r="G77" s="14">
        <v>1.2500000000000001E-6</v>
      </c>
      <c r="H77" s="13">
        <v>5.4809000000000001</v>
      </c>
      <c r="I77" s="13">
        <v>21019</v>
      </c>
      <c r="J77" s="13">
        <v>-0.1</v>
      </c>
      <c r="K77" s="14">
        <v>3.1E-6</v>
      </c>
      <c r="L77" s="13">
        <v>7.5304000000000002</v>
      </c>
    </row>
    <row r="78" spans="1:12" x14ac:dyDescent="0.25">
      <c r="A78" s="13">
        <v>9468</v>
      </c>
      <c r="B78" s="13">
        <v>-0.1</v>
      </c>
      <c r="C78" s="14">
        <v>1.15E-5</v>
      </c>
      <c r="D78" s="13">
        <v>9.7220999999999993</v>
      </c>
      <c r="E78" s="13">
        <v>9468</v>
      </c>
      <c r="F78" s="13">
        <v>-0.1</v>
      </c>
      <c r="G78" s="14">
        <v>1.5E-6</v>
      </c>
      <c r="H78" s="13">
        <v>5.7286999999999999</v>
      </c>
      <c r="I78" s="13">
        <v>21019</v>
      </c>
      <c r="J78" s="13">
        <v>-0.1</v>
      </c>
      <c r="K78" s="14">
        <v>3.8E-6</v>
      </c>
      <c r="L78" s="13">
        <v>8.2420000000000009</v>
      </c>
    </row>
    <row r="79" spans="1:12" x14ac:dyDescent="0.25">
      <c r="A79" s="13">
        <v>9468</v>
      </c>
      <c r="B79" s="13">
        <v>-0.1</v>
      </c>
      <c r="C79" s="14">
        <v>8.6666700000000008E-6</v>
      </c>
      <c r="D79" s="13">
        <v>8.9731000000000005</v>
      </c>
      <c r="E79" s="13">
        <v>9468</v>
      </c>
      <c r="F79" s="13">
        <v>-0.1</v>
      </c>
      <c r="G79" s="14">
        <v>1.7999999999999999E-6</v>
      </c>
      <c r="H79" s="13">
        <v>5.8167</v>
      </c>
      <c r="I79" s="13">
        <v>21019</v>
      </c>
      <c r="J79" s="13">
        <v>-0.1</v>
      </c>
      <c r="K79" s="14">
        <v>4.8500000000000002E-6</v>
      </c>
      <c r="L79" s="13">
        <v>9.2345000000000006</v>
      </c>
    </row>
    <row r="80" spans="1:12" x14ac:dyDescent="0.25">
      <c r="A80" s="13">
        <v>9468</v>
      </c>
      <c r="B80" s="13">
        <v>-0.1</v>
      </c>
      <c r="C80" s="14">
        <v>9.9999900000000001E-6</v>
      </c>
      <c r="D80" s="13">
        <v>9.9337</v>
      </c>
      <c r="E80" s="13">
        <v>9468</v>
      </c>
      <c r="F80" s="13">
        <v>-0.1</v>
      </c>
      <c r="G80" s="14">
        <v>1.2142899999999999E-6</v>
      </c>
      <c r="H80" s="13">
        <v>5.9089</v>
      </c>
      <c r="I80" s="13">
        <v>21019</v>
      </c>
      <c r="J80" s="13">
        <v>-0.1</v>
      </c>
      <c r="K80" s="14">
        <v>5.4E-6</v>
      </c>
      <c r="L80" s="13">
        <v>9.9856999999999996</v>
      </c>
    </row>
    <row r="81" spans="5:12" x14ac:dyDescent="0.25">
      <c r="E81" s="13">
        <v>9468</v>
      </c>
      <c r="F81" s="13">
        <v>-0.1</v>
      </c>
      <c r="G81" s="14">
        <v>1.5E-6</v>
      </c>
      <c r="H81" s="13">
        <v>5.6485000000000003</v>
      </c>
      <c r="I81" s="13">
        <v>21019</v>
      </c>
      <c r="J81" s="13">
        <v>-0.1</v>
      </c>
      <c r="K81" s="14">
        <v>7.5000000000000002E-6</v>
      </c>
      <c r="L81" s="13">
        <v>10.9132</v>
      </c>
    </row>
    <row r="82" spans="5:12" x14ac:dyDescent="0.25">
      <c r="E82" s="13">
        <v>9468</v>
      </c>
      <c r="F82" s="13">
        <v>-0.1</v>
      </c>
      <c r="G82" s="14">
        <v>6.6667000000000003E-7</v>
      </c>
      <c r="H82" s="13">
        <v>5.6481000000000003</v>
      </c>
      <c r="I82" s="13">
        <v>21019</v>
      </c>
      <c r="J82" s="13">
        <v>-0.1</v>
      </c>
      <c r="K82" s="14">
        <v>2.05E-7</v>
      </c>
      <c r="L82" s="13">
        <v>3.4420999999999999</v>
      </c>
    </row>
    <row r="83" spans="5:12" x14ac:dyDescent="0.25">
      <c r="E83" s="13">
        <v>9468</v>
      </c>
      <c r="F83" s="13">
        <v>-0.1</v>
      </c>
      <c r="G83" s="14">
        <v>7.3809000000000001E-7</v>
      </c>
      <c r="H83" s="13">
        <v>5.4347000000000003</v>
      </c>
      <c r="I83" s="13">
        <v>21019</v>
      </c>
      <c r="J83" s="13">
        <v>-0.1</v>
      </c>
      <c r="K83" s="14">
        <v>1.15E-7</v>
      </c>
      <c r="L83" s="13">
        <v>3.4961000000000002</v>
      </c>
    </row>
    <row r="84" spans="5:12" x14ac:dyDescent="0.25">
      <c r="E84" s="13">
        <v>9468</v>
      </c>
      <c r="F84" s="13">
        <v>-0.1</v>
      </c>
      <c r="G84" s="14">
        <v>4.5237999999999998E-7</v>
      </c>
      <c r="H84" s="13">
        <v>5.2355999999999998</v>
      </c>
      <c r="I84" s="13">
        <v>21019</v>
      </c>
      <c r="J84" s="13">
        <v>-0.1</v>
      </c>
      <c r="K84" s="14">
        <v>1.2499999999999999E-7</v>
      </c>
      <c r="L84" s="13">
        <v>3.6741999999999999</v>
      </c>
    </row>
    <row r="85" spans="5:12" x14ac:dyDescent="0.25">
      <c r="E85" s="13">
        <v>9468</v>
      </c>
      <c r="F85" s="13">
        <v>-0.1</v>
      </c>
      <c r="G85" s="14">
        <v>5.6250000000000001E-7</v>
      </c>
      <c r="H85" s="13">
        <v>5.4550000000000001</v>
      </c>
      <c r="I85" s="13">
        <v>21019</v>
      </c>
      <c r="J85" s="13">
        <v>-0.1</v>
      </c>
      <c r="K85" s="14">
        <v>1.9999999999999999E-7</v>
      </c>
      <c r="L85" s="13">
        <v>3.8517000000000001</v>
      </c>
    </row>
    <row r="86" spans="5:12" x14ac:dyDescent="0.25">
      <c r="E86" s="13">
        <v>9468</v>
      </c>
      <c r="F86" s="13">
        <v>-0.1</v>
      </c>
      <c r="G86" s="14">
        <v>4.8780000000000001E-7</v>
      </c>
      <c r="H86" s="13">
        <v>4.8781999999999996</v>
      </c>
      <c r="I86" s="13">
        <v>21019</v>
      </c>
      <c r="J86" s="13">
        <v>-0.1</v>
      </c>
      <c r="K86" s="14">
        <v>2.05E-7</v>
      </c>
      <c r="L86" s="13">
        <v>4.0556999999999999</v>
      </c>
    </row>
    <row r="87" spans="5:12" x14ac:dyDescent="0.25">
      <c r="E87" s="13">
        <v>9468</v>
      </c>
      <c r="F87" s="13">
        <v>-0.1</v>
      </c>
      <c r="G87" s="14">
        <v>5.4761999999999998E-7</v>
      </c>
      <c r="H87" s="13">
        <v>5.2188999999999997</v>
      </c>
      <c r="I87" s="13">
        <v>21019</v>
      </c>
      <c r="J87" s="13">
        <v>-0.1</v>
      </c>
      <c r="K87" s="14">
        <v>2.2000000000000001E-7</v>
      </c>
      <c r="L87" s="13">
        <v>4.2835999999999999</v>
      </c>
    </row>
    <row r="88" spans="5:12" x14ac:dyDescent="0.25">
      <c r="E88" s="13">
        <v>9468</v>
      </c>
      <c r="F88" s="13">
        <v>-0.1</v>
      </c>
      <c r="G88" s="14">
        <v>2.8947000000000001E-7</v>
      </c>
      <c r="H88" s="13">
        <v>4.8262</v>
      </c>
      <c r="I88" s="13">
        <v>21019</v>
      </c>
      <c r="J88" s="13">
        <v>-0.1</v>
      </c>
      <c r="K88" s="14">
        <v>2.2499999999999999E-7</v>
      </c>
      <c r="L88" s="13">
        <v>4.5312000000000001</v>
      </c>
    </row>
    <row r="89" spans="5:12" x14ac:dyDescent="0.25">
      <c r="E89" s="13">
        <v>9468</v>
      </c>
      <c r="F89" s="13">
        <v>-0.1</v>
      </c>
      <c r="G89" s="14">
        <v>6.2500000000000005E-7</v>
      </c>
      <c r="H89" s="13">
        <v>4.6612</v>
      </c>
      <c r="I89" s="13">
        <v>21019</v>
      </c>
      <c r="J89" s="13">
        <v>-0.1</v>
      </c>
      <c r="K89" s="14">
        <v>2.9499999999999998E-7</v>
      </c>
      <c r="L89" s="13">
        <v>4.8597999999999999</v>
      </c>
    </row>
    <row r="90" spans="5:12" x14ac:dyDescent="0.25">
      <c r="I90" s="13">
        <v>21019</v>
      </c>
      <c r="J90" s="13">
        <v>-0.1</v>
      </c>
      <c r="K90" s="14">
        <v>7.5000000000000002E-6</v>
      </c>
      <c r="L90" s="13">
        <v>9.4078999999999997</v>
      </c>
    </row>
    <row r="91" spans="5:12" x14ac:dyDescent="0.25">
      <c r="I91" s="13">
        <v>21019</v>
      </c>
      <c r="J91" s="13">
        <v>-0.1</v>
      </c>
      <c r="K91" s="14">
        <v>9.5000000000000005E-6</v>
      </c>
      <c r="L91" s="13">
        <v>9.5202000000000009</v>
      </c>
    </row>
    <row r="92" spans="5:12" x14ac:dyDescent="0.25">
      <c r="I92" s="13">
        <v>21019</v>
      </c>
      <c r="J92" s="13">
        <v>-0.1</v>
      </c>
      <c r="K92" s="14">
        <v>7.9999999999999996E-6</v>
      </c>
      <c r="L92" s="13">
        <v>9.3333999999999993</v>
      </c>
    </row>
    <row r="93" spans="5:12" x14ac:dyDescent="0.25">
      <c r="I93" s="13">
        <v>21019</v>
      </c>
      <c r="J93" s="13">
        <v>-0.1</v>
      </c>
      <c r="K93" s="14">
        <v>1.2E-5</v>
      </c>
      <c r="L93" s="13">
        <v>9.4600000000000009</v>
      </c>
    </row>
    <row r="94" spans="5:12" x14ac:dyDescent="0.25">
      <c r="I94" s="13">
        <v>21019</v>
      </c>
      <c r="J94" s="13">
        <v>-0.1</v>
      </c>
      <c r="K94" s="14">
        <v>1.0499999999999999E-5</v>
      </c>
      <c r="L94" s="13">
        <v>9.2161000000000008</v>
      </c>
    </row>
    <row r="95" spans="5:12" x14ac:dyDescent="0.25">
      <c r="I95" s="13">
        <v>21019</v>
      </c>
      <c r="J95" s="13">
        <v>-0.1</v>
      </c>
      <c r="K95" s="14">
        <v>8.4999999999999999E-6</v>
      </c>
      <c r="L95" s="13">
        <v>9.8285999999999998</v>
      </c>
    </row>
    <row r="96" spans="5:12" x14ac:dyDescent="0.25">
      <c r="I96" s="13">
        <v>21019</v>
      </c>
      <c r="J96" s="13">
        <v>-0.1</v>
      </c>
      <c r="K96" s="14">
        <v>9.5000000000000005E-6</v>
      </c>
      <c r="L96" s="13">
        <v>9.4594000000000005</v>
      </c>
    </row>
    <row r="97" spans="9:12" x14ac:dyDescent="0.25">
      <c r="I97" s="13">
        <v>21019</v>
      </c>
      <c r="J97" s="13">
        <v>-0.1</v>
      </c>
      <c r="K97" s="14">
        <v>1.0499999999999999E-5</v>
      </c>
      <c r="L97" s="13">
        <v>9.5975999999999999</v>
      </c>
    </row>
    <row r="98" spans="9:12" x14ac:dyDescent="0.25">
      <c r="I98" s="13">
        <v>21019</v>
      </c>
      <c r="J98" s="13">
        <v>-0.1</v>
      </c>
      <c r="K98" s="14">
        <v>8.67E-6</v>
      </c>
      <c r="L98" s="13">
        <v>8.9731000000000005</v>
      </c>
    </row>
    <row r="99" spans="9:12" x14ac:dyDescent="0.25">
      <c r="I99" s="13">
        <v>21019</v>
      </c>
      <c r="J99" s="13">
        <v>-0.1</v>
      </c>
      <c r="K99" s="14">
        <v>1.0000000000000001E-5</v>
      </c>
      <c r="L99" s="13">
        <v>9.9337</v>
      </c>
    </row>
    <row r="100" spans="9:12" x14ac:dyDescent="0.25">
      <c r="I100" s="13">
        <v>21019</v>
      </c>
      <c r="J100" s="13">
        <v>-0.1</v>
      </c>
      <c r="K100" s="14">
        <v>1.15E-5</v>
      </c>
      <c r="L100" s="13">
        <v>9.7220999999999993</v>
      </c>
    </row>
    <row r="101" spans="9:12" x14ac:dyDescent="0.25">
      <c r="I101" s="13">
        <v>21019</v>
      </c>
      <c r="J101" s="13">
        <v>-0.1</v>
      </c>
      <c r="K101" s="14">
        <v>8.4999999999999999E-6</v>
      </c>
      <c r="L101" s="13">
        <v>9.8766999999999996</v>
      </c>
    </row>
    <row r="102" spans="9:12" x14ac:dyDescent="0.25">
      <c r="I102" s="13">
        <v>21019</v>
      </c>
      <c r="J102" s="13">
        <v>-0.1</v>
      </c>
      <c r="K102" s="14">
        <v>8.4999999999999999E-6</v>
      </c>
      <c r="L102" s="13">
        <v>9.7032000000000007</v>
      </c>
    </row>
    <row r="103" spans="9:12" x14ac:dyDescent="0.25">
      <c r="I103" s="13">
        <v>21019</v>
      </c>
      <c r="J103" s="13">
        <v>-0.1</v>
      </c>
      <c r="K103" s="14">
        <v>6.9999999999999999E-6</v>
      </c>
      <c r="L103" s="13">
        <v>8.8498000000000001</v>
      </c>
    </row>
    <row r="104" spans="9:12" x14ac:dyDescent="0.25">
      <c r="I104" s="13">
        <v>21019</v>
      </c>
      <c r="J104" s="13">
        <v>-0.1</v>
      </c>
      <c r="K104" s="14">
        <v>7.7500000000000003E-6</v>
      </c>
      <c r="L104" s="13">
        <v>8.5459999999999994</v>
      </c>
    </row>
    <row r="105" spans="9:12" x14ac:dyDescent="0.25">
      <c r="I105" s="13">
        <v>21019</v>
      </c>
      <c r="J105" s="13">
        <v>-0.1</v>
      </c>
      <c r="K105" s="14">
        <v>3.9999999999999998E-6</v>
      </c>
      <c r="L105" s="13">
        <v>8.6376000000000008</v>
      </c>
    </row>
    <row r="106" spans="9:12" x14ac:dyDescent="0.25">
      <c r="I106" s="13">
        <v>21019</v>
      </c>
      <c r="J106" s="13">
        <v>-0.1</v>
      </c>
      <c r="K106" s="14">
        <v>6.0000000000000002E-6</v>
      </c>
      <c r="L106" s="13">
        <v>8.3998000000000008</v>
      </c>
    </row>
    <row r="107" spans="9:12" x14ac:dyDescent="0.25">
      <c r="I107" s="13">
        <v>21019</v>
      </c>
      <c r="J107" s="13">
        <v>-0.1</v>
      </c>
      <c r="K107" s="14">
        <v>5.2499999999999997E-6</v>
      </c>
      <c r="L107" s="13">
        <v>8.5284999999999993</v>
      </c>
    </row>
    <row r="108" spans="9:12" x14ac:dyDescent="0.25">
      <c r="I108" s="13">
        <v>21019</v>
      </c>
      <c r="J108" s="13">
        <v>-0.1</v>
      </c>
      <c r="K108" s="14">
        <v>7.25E-6</v>
      </c>
      <c r="L108" s="13">
        <v>8.2566000000000006</v>
      </c>
    </row>
    <row r="109" spans="9:12" x14ac:dyDescent="0.25">
      <c r="I109" s="13">
        <v>21019</v>
      </c>
      <c r="J109" s="13">
        <v>-0.1</v>
      </c>
      <c r="K109" s="14">
        <v>5.0000000000000004E-6</v>
      </c>
      <c r="L109" s="13">
        <v>8.3625000000000007</v>
      </c>
    </row>
    <row r="110" spans="9:12" x14ac:dyDescent="0.25">
      <c r="I110" s="13">
        <v>21019</v>
      </c>
      <c r="J110" s="13">
        <v>-0.1</v>
      </c>
      <c r="K110" s="14">
        <v>3.9999999999999998E-6</v>
      </c>
      <c r="L110" s="13">
        <v>8.1678999999999995</v>
      </c>
    </row>
    <row r="111" spans="9:12" x14ac:dyDescent="0.25">
      <c r="I111" s="13">
        <v>21019</v>
      </c>
      <c r="J111" s="13">
        <v>-0.1</v>
      </c>
      <c r="K111" s="14">
        <v>5.6699999999999999E-6</v>
      </c>
      <c r="L111" s="13">
        <v>8.0228000000000002</v>
      </c>
    </row>
    <row r="112" spans="9:12" x14ac:dyDescent="0.25">
      <c r="I112" s="13">
        <v>21019</v>
      </c>
      <c r="J112" s="13">
        <v>-0.1</v>
      </c>
      <c r="K112" s="14">
        <v>4.7500000000000003E-6</v>
      </c>
      <c r="L112" s="13">
        <v>8.1310000000000002</v>
      </c>
    </row>
    <row r="113" spans="9:12" x14ac:dyDescent="0.25">
      <c r="I113" s="13">
        <v>21019</v>
      </c>
      <c r="J113" s="13">
        <v>-0.1</v>
      </c>
      <c r="K113" s="14">
        <v>5.75E-6</v>
      </c>
      <c r="L113" s="13">
        <v>7.9084000000000003</v>
      </c>
    </row>
    <row r="114" spans="9:12" x14ac:dyDescent="0.25">
      <c r="I114" s="13">
        <v>21019</v>
      </c>
      <c r="J114" s="13">
        <v>-0.1</v>
      </c>
      <c r="K114" s="14">
        <v>4.25E-6</v>
      </c>
      <c r="L114" s="13">
        <v>7.9874000000000001</v>
      </c>
    </row>
    <row r="115" spans="9:12" x14ac:dyDescent="0.25">
      <c r="I115" s="13">
        <v>21019</v>
      </c>
      <c r="J115" s="13">
        <v>-0.1</v>
      </c>
      <c r="K115" s="14">
        <v>6.1700000000000002E-6</v>
      </c>
      <c r="L115" s="13">
        <v>7.7061999999999999</v>
      </c>
    </row>
    <row r="116" spans="9:12" x14ac:dyDescent="0.25">
      <c r="I116" s="13">
        <v>21019</v>
      </c>
      <c r="J116" s="13">
        <v>-0.1</v>
      </c>
      <c r="K116" s="14">
        <v>2.7499999999999999E-6</v>
      </c>
      <c r="L116" s="13">
        <v>7.7972000000000001</v>
      </c>
    </row>
    <row r="117" spans="9:12" x14ac:dyDescent="0.25">
      <c r="I117" s="13">
        <v>21019</v>
      </c>
      <c r="J117" s="13">
        <v>-0.1</v>
      </c>
      <c r="K117" s="14">
        <v>5.2499999999999997E-6</v>
      </c>
      <c r="L117" s="13">
        <v>7.5270000000000001</v>
      </c>
    </row>
    <row r="118" spans="9:12" x14ac:dyDescent="0.25">
      <c r="I118" s="13">
        <v>21019</v>
      </c>
      <c r="J118" s="13">
        <v>-0.1</v>
      </c>
      <c r="K118" s="14">
        <v>3.9999999999999998E-6</v>
      </c>
      <c r="L118" s="13">
        <v>7.6329000000000002</v>
      </c>
    </row>
    <row r="119" spans="9:12" x14ac:dyDescent="0.25">
      <c r="I119" s="13">
        <v>21019</v>
      </c>
      <c r="J119" s="13">
        <v>-0.1</v>
      </c>
      <c r="K119" s="14">
        <v>3.8299999999999998E-6</v>
      </c>
      <c r="L119" s="13">
        <v>7.4356</v>
      </c>
    </row>
    <row r="120" spans="9:12" x14ac:dyDescent="0.25">
      <c r="I120" s="13">
        <v>21019</v>
      </c>
      <c r="J120" s="13">
        <v>-0.1</v>
      </c>
      <c r="K120" s="14">
        <v>3.9999999999999998E-6</v>
      </c>
      <c r="L120" s="13">
        <v>7.5191999999999997</v>
      </c>
    </row>
    <row r="121" spans="9:12" x14ac:dyDescent="0.25">
      <c r="I121" s="13">
        <v>21019</v>
      </c>
      <c r="J121" s="13">
        <v>-0.1</v>
      </c>
      <c r="K121" s="14">
        <v>4.5000000000000001E-6</v>
      </c>
      <c r="L121" s="13">
        <v>7.2637999999999998</v>
      </c>
    </row>
    <row r="122" spans="9:12" x14ac:dyDescent="0.25">
      <c r="I122" s="13">
        <v>21019</v>
      </c>
      <c r="J122" s="13">
        <v>-0.1</v>
      </c>
      <c r="K122" s="14">
        <v>4.1699999999999999E-6</v>
      </c>
      <c r="L122" s="13">
        <v>7.3532000000000002</v>
      </c>
    </row>
    <row r="123" spans="9:12" x14ac:dyDescent="0.25">
      <c r="I123" s="13">
        <v>21019</v>
      </c>
      <c r="J123" s="13">
        <v>-0.1</v>
      </c>
      <c r="K123" s="14">
        <v>3.3299999999999999E-6</v>
      </c>
      <c r="L123" s="13">
        <v>7.1314000000000002</v>
      </c>
    </row>
    <row r="124" spans="9:12" x14ac:dyDescent="0.25">
      <c r="I124" s="13">
        <v>21019</v>
      </c>
      <c r="J124" s="13">
        <v>-0.1</v>
      </c>
      <c r="K124" s="14">
        <v>5.0000000000000004E-6</v>
      </c>
      <c r="L124" s="13">
        <v>7.2150999999999996</v>
      </c>
    </row>
    <row r="125" spans="9:12" x14ac:dyDescent="0.25">
      <c r="I125" s="13">
        <v>21019</v>
      </c>
      <c r="J125" s="13">
        <v>-0.1</v>
      </c>
      <c r="K125" s="14">
        <v>3.4999999999999999E-6</v>
      </c>
      <c r="L125" s="13">
        <v>6.9675000000000002</v>
      </c>
    </row>
    <row r="126" spans="9:12" x14ac:dyDescent="0.25">
      <c r="I126" s="13">
        <v>21019</v>
      </c>
      <c r="J126" s="13">
        <v>-0.1</v>
      </c>
      <c r="K126" s="14">
        <v>3.3299999999999999E-6</v>
      </c>
      <c r="L126" s="13">
        <v>6.8155000000000001</v>
      </c>
    </row>
    <row r="127" spans="9:12" x14ac:dyDescent="0.25">
      <c r="I127" s="13">
        <v>21019</v>
      </c>
      <c r="J127" s="13">
        <v>-0.1</v>
      </c>
      <c r="K127" s="14">
        <v>3.3299999999999999E-6</v>
      </c>
      <c r="L127" s="13">
        <v>6.6955999999999998</v>
      </c>
    </row>
    <row r="128" spans="9:12" x14ac:dyDescent="0.25">
      <c r="I128" s="13">
        <v>21019</v>
      </c>
      <c r="J128" s="13">
        <v>-0.1</v>
      </c>
      <c r="K128" s="14">
        <v>2.5000000000000002E-6</v>
      </c>
      <c r="L128" s="13">
        <v>6.8040000000000003</v>
      </c>
    </row>
    <row r="129" spans="9:12" x14ac:dyDescent="0.25">
      <c r="I129" s="13">
        <v>21019</v>
      </c>
      <c r="J129" s="13">
        <v>-0.1</v>
      </c>
      <c r="K129" s="14">
        <v>2.92E-6</v>
      </c>
      <c r="L129" s="13">
        <v>6.5606</v>
      </c>
    </row>
    <row r="130" spans="9:12" x14ac:dyDescent="0.25">
      <c r="I130" s="13">
        <v>21019</v>
      </c>
      <c r="J130" s="13">
        <v>-0.1</v>
      </c>
      <c r="K130" s="14">
        <v>3.0000000000000001E-6</v>
      </c>
      <c r="L130" s="13">
        <v>6.4542999999999999</v>
      </c>
    </row>
    <row r="131" spans="9:12" x14ac:dyDescent="0.25">
      <c r="I131" s="13">
        <v>21019</v>
      </c>
      <c r="J131" s="13">
        <v>-0.1</v>
      </c>
      <c r="K131" s="14">
        <v>1.9199999999999998E-6</v>
      </c>
      <c r="L131" s="13">
        <v>6.5418000000000003</v>
      </c>
    </row>
    <row r="132" spans="9:12" x14ac:dyDescent="0.25">
      <c r="I132" s="13">
        <v>21019</v>
      </c>
      <c r="J132" s="13">
        <v>-0.1</v>
      </c>
      <c r="K132" s="14">
        <v>2.7499999999999999E-6</v>
      </c>
      <c r="L132" s="13">
        <v>6.2952000000000004</v>
      </c>
    </row>
    <row r="133" spans="9:12" x14ac:dyDescent="0.25">
      <c r="I133" s="13">
        <v>21019</v>
      </c>
      <c r="J133" s="13">
        <v>-0.1</v>
      </c>
      <c r="K133" s="14">
        <v>2.3300000000000001E-6</v>
      </c>
      <c r="L133" s="13">
        <v>6.3834</v>
      </c>
    </row>
    <row r="134" spans="9:12" x14ac:dyDescent="0.25">
      <c r="I134" s="13">
        <v>21019</v>
      </c>
      <c r="J134" s="13">
        <v>-0.1</v>
      </c>
      <c r="K134" s="14">
        <v>2.17E-6</v>
      </c>
      <c r="L134" s="13">
        <v>6.1505999999999998</v>
      </c>
    </row>
    <row r="135" spans="9:12" x14ac:dyDescent="0.25">
      <c r="I135" s="13">
        <v>21019</v>
      </c>
      <c r="J135" s="13">
        <v>-0.1</v>
      </c>
      <c r="K135" s="14">
        <v>1.9999999999999999E-6</v>
      </c>
      <c r="L135" s="13">
        <v>6.2211999999999996</v>
      </c>
    </row>
    <row r="136" spans="9:12" x14ac:dyDescent="0.25">
      <c r="I136" s="13">
        <v>21019</v>
      </c>
      <c r="J136" s="13">
        <v>-0.1</v>
      </c>
      <c r="K136" s="14">
        <v>1.9199999999999998E-6</v>
      </c>
      <c r="L136" s="13">
        <v>6.0239000000000003</v>
      </c>
    </row>
    <row r="137" spans="9:12" x14ac:dyDescent="0.25">
      <c r="I137" s="13">
        <v>21019</v>
      </c>
      <c r="J137" s="13">
        <v>-0.1</v>
      </c>
      <c r="K137" s="14">
        <v>1.5E-6</v>
      </c>
      <c r="L137" s="13">
        <v>6.0807000000000002</v>
      </c>
    </row>
    <row r="138" spans="9:12" x14ac:dyDescent="0.25">
      <c r="I138" s="13">
        <v>21019</v>
      </c>
      <c r="J138" s="13">
        <v>-0.1</v>
      </c>
      <c r="K138" s="14">
        <v>1.42E-6</v>
      </c>
      <c r="L138" s="13">
        <v>5.9371</v>
      </c>
    </row>
    <row r="139" spans="9:12" x14ac:dyDescent="0.25">
      <c r="I139" s="13">
        <v>21019</v>
      </c>
      <c r="J139" s="13">
        <v>-0.1</v>
      </c>
      <c r="K139" s="14">
        <v>1.04E-6</v>
      </c>
      <c r="L139" s="13">
        <v>5.9946999999999999</v>
      </c>
    </row>
    <row r="140" spans="9:12" x14ac:dyDescent="0.25">
      <c r="I140" s="13">
        <v>21019</v>
      </c>
      <c r="J140" s="13">
        <v>-0.1</v>
      </c>
      <c r="K140" s="14">
        <v>1.67E-7</v>
      </c>
      <c r="L140" s="13">
        <v>6.0347999999999997</v>
      </c>
    </row>
    <row r="141" spans="9:12" x14ac:dyDescent="0.25">
      <c r="I141" s="13">
        <v>21019</v>
      </c>
      <c r="J141" s="13">
        <v>-0.1</v>
      </c>
      <c r="K141" s="14">
        <v>1.81E-6</v>
      </c>
      <c r="L141" s="13">
        <v>5.9532999999999996</v>
      </c>
    </row>
    <row r="142" spans="9:12" x14ac:dyDescent="0.25">
      <c r="I142" s="13">
        <v>21019</v>
      </c>
      <c r="J142" s="13">
        <v>-0.1</v>
      </c>
      <c r="K142" s="14">
        <v>1.9999999999999999E-6</v>
      </c>
      <c r="L142" s="13">
        <v>6.2141999999999999</v>
      </c>
    </row>
    <row r="143" spans="9:12" x14ac:dyDescent="0.25">
      <c r="I143" s="13">
        <v>21019</v>
      </c>
      <c r="J143" s="13">
        <v>-0.1</v>
      </c>
      <c r="K143" s="14">
        <v>1.75E-6</v>
      </c>
      <c r="L143" s="13">
        <v>6.0277000000000003</v>
      </c>
    </row>
    <row r="144" spans="9:12" x14ac:dyDescent="0.25">
      <c r="I144" s="13">
        <v>21019</v>
      </c>
      <c r="J144" s="13">
        <v>-0.1</v>
      </c>
      <c r="K144" s="14">
        <v>1.9999999999999999E-6</v>
      </c>
      <c r="L144" s="13">
        <v>5.8677000000000001</v>
      </c>
    </row>
    <row r="145" spans="9:12" x14ac:dyDescent="0.25">
      <c r="I145" s="13">
        <v>21019</v>
      </c>
      <c r="J145" s="13">
        <v>-0.1</v>
      </c>
      <c r="K145" s="14">
        <v>1.5999999999999999E-6</v>
      </c>
      <c r="L145" s="13">
        <v>5.9817</v>
      </c>
    </row>
    <row r="146" spans="9:12" x14ac:dyDescent="0.25">
      <c r="I146" s="13">
        <v>21019</v>
      </c>
      <c r="J146" s="13">
        <v>-0.1</v>
      </c>
      <c r="K146" s="14">
        <v>2.3599999999999999E-6</v>
      </c>
      <c r="L146" s="13">
        <v>5.7729999999999997</v>
      </c>
    </row>
    <row r="147" spans="9:12" x14ac:dyDescent="0.25">
      <c r="I147" s="13">
        <v>21019</v>
      </c>
      <c r="J147" s="13">
        <v>-0.1</v>
      </c>
      <c r="K147" s="14">
        <v>1.4500000000000001E-6</v>
      </c>
      <c r="L147" s="13">
        <v>5.8613</v>
      </c>
    </row>
    <row r="148" spans="9:12" x14ac:dyDescent="0.25">
      <c r="I148" s="13">
        <v>21019</v>
      </c>
      <c r="J148" s="13">
        <v>-0.1</v>
      </c>
      <c r="K148" s="14">
        <v>1.9E-6</v>
      </c>
      <c r="L148" s="13">
        <v>5.6612999999999998</v>
      </c>
    </row>
    <row r="149" spans="9:12" x14ac:dyDescent="0.25">
      <c r="I149" s="13">
        <v>21019</v>
      </c>
      <c r="J149" s="13">
        <v>-0.1</v>
      </c>
      <c r="K149" s="14">
        <v>1.7E-6</v>
      </c>
      <c r="L149" s="13">
        <v>5.5899000000000001</v>
      </c>
    </row>
    <row r="150" spans="9:12" x14ac:dyDescent="0.25">
      <c r="I150" s="13">
        <v>21019</v>
      </c>
      <c r="J150" s="13">
        <v>-0.1</v>
      </c>
      <c r="K150" s="14">
        <v>1.7999999999999999E-6</v>
      </c>
      <c r="L150" s="13">
        <v>5.5079000000000002</v>
      </c>
    </row>
    <row r="151" spans="9:12" x14ac:dyDescent="0.25">
      <c r="I151" s="13">
        <v>21019</v>
      </c>
      <c r="J151" s="13">
        <v>-0.1</v>
      </c>
      <c r="K151" s="14">
        <v>1.5E-6</v>
      </c>
      <c r="L151" s="13">
        <v>5.6017999999999999</v>
      </c>
    </row>
    <row r="152" spans="9:12" x14ac:dyDescent="0.25">
      <c r="I152" s="13">
        <v>21019</v>
      </c>
      <c r="J152" s="13">
        <v>-0.1</v>
      </c>
      <c r="K152" s="14">
        <v>1.75E-6</v>
      </c>
      <c r="L152" s="13">
        <v>5.4122000000000003</v>
      </c>
    </row>
    <row r="153" spans="9:12" x14ac:dyDescent="0.25">
      <c r="I153" s="13">
        <v>21019</v>
      </c>
      <c r="J153" s="13">
        <v>-0.1</v>
      </c>
      <c r="K153" s="14">
        <v>1.9E-6</v>
      </c>
      <c r="L153" s="13">
        <v>5.3312999999999997</v>
      </c>
    </row>
    <row r="154" spans="9:12" x14ac:dyDescent="0.25">
      <c r="I154" s="13">
        <v>21019</v>
      </c>
      <c r="J154" s="13">
        <v>-0.1</v>
      </c>
      <c r="K154" s="14">
        <v>1.1000000000000001E-6</v>
      </c>
      <c r="L154" s="13">
        <v>5.4173999999999998</v>
      </c>
    </row>
    <row r="155" spans="9:12" x14ac:dyDescent="0.25">
      <c r="I155" s="13">
        <v>21019</v>
      </c>
      <c r="J155" s="13">
        <v>-0.1</v>
      </c>
      <c r="K155" s="14">
        <v>1.6500000000000001E-6</v>
      </c>
      <c r="L155" s="13">
        <v>5.2298999999999998</v>
      </c>
    </row>
    <row r="156" spans="9:12" x14ac:dyDescent="0.25">
      <c r="I156" s="13">
        <v>21019</v>
      </c>
      <c r="J156" s="13">
        <v>-0.1</v>
      </c>
      <c r="K156" s="14">
        <v>1.3999999999999999E-6</v>
      </c>
      <c r="L156" s="13">
        <v>5.3181000000000003</v>
      </c>
    </row>
    <row r="157" spans="9:12" x14ac:dyDescent="0.25">
      <c r="I157" s="13">
        <v>21019</v>
      </c>
      <c r="J157" s="13">
        <v>-0.1</v>
      </c>
      <c r="K157" s="14">
        <v>2.3499999999999999E-6</v>
      </c>
      <c r="L157" s="13">
        <v>5.1589</v>
      </c>
    </row>
    <row r="158" spans="9:12" x14ac:dyDescent="0.25">
      <c r="I158" s="13">
        <v>21019</v>
      </c>
      <c r="J158" s="13">
        <v>-0.1</v>
      </c>
      <c r="K158" s="14">
        <v>1.7999999999999999E-6</v>
      </c>
      <c r="L158" s="13">
        <v>5.1138000000000003</v>
      </c>
    </row>
    <row r="159" spans="9:12" x14ac:dyDescent="0.25">
      <c r="I159" s="13">
        <v>21019</v>
      </c>
      <c r="J159" s="13">
        <v>-0.1</v>
      </c>
      <c r="K159" s="14">
        <v>5.4999999999999999E-6</v>
      </c>
      <c r="L159" s="13">
        <v>9.3124000000000002</v>
      </c>
    </row>
    <row r="160" spans="9:12" x14ac:dyDescent="0.25">
      <c r="I160" s="13">
        <v>21019</v>
      </c>
      <c r="J160" s="13">
        <v>-0.1</v>
      </c>
      <c r="K160" s="14">
        <v>5.4999999999999999E-6</v>
      </c>
      <c r="L160" s="13">
        <v>9.4111999999999991</v>
      </c>
    </row>
    <row r="161" spans="9:12" x14ac:dyDescent="0.25">
      <c r="I161" s="13">
        <v>21019</v>
      </c>
      <c r="J161" s="13">
        <v>-0.1</v>
      </c>
      <c r="K161" s="14">
        <v>6.2500000000000003E-6</v>
      </c>
      <c r="L161" s="13">
        <v>9.0739000000000001</v>
      </c>
    </row>
    <row r="162" spans="9:12" x14ac:dyDescent="0.25">
      <c r="I162" s="13">
        <v>21019</v>
      </c>
      <c r="J162" s="13">
        <v>-0.1</v>
      </c>
      <c r="K162" s="14">
        <v>1.03E-5</v>
      </c>
      <c r="L162" s="13">
        <v>8.9251000000000005</v>
      </c>
    </row>
    <row r="163" spans="9:12" x14ac:dyDescent="0.25">
      <c r="I163" s="13">
        <v>21019</v>
      </c>
      <c r="J163" s="13">
        <v>-0.1</v>
      </c>
      <c r="K163" s="14">
        <v>5.0000000000000004E-6</v>
      </c>
      <c r="L163" s="13">
        <v>9.0631000000000004</v>
      </c>
    </row>
    <row r="164" spans="9:12" x14ac:dyDescent="0.25">
      <c r="I164" s="13">
        <v>21019</v>
      </c>
      <c r="J164" s="13">
        <v>-0.1</v>
      </c>
      <c r="K164" s="14">
        <v>6.2500000000000003E-6</v>
      </c>
      <c r="L164" s="13">
        <v>8.8719000000000001</v>
      </c>
    </row>
    <row r="165" spans="9:12" x14ac:dyDescent="0.25">
      <c r="I165" s="13">
        <v>21019</v>
      </c>
      <c r="J165" s="13">
        <v>-0.1</v>
      </c>
      <c r="K165" s="14">
        <v>7.25E-6</v>
      </c>
      <c r="L165" s="13">
        <v>9.0128000000000004</v>
      </c>
    </row>
    <row r="166" spans="9:12" x14ac:dyDescent="0.25">
      <c r="I166" s="13">
        <v>21019</v>
      </c>
      <c r="J166" s="13">
        <v>-0.1</v>
      </c>
      <c r="K166" s="14">
        <v>5.75E-6</v>
      </c>
      <c r="L166" s="13">
        <v>8.7233999999999998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MASTER</vt:lpstr>
      <vt:lpstr>MODS</vt:lpstr>
      <vt:lpstr>AllData</vt:lpstr>
      <vt:lpstr>Duplicate Records</vt:lpstr>
      <vt:lpstr>RMinus1pt0</vt:lpstr>
      <vt:lpstr>RMinus0pt7</vt:lpstr>
      <vt:lpstr>RMinus0pt5</vt:lpstr>
      <vt:lpstr>RMinus0pt3</vt:lpstr>
      <vt:lpstr>RMinus0pt1</vt:lpstr>
      <vt:lpstr>R0pt0</vt:lpstr>
      <vt:lpstr>R0pt01</vt:lpstr>
      <vt:lpstr>R0pt02</vt:lpstr>
      <vt:lpstr>R0pt05</vt:lpstr>
      <vt:lpstr>R0pt06</vt:lpstr>
      <vt:lpstr>R0pt1</vt:lpstr>
      <vt:lpstr>R0pt2</vt:lpstr>
      <vt:lpstr>R0pt3</vt:lpstr>
      <vt:lpstr>R0pt33</vt:lpstr>
      <vt:lpstr>R0pt4</vt:lpstr>
      <vt:lpstr>R0pt5</vt:lpstr>
      <vt:lpstr>R0pt7</vt:lpstr>
      <vt:lpstr>R0pt75</vt:lpstr>
      <vt:lpstr>R0pt8</vt:lpstr>
      <vt:lpstr>SCRATCH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PROST-DOMASKY</dc:creator>
  <cp:lastModifiedBy>SCOTT PROST-DOMASKY</cp:lastModifiedBy>
  <cp:lastPrinted>2023-08-31T21:53:00Z</cp:lastPrinted>
  <dcterms:created xsi:type="dcterms:W3CDTF">2023-08-23T17:14:52Z</dcterms:created>
  <dcterms:modified xsi:type="dcterms:W3CDTF">2024-09-05T22:01:31Z</dcterms:modified>
</cp:coreProperties>
</file>